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F:\Grupos de Trabajo\Proyecto Paraná\DIGITAL\SWI\Estados Financieros\"/>
    </mc:Choice>
  </mc:AlternateContent>
  <xr:revisionPtr revIDLastSave="0" documentId="8_{CE24082A-FCF0-46FE-AC7E-CDED44D632FB}" xr6:coauthVersionLast="47" xr6:coauthVersionMax="47" xr10:uidLastSave="{00000000-0000-0000-0000-000000000000}"/>
  <bookViews>
    <workbookView xWindow="-108" yWindow="-108" windowWidth="23256" windowHeight="12576" tabRatio="851" firstSheet="4" activeTab="4" xr2:uid="{00000000-000D-0000-FFFF-FFFF00000000}"/>
  </bookViews>
  <sheets>
    <sheet name="Hoja1" sheetId="33" state="hidden" r:id="rId1"/>
    <sheet name="No usar" sheetId="19" state="hidden" r:id="rId2"/>
    <sheet name="Índice" sheetId="1" state="hidden" r:id="rId3"/>
    <sheet name="Información general" sheetId="2" state="hidden" r:id="rId4"/>
    <sheet name="Balance General" sheetId="20" r:id="rId5"/>
    <sheet name="Estado de Resultados" sheetId="6" r:id="rId6"/>
    <sheet name="Flujo de Efectivo" sheetId="21" r:id="rId7"/>
    <sheet name="Variación Patrimonio Neto" sheetId="23" r:id="rId8"/>
    <sheet name="Notas" sheetId="10" r:id="rId9"/>
  </sheets>
  <definedNames>
    <definedName name="\a" localSheetId="7">#REF!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7">#REF!</definedName>
    <definedName name="__DAT23">#REF!</definedName>
    <definedName name="__DAT24" localSheetId="7">#REF!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7">#REF!</definedName>
    <definedName name="_DAT13">#REF!</definedName>
    <definedName name="_DAT14" localSheetId="7">#REF!</definedName>
    <definedName name="_DAT14">#REF!</definedName>
    <definedName name="_DAT15">#REF!</definedName>
    <definedName name="_DAT16">#REF!</definedName>
    <definedName name="_DAT17" localSheetId="7">#REF!</definedName>
    <definedName name="_DAT17">#REF!</definedName>
    <definedName name="_DAT18" localSheetId="7">#REF!</definedName>
    <definedName name="_DAT18">#REF!</definedName>
    <definedName name="_DAT19" localSheetId="7">#REF!</definedName>
    <definedName name="_DAT19">#REF!</definedName>
    <definedName name="_DAT2">#REF!</definedName>
    <definedName name="_DAT20" localSheetId="7">#REF!</definedName>
    <definedName name="_DAT20">#REF!</definedName>
    <definedName name="_DAT22" localSheetId="7">#REF!</definedName>
    <definedName name="_DAT22">#REF!</definedName>
    <definedName name="_DAT23" localSheetId="7">#REF!</definedName>
    <definedName name="_DAT23">#REF!</definedName>
    <definedName name="_DAT24" localSheetId="7">#REF!</definedName>
    <definedName name="_DAT24">#REF!</definedName>
    <definedName name="_DAT3" localSheetId="7">#REF!</definedName>
    <definedName name="_DAT3">#REF!</definedName>
    <definedName name="_DAT4" localSheetId="7">#REF!</definedName>
    <definedName name="_DAT4">#REF!</definedName>
    <definedName name="_DAT5" localSheetId="7">#REF!</definedName>
    <definedName name="_DAT5">#REF!</definedName>
    <definedName name="_DAT6">#REF!</definedName>
    <definedName name="_DAT7">#REF!</definedName>
    <definedName name="_DAT8">#REF!</definedName>
    <definedName name="_xlnm._FilterDatabase" localSheetId="1" hidden="1">'No usar'!$8:$9</definedName>
    <definedName name="_xlnm._FilterDatabase" localSheetId="8" hidden="1">Notas!$A$401:$AA$540</definedName>
    <definedName name="_Key1" localSheetId="7" hidden="1">#REF!</definedName>
    <definedName name="_Key1" hidden="1">#REF!</definedName>
    <definedName name="_Key2" localSheetId="7" hidden="1">#REF!</definedName>
    <definedName name="_Key2" hidden="1">#REF!</definedName>
    <definedName name="_Order1" hidden="1">255</definedName>
    <definedName name="_Order2" hidden="1">255</definedName>
    <definedName name="_Parse_In" localSheetId="7" hidden="1">#REF!</definedName>
    <definedName name="_Parse_In" hidden="1">#REF!</definedName>
    <definedName name="_Parse_Out" localSheetId="7" hidden="1">#REF!</definedName>
    <definedName name="_Parse_Out" hidden="1">#REF!</definedName>
    <definedName name="_RSE1">#REF!</definedName>
    <definedName name="_RSE2">#REF!</definedName>
    <definedName name="_TPy530231">#REF!</definedName>
    <definedName name="a" localSheetId="5"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7">#REF!</definedName>
    <definedName name="a" hidden="1">{#N/A,#N/A,FALSE,"Aging Summary";#N/A,#N/A,FALSE,"Ratio Analysis";#N/A,#N/A,FALSE,"Test 120 Day Accts";#N/A,#N/A,FALSE,"Tickmarks"}</definedName>
    <definedName name="A_impresión_IM" localSheetId="7">#REF!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7">#REF!</definedName>
    <definedName name="ADV_PROM">#REF!</definedName>
    <definedName name="APSUMMARY">#REF!</definedName>
    <definedName name="AR_Balance">#REF!</definedName>
    <definedName name="ARA_Threshold">#REF!</definedName>
    <definedName name="_xlnm.Print_Area" localSheetId="5">'Estado de Resultados'!$A$1:$G$87</definedName>
    <definedName name="_xlnm.Print_Area" localSheetId="8">Notas!$B$4:$M$262</definedName>
    <definedName name="_xlnm.Print_Area" localSheetId="7">'Variación Patrimonio Neto'!$B$4:$I$33</definedName>
    <definedName name="Area_de_impresión2" localSheetId="7">#REF!</definedName>
    <definedName name="Area_de_impresión2">#REF!</definedName>
    <definedName name="Area_de_impresión3" localSheetId="7">#REF!</definedName>
    <definedName name="Area_de_impresión3">#REF!</definedName>
    <definedName name="ARGENTINA" localSheetId="7">#REF!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7" hidden="1">#REF!</definedName>
    <definedName name="AS2StaticLS" hidden="1">#REF!</definedName>
    <definedName name="AS2SyncStepLS" hidden="1">0</definedName>
    <definedName name="AS2TickmarkLS" localSheetId="7" hidden="1">#REF!</definedName>
    <definedName name="AS2TickmarkLS" hidden="1">#REF!</definedName>
    <definedName name="AS2VersionLS" hidden="1">300</definedName>
    <definedName name="assssssssssssssssssssssssssssssssssssssssss" hidden="1">#REF!</definedName>
    <definedName name="B" localSheetId="7">#REF!</definedName>
    <definedName name="B">#REF!</definedName>
    <definedName name="_xlnm.Database" localSheetId="7">#REF!</definedName>
    <definedName name="_xlnm.Database">#REF!</definedName>
    <definedName name="basemeta" localSheetId="7">#REF!</definedName>
    <definedName name="basemeta">#REF!</definedName>
    <definedName name="basenueva" localSheetId="7">#REF!</definedName>
    <definedName name="basenueva">#REF!</definedName>
    <definedName name="BB">#REF!</definedName>
    <definedName name="BCDE" localSheetId="6" hidden="1">{#N/A,#N/A,FALSE,"Aging Summary";#N/A,#N/A,FALSE,"Ratio Analysis";#N/A,#N/A,FALSE,"Test 120 Day Accts";#N/A,#N/A,FALSE,"Tickmarks"}</definedName>
    <definedName name="BCDE" localSheetId="7"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7">#REF!</definedName>
    <definedName name="BRASIL">#REF!</definedName>
    <definedName name="bsusocomb1">#REF!</definedName>
    <definedName name="bsusonorte1">#REF!</definedName>
    <definedName name="bsusosur1">#REF!</definedName>
    <definedName name="BuiltIn_Print_Area" localSheetId="7">#REF!</definedName>
    <definedName name="BuiltIn_Print_Area">#REF!</definedName>
    <definedName name="BuiltIn_Print_Area___0___0___0___0___0" localSheetId="7">#REF!</definedName>
    <definedName name="BuiltIn_Print_Area___0___0___0___0___0">#REF!</definedName>
    <definedName name="BuiltIn_Print_Area___0___0___0___0___0___0___0___0" localSheetId="7">#REF!</definedName>
    <definedName name="BuiltIn_Print_Area___0___0___0___0___0___0___0___0">#REF!</definedName>
    <definedName name="canal" localSheetId="7">#REF!</definedName>
    <definedName name="canal">#REF!</definedName>
    <definedName name="Capitali">#REF!</definedName>
    <definedName name="CC" localSheetId="7">#REF!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7">#REF!</definedName>
    <definedName name="chart1">#REF!</definedName>
    <definedName name="cliente" localSheetId="7">#REF!</definedName>
    <definedName name="cliente">#REF!</definedName>
    <definedName name="cliente2" localSheetId="7">#REF!</definedName>
    <definedName name="cliente2">#REF!</definedName>
    <definedName name="Clientes" localSheetId="7">#REF!</definedName>
    <definedName name="Clientes">#REF!</definedName>
    <definedName name="Clients_Population_Total" localSheetId="7">#REF!</definedName>
    <definedName name="Clients_Population_Total">#REF!</definedName>
    <definedName name="cndsuuuuuuuuuuuuuuuuuuuuuuuuuuuuuuuuuuuuuuuuuuuuuuuuuuuuu" hidden="1">#REF!</definedName>
    <definedName name="co" localSheetId="7">#REF!</definedName>
    <definedName name="co">#REF!</definedName>
    <definedName name="COMPAÑIAS" localSheetId="7">#REF!</definedName>
    <definedName name="COMPAÑIAS">#REF!</definedName>
    <definedName name="Compilacion">#REF!</definedName>
    <definedName name="complacu" localSheetId="7">#REF!</definedName>
    <definedName name="complacu">#REF!</definedName>
    <definedName name="complemes" localSheetId="7">#REF!</definedName>
    <definedName name="complemes">#REF!</definedName>
    <definedName name="Computed_Sample_Population_Total" localSheetId="7">#REF!</definedName>
    <definedName name="Computed_Sample_Population_Total">#REF!</definedName>
    <definedName name="COST_MP" localSheetId="7">#REF!</definedName>
    <definedName name="COST_MP">#REF!</definedName>
    <definedName name="crin0010">#REF!</definedName>
    <definedName name="Customer">#REF!</definedName>
    <definedName name="customerld">#REF!</definedName>
    <definedName name="CustomerPCS">#REF!</definedName>
    <definedName name="CY_Accounts_Receivable" localSheetId="7">#REF!</definedName>
    <definedName name="CY_Administration" localSheetId="7">#REF!</definedName>
    <definedName name="CY_Administration">#REF!</definedName>
    <definedName name="CY_Cash" localSheetId="7">#REF!</definedName>
    <definedName name="CY_Cash_Div_Dec" localSheetId="7">#REF!</definedName>
    <definedName name="CY_CASH_DIVIDENDS_DECLARED__per_common_share" localSheetId="7">#REF!</definedName>
    <definedName name="CY_Common_Equity" localSheetId="7">#REF!</definedName>
    <definedName name="CY_Cost_of_Sales" localSheetId="7">#REF!</definedName>
    <definedName name="CY_Current_Liabilities" localSheetId="7">#REF!</definedName>
    <definedName name="CY_Depreciation" localSheetId="7">#REF!</definedName>
    <definedName name="CY_Disc._Ops." localSheetId="7">#REF!</definedName>
    <definedName name="CY_Disc_mnth">#REF!</definedName>
    <definedName name="CY_Disc_pd">#REF!</definedName>
    <definedName name="CY_Discounts">#REF!</definedName>
    <definedName name="CY_Earnings_per_share" localSheetId="7">#REF!</definedName>
    <definedName name="CY_Extraord." localSheetId="7">#REF!</definedName>
    <definedName name="CY_Gross_Profit" localSheetId="7">#REF!</definedName>
    <definedName name="CY_INC_AFT_TAX" localSheetId="7">#REF!</definedName>
    <definedName name="CY_INC_BEF_EXTRAORD" localSheetId="7">#REF!</definedName>
    <definedName name="CY_Inc_Bef_Tax" localSheetId="7">#REF!</definedName>
    <definedName name="CY_Intangible_Assets" localSheetId="7">#REF!</definedName>
    <definedName name="CY_Intangible_Assets">#REF!</definedName>
    <definedName name="CY_Interest_Expense" localSheetId="7">#REF!</definedName>
    <definedName name="CY_Inventory" localSheetId="7">#REF!</definedName>
    <definedName name="CY_LIABIL_EQUITY" localSheetId="7">#REF!</definedName>
    <definedName name="CY_LIABIL_EQUITY">#REF!</definedName>
    <definedName name="CY_Long_term_Debt__excl_Dfd_Taxes" localSheetId="7">#REF!</definedName>
    <definedName name="CY_LT_Debt" localSheetId="7">#REF!</definedName>
    <definedName name="CY_Market_Value_of_Equity" localSheetId="7">#REF!</definedName>
    <definedName name="CY_Marketable_Sec" localSheetId="7">#REF!</definedName>
    <definedName name="CY_Marketable_Sec">#REF!</definedName>
    <definedName name="CY_NET_INCOME" localSheetId="7">#REF!</definedName>
    <definedName name="CY_NET_PROFIT">#REF!</definedName>
    <definedName name="CY_Net_Revenue" localSheetId="7">#REF!</definedName>
    <definedName name="CY_Operating_Income" localSheetId="7">#REF!</definedName>
    <definedName name="CY_Operating_Income">#REF!</definedName>
    <definedName name="CY_Other" localSheetId="7">#REF!</definedName>
    <definedName name="CY_Other">#REF!</definedName>
    <definedName name="CY_Other_Curr_Assets" localSheetId="7">#REF!</definedName>
    <definedName name="CY_Other_Curr_Assets">#REF!</definedName>
    <definedName name="CY_Other_LT_Assets" localSheetId="7">#REF!</definedName>
    <definedName name="CY_Other_LT_Assets">#REF!</definedName>
    <definedName name="CY_Other_LT_Liabilities" localSheetId="7">#REF!</definedName>
    <definedName name="CY_Other_LT_Liabilities">#REF!</definedName>
    <definedName name="CY_Preferred_Stock" localSheetId="7">#REF!</definedName>
    <definedName name="CY_Preferred_Stock">#REF!</definedName>
    <definedName name="CY_QUICK_ASSETS" localSheetId="7">#REF!</definedName>
    <definedName name="CY_Ret_mnth">#REF!</definedName>
    <definedName name="CY_Ret_pd">#REF!</definedName>
    <definedName name="CY_Retained_Earnings" localSheetId="7">#REF!</definedName>
    <definedName name="CY_Retained_Earnings">#REF!</definedName>
    <definedName name="CY_Returns">#REF!</definedName>
    <definedName name="CY_Selling" localSheetId="7">#REF!</definedName>
    <definedName name="CY_Selling">#REF!</definedName>
    <definedName name="CY_Tangible_Assets" localSheetId="7">#REF!</definedName>
    <definedName name="CY_Tangible_Assets">#REF!</definedName>
    <definedName name="CY_Tangible_Net_Worth" localSheetId="7">#REF!</definedName>
    <definedName name="CY_Taxes" localSheetId="7">#REF!</definedName>
    <definedName name="CY_TOTAL_ASSETS" localSheetId="7">#REF!</definedName>
    <definedName name="CY_TOTAL_CURR_ASSETS" localSheetId="7">#REF!</definedName>
    <definedName name="CY_TOTAL_DEBT" localSheetId="7">#REF!</definedName>
    <definedName name="CY_TOTAL_EQUITY" localSheetId="7">#REF!</definedName>
    <definedName name="CY_Trade_Payables" localSheetId="7">#REF!</definedName>
    <definedName name="CY_Weighted_Average" localSheetId="7">#REF!</definedName>
    <definedName name="CY_Working_Capital" localSheetId="7">#REF!</definedName>
    <definedName name="CY_Year_Income_Statement" localSheetId="7">#REF!</definedName>
    <definedName name="da" localSheetId="5"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7" hidden="1">{#N/A,#N/A,FALSE,"Aging Summary";#N/A,#N/A,FALSE,"Ratio Analysis";#N/A,#N/A,FALSE,"Test 120 Day Accts";#N/A,#N/A,FALSE,"Tickmarks"}</definedName>
    <definedName name="da" hidden="1">{#N/A,#N/A,FALSE,"Aging Summary";#N/A,#N/A,FALSE,"Ratio Analysis";#N/A,#N/A,FALSE,"Test 120 Day Accts";#N/A,#N/A,FALSE,"Tickmarks"}</definedName>
    <definedName name="DAFDFAD" localSheetId="5" hidden="1">{#N/A,#N/A,FALSE,"VOL"}</definedName>
    <definedName name="DAFDFAD" localSheetId="6" hidden="1">{#N/A,#N/A,FALSE,"VOL"}</definedName>
    <definedName name="DAFDFAD" localSheetId="7" hidden="1">{#N/A,#N/A,FALSE,"VOL"}</definedName>
    <definedName name="DAFDFAD" hidden="1">{#N/A,#N/A,FALSE,"VOL"}</definedName>
    <definedName name="DASA" localSheetId="7">#REF!</definedName>
    <definedName name="DASA">#REF!</definedName>
    <definedName name="data" localSheetId="7">#REF!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7">#REF!</definedName>
    <definedName name="datos">#REF!</definedName>
    <definedName name="Definición">#REF!</definedName>
    <definedName name="desc" localSheetId="7">#REF!</definedName>
    <definedName name="desc">#REF!</definedName>
    <definedName name="detaacu" localSheetId="7">#REF!</definedName>
    <definedName name="detaacu">#REF!</definedName>
    <definedName name="detames" localSheetId="7">#REF!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7">#REF!</definedName>
    <definedName name="Dist">#REF!</definedName>
    <definedName name="distribuidores" localSheetId="7">#REF!</definedName>
    <definedName name="distribuidores">#REF!</definedName>
    <definedName name="Dollar_Threshold" localSheetId="7">#REF!</definedName>
    <definedName name="Dollar_Threshold">#REF!</definedName>
    <definedName name="dtt" hidden="1">#REF!</definedName>
    <definedName name="Edesa" localSheetId="7">#REF!</definedName>
    <definedName name="Edesa">#REF!</definedName>
    <definedName name="Enriputo" localSheetId="7">#REF!</definedName>
    <definedName name="Enriputo">#REF!</definedName>
    <definedName name="eoafh">#REF!</definedName>
    <definedName name="eoafn">#REF!</definedName>
    <definedName name="eoafs">#REF!</definedName>
    <definedName name="est" localSheetId="7">#REF!</definedName>
    <definedName name="est">#REF!</definedName>
    <definedName name="ESTBF" localSheetId="7">#REF!</definedName>
    <definedName name="ESTBF">#REF!</definedName>
    <definedName name="ESTIMADO" localSheetId="7">#REF!</definedName>
    <definedName name="ESTIMADO">#REF!</definedName>
    <definedName name="EV__LASTREFTIME__" hidden="1">38972.3597337963</definedName>
    <definedName name="EX" localSheetId="7">#REF!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7">#REF!</definedName>
    <definedName name="GASTOS">#REF!</definedName>
    <definedName name="grandes3">#REF!</definedName>
    <definedName name="histor" localSheetId="7">#REF!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7">#REF!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5" hidden="1">{#N/A,#N/A,FALSE,"VOL"}</definedName>
    <definedName name="liq" localSheetId="6" hidden="1">{#N/A,#N/A,FALSE,"VOL"}</definedName>
    <definedName name="liq" localSheetId="7" hidden="1">{#N/A,#N/A,FALSE,"VOL"}</definedName>
    <definedName name="liq" hidden="1">{#N/A,#N/A,FALSE,"VOL"}</definedName>
    <definedName name="listasuper" localSheetId="7">#REF!</definedName>
    <definedName name="listasuper">#REF!</definedName>
    <definedName name="Maintenance">#REF!</definedName>
    <definedName name="maintenanceld">#REF!</definedName>
    <definedName name="MaintenancePCS">#REF!</definedName>
    <definedName name="marca" localSheetId="7">#REF!</definedName>
    <definedName name="marca">#REF!</definedName>
    <definedName name="Marcas" localSheetId="7">#REF!</definedName>
    <definedName name="Marcas">#REF!</definedName>
    <definedName name="Minimis">#REF!</definedName>
    <definedName name="MKT">#REF!</definedName>
    <definedName name="mktld">#REF!</definedName>
    <definedName name="MKTPCS">#REF!</definedName>
    <definedName name="MP" localSheetId="7">#REF!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5" hidden="1">{#N/A,#N/A,FALSE,"VOL"}</definedName>
    <definedName name="nmm" localSheetId="6" hidden="1">{#N/A,#N/A,FALSE,"VOL"}</definedName>
    <definedName name="nmm" localSheetId="7" hidden="1">{#N/A,#N/A,FALSE,"VOL"}</definedName>
    <definedName name="nmm" hidden="1">{#N/A,#N/A,FALSE,"VOL"}</definedName>
    <definedName name="NO" localSheetId="5" hidden="1">{#N/A,#N/A,FALSE,"VOL"}</definedName>
    <definedName name="NO" localSheetId="6" hidden="1">{#N/A,#N/A,FALSE,"VOL"}</definedName>
    <definedName name="NO" localSheetId="7" hidden="1">{#N/A,#N/A,FALSE,"VOL"}</definedName>
    <definedName name="NO" hidden="1">{#N/A,#N/A,FALSE,"VOL"}</definedName>
    <definedName name="NonTop_Stratum_Value" localSheetId="7">#REF!</definedName>
    <definedName name="NonTop_Stratum_Value">#REF!</definedName>
    <definedName name="Number_of_Selections">#REF!</definedName>
    <definedName name="Numof_Selections2">#REF!</definedName>
    <definedName name="ñfdsl">#REF!</definedName>
    <definedName name="ññ">#REF!</definedName>
    <definedName name="OPPROD" localSheetId="7">#REF!</definedName>
    <definedName name="OPPROD">#REF!</definedName>
    <definedName name="opt">#REF!</definedName>
    <definedName name="optr">#REF!</definedName>
    <definedName name="Others">#REF!</definedName>
    <definedName name="othersld">#REF!</definedName>
    <definedName name="OthersPCS">#REF!</definedName>
    <definedName name="PARAGUAY" localSheetId="7">#REF!</definedName>
    <definedName name="PARAGUAY">#REF!</definedName>
    <definedName name="participa" localSheetId="7">#REF!</definedName>
    <definedName name="participa">#REF!</definedName>
    <definedName name="Partidas_seleccionadas_test_de_">#REF!</definedName>
    <definedName name="Partidas_Selecionadas">#REF!</definedName>
    <definedName name="Percent_Threshold" localSheetId="7">#REF!</definedName>
    <definedName name="Percent_Threshold">#REF!</definedName>
    <definedName name="PL_Dollar_Threshold" localSheetId="7">#REF!</definedName>
    <definedName name="PL_Dollar_Threshold">#REF!</definedName>
    <definedName name="PL_Percent_Threshold" localSheetId="7">#REF!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7">#REF!</definedName>
    <definedName name="POLYAR">#REF!</definedName>
    <definedName name="potir">#REF!</definedName>
    <definedName name="ppc" localSheetId="7">#REF!</definedName>
    <definedName name="ppc">#REF!</definedName>
    <definedName name="pr" localSheetId="7">#REF!</definedName>
    <definedName name="pr">#REF!</definedName>
    <definedName name="previs">#REF!</definedName>
    <definedName name="PS_Test_de_Gastos">#REF!</definedName>
    <definedName name="PY_Accounts_Receivable" localSheetId="7">#REF!</definedName>
    <definedName name="PY_Administration" localSheetId="7">#REF!</definedName>
    <definedName name="PY_Administration">#REF!</definedName>
    <definedName name="PY_Cash" localSheetId="7">#REF!</definedName>
    <definedName name="PY_Cash_Div_Dec" localSheetId="7">#REF!</definedName>
    <definedName name="PY_CASH_DIVIDENDS_DECLARED__per_common_share" localSheetId="7">#REF!</definedName>
    <definedName name="PY_Common_Equity" localSheetId="7">#REF!</definedName>
    <definedName name="PY_Cost_of_Sales" localSheetId="7">#REF!</definedName>
    <definedName name="PY_Current_Liabilities" localSheetId="7">#REF!</definedName>
    <definedName name="PY_Depreciation" localSheetId="7">#REF!</definedName>
    <definedName name="PY_Disc._Ops." localSheetId="7">#REF!</definedName>
    <definedName name="PY_Disc_allow">#REF!</definedName>
    <definedName name="PY_Disc_mnth">#REF!</definedName>
    <definedName name="PY_Disc_pd">#REF!</definedName>
    <definedName name="PY_Discounts">#REF!</definedName>
    <definedName name="PY_Earnings_per_share" localSheetId="7">#REF!</definedName>
    <definedName name="PY_Extraord." localSheetId="7">#REF!</definedName>
    <definedName name="PY_Gross_Profit" localSheetId="7">#REF!</definedName>
    <definedName name="PY_INC_AFT_TAX" localSheetId="7">#REF!</definedName>
    <definedName name="PY_INC_BEF_EXTRAORD" localSheetId="7">#REF!</definedName>
    <definedName name="PY_Inc_Bef_Tax" localSheetId="7">#REF!</definedName>
    <definedName name="PY_Intangible_Assets" localSheetId="7">#REF!</definedName>
    <definedName name="PY_Intangible_Assets">#REF!</definedName>
    <definedName name="PY_Interest_Expense" localSheetId="7">#REF!</definedName>
    <definedName name="PY_Inventory" localSheetId="7">#REF!</definedName>
    <definedName name="PY_LIABIL_EQUITY" localSheetId="7">#REF!</definedName>
    <definedName name="PY_LIABIL_EQUITY">#REF!</definedName>
    <definedName name="PY_Long_term_Debt__excl_Dfd_Taxes" localSheetId="7">#REF!</definedName>
    <definedName name="PY_LT_Debt" localSheetId="7">#REF!</definedName>
    <definedName name="PY_Market_Value_of_Equity" localSheetId="7">#REF!</definedName>
    <definedName name="PY_Marketable_Sec" localSheetId="7">#REF!</definedName>
    <definedName name="PY_Marketable_Sec">#REF!</definedName>
    <definedName name="PY_NET_INCOME" localSheetId="7">#REF!</definedName>
    <definedName name="PY_NET_PROFIT">#REF!</definedName>
    <definedName name="PY_Net_Revenue" localSheetId="7">#REF!</definedName>
    <definedName name="PY_Operating_Inc" localSheetId="7">#REF!</definedName>
    <definedName name="PY_Operating_Inc">#REF!</definedName>
    <definedName name="PY_Operating_Income" localSheetId="7">#REF!</definedName>
    <definedName name="PY_Operating_Income">#REF!</definedName>
    <definedName name="PY_Other_Curr_Assets" localSheetId="7">#REF!</definedName>
    <definedName name="PY_Other_Curr_Assets">#REF!</definedName>
    <definedName name="PY_Other_Exp" localSheetId="7">#REF!</definedName>
    <definedName name="PY_Other_Exp">#REF!</definedName>
    <definedName name="PY_Other_LT_Assets" localSheetId="7">#REF!</definedName>
    <definedName name="PY_Other_LT_Assets">#REF!</definedName>
    <definedName name="PY_Other_LT_Liabilities" localSheetId="7">#REF!</definedName>
    <definedName name="PY_Other_LT_Liabilities">#REF!</definedName>
    <definedName name="PY_Preferred_Stock" localSheetId="7">#REF!</definedName>
    <definedName name="PY_Preferred_Stock">#REF!</definedName>
    <definedName name="PY_QUICK_ASSETS" localSheetId="7">#REF!</definedName>
    <definedName name="PY_Ret_allow">#REF!</definedName>
    <definedName name="PY_Ret_mnth">#REF!</definedName>
    <definedName name="PY_Ret_pd">#REF!</definedName>
    <definedName name="PY_Retained_Earnings" localSheetId="7">#REF!</definedName>
    <definedName name="PY_Retained_Earnings">#REF!</definedName>
    <definedName name="PY_Returns">#REF!</definedName>
    <definedName name="PY_Selling" localSheetId="7">#REF!</definedName>
    <definedName name="PY_Selling">#REF!</definedName>
    <definedName name="PY_Tangible_Assets" localSheetId="7">#REF!</definedName>
    <definedName name="PY_Tangible_Assets">#REF!</definedName>
    <definedName name="PY_Tangible_Net_Worth" localSheetId="7">#REF!</definedName>
    <definedName name="PY_Taxes" localSheetId="7">#REF!</definedName>
    <definedName name="PY_TOTAL_ASSETS" localSheetId="7">#REF!</definedName>
    <definedName name="PY_TOTAL_CURR_ASSETS" localSheetId="7">#REF!</definedName>
    <definedName name="PY_TOTAL_DEBT" localSheetId="7">#REF!</definedName>
    <definedName name="PY_TOTAL_EQUITY" localSheetId="7">#REF!</definedName>
    <definedName name="PY_Trade_Payables" localSheetId="7">#REF!</definedName>
    <definedName name="PY_Weighted_Average" localSheetId="7">#REF!</definedName>
    <definedName name="PY_Working_Capital" localSheetId="7">#REF!</definedName>
    <definedName name="PY_Year_Income_Statement" localSheetId="7">#REF!</definedName>
    <definedName name="PY2_Accounts_Receivable" localSheetId="7">#REF!</definedName>
    <definedName name="PY2_Administration" localSheetId="7">#REF!</definedName>
    <definedName name="PY2_Cash" localSheetId="7">#REF!</definedName>
    <definedName name="PY2_Cash_Div_Dec" localSheetId="7">#REF!</definedName>
    <definedName name="PY2_CASH_DIVIDENDS_DECLARED__per_common_share" localSheetId="7">#REF!</definedName>
    <definedName name="PY2_Common_Equity" localSheetId="7">#REF!</definedName>
    <definedName name="PY2_Cost_of_Sales" localSheetId="7">#REF!</definedName>
    <definedName name="PY2_Current_Liabilities" localSheetId="7">#REF!</definedName>
    <definedName name="PY2_Depreciation" localSheetId="7">#REF!</definedName>
    <definedName name="PY2_Disc._Ops." localSheetId="7">#REF!</definedName>
    <definedName name="PY2_Earnings_per_share" localSheetId="7">#REF!</definedName>
    <definedName name="PY2_Extraord." localSheetId="7">#REF!</definedName>
    <definedName name="PY2_Gross_Profit" localSheetId="7">#REF!</definedName>
    <definedName name="PY2_INC_AFT_TAX" localSheetId="7">#REF!</definedName>
    <definedName name="PY2_INC_BEF_EXTRAORD" localSheetId="7">#REF!</definedName>
    <definedName name="PY2_Inc_Bef_Tax" localSheetId="7">#REF!</definedName>
    <definedName name="PY2_Intangible_Assets" localSheetId="7">#REF!</definedName>
    <definedName name="PY2_Interest_Expense" localSheetId="7">#REF!</definedName>
    <definedName name="PY2_Inventory" localSheetId="7">#REF!</definedName>
    <definedName name="PY2_LIABIL_EQUITY" localSheetId="7">#REF!</definedName>
    <definedName name="PY2_Long_term_Debt__excl_Dfd_Taxes" localSheetId="7">#REF!</definedName>
    <definedName name="PY2_LT_Debt" localSheetId="7">#REF!</definedName>
    <definedName name="PY2_Market_Value_of_Equity" localSheetId="7">#REF!</definedName>
    <definedName name="PY2_Marketable_Sec" localSheetId="7">#REF!</definedName>
    <definedName name="PY2_NET_INCOME" localSheetId="7">#REF!</definedName>
    <definedName name="PY2_Net_Revenue" localSheetId="7">#REF!</definedName>
    <definedName name="PY2_Operating_Inc" localSheetId="7">#REF!</definedName>
    <definedName name="PY2_Operating_Income" localSheetId="7">#REF!</definedName>
    <definedName name="PY2_Other_Curr_Assets" localSheetId="7">#REF!</definedName>
    <definedName name="PY2_Other_Exp." localSheetId="7">#REF!</definedName>
    <definedName name="PY2_Other_LT_Assets" localSheetId="7">#REF!</definedName>
    <definedName name="PY2_Other_LT_Liabilities" localSheetId="7">#REF!</definedName>
    <definedName name="PY2_Preferred_Stock" localSheetId="7">#REF!</definedName>
    <definedName name="PY2_QUICK_ASSETS" localSheetId="7">#REF!</definedName>
    <definedName name="PY2_Retained_Earnings" localSheetId="7">#REF!</definedName>
    <definedName name="PY2_Selling" localSheetId="7">#REF!</definedName>
    <definedName name="PY2_Tangible_Assets" localSheetId="7">#REF!</definedName>
    <definedName name="PY2_Tangible_Net_Worth" localSheetId="7">#REF!</definedName>
    <definedName name="PY2_Taxes" localSheetId="7">#REF!</definedName>
    <definedName name="PY2_TOTAL_ASSETS" localSheetId="7">#REF!</definedName>
    <definedName name="PY2_TOTAL_CURR_ASSETS" localSheetId="7">#REF!</definedName>
    <definedName name="PY2_TOTAL_DEBT" localSheetId="7">#REF!</definedName>
    <definedName name="PY2_TOTAL_EQUITY" localSheetId="7">#REF!</definedName>
    <definedName name="PY2_Trade_Payables" localSheetId="7">#REF!</definedName>
    <definedName name="PY2_Weighted_Average" localSheetId="7">#REF!</definedName>
    <definedName name="PY2_Working_Capital" localSheetId="7">#REF!</definedName>
    <definedName name="PY2_Year_Income_Statement" localSheetId="7">#REF!</definedName>
    <definedName name="PY3_Accounts_Receivable" localSheetId="7">#REF!</definedName>
    <definedName name="PY3_Administration" localSheetId="7">#REF!</definedName>
    <definedName name="PY3_Cash" localSheetId="7">#REF!</definedName>
    <definedName name="PY3_Common_Equity" localSheetId="7">#REF!</definedName>
    <definedName name="PY3_Cost_of_Sales" localSheetId="7">#REF!</definedName>
    <definedName name="PY3_Current_Liabilities" localSheetId="7">#REF!</definedName>
    <definedName name="PY3_Depreciation" localSheetId="7">#REF!</definedName>
    <definedName name="PY3_Disc._Ops." localSheetId="7">#REF!</definedName>
    <definedName name="PY3_Extraord." localSheetId="7">#REF!</definedName>
    <definedName name="PY3_Gross_Profit" localSheetId="7">#REF!</definedName>
    <definedName name="PY3_INC_AFT_TAX" localSheetId="7">#REF!</definedName>
    <definedName name="PY3_INC_BEF_EXTRAORD" localSheetId="7">#REF!</definedName>
    <definedName name="PY3_Inc_Bef_Tax" localSheetId="7">#REF!</definedName>
    <definedName name="PY3_Intangible_Assets" localSheetId="7">#REF!</definedName>
    <definedName name="PY3_Intangible_Assets">#REF!</definedName>
    <definedName name="PY3_Interest_Expense" localSheetId="7">#REF!</definedName>
    <definedName name="PY3_Inventory" localSheetId="7">#REF!</definedName>
    <definedName name="PY3_LIABIL_EQUITY" localSheetId="7">#REF!</definedName>
    <definedName name="PY3_Long_term_Debt__excl_Dfd_Taxes" localSheetId="7">#REF!</definedName>
    <definedName name="PY3_Marketable_Sec" localSheetId="7">#REF!</definedName>
    <definedName name="PY3_Marketable_Sec">#REF!</definedName>
    <definedName name="PY3_NET_INCOME" localSheetId="7">#REF!</definedName>
    <definedName name="PY3_Net_Revenue" localSheetId="7">#REF!</definedName>
    <definedName name="PY3_Operating_Inc" localSheetId="7">#REF!</definedName>
    <definedName name="PY3_Other_Curr_Assets" localSheetId="7">#REF!</definedName>
    <definedName name="PY3_Other_Curr_Assets">#REF!</definedName>
    <definedName name="PY3_Other_Exp." localSheetId="7">#REF!</definedName>
    <definedName name="PY3_Other_LT_Assets" localSheetId="7">#REF!</definedName>
    <definedName name="PY3_Other_LT_Assets">#REF!</definedName>
    <definedName name="PY3_Other_LT_Liabilities" localSheetId="7">#REF!</definedName>
    <definedName name="PY3_Other_LT_Liabilities">#REF!</definedName>
    <definedName name="PY3_Preferred_Stock" localSheetId="7">#REF!</definedName>
    <definedName name="PY3_Preferred_Stock">#REF!</definedName>
    <definedName name="PY3_QUICK_ASSETS" localSheetId="7">#REF!</definedName>
    <definedName name="PY3_Retained_Earnings" localSheetId="7">#REF!</definedName>
    <definedName name="PY3_Retained_Earnings">#REF!</definedName>
    <definedName name="PY3_Selling" localSheetId="7">#REF!</definedName>
    <definedName name="PY3_Tangible_Assets" localSheetId="7">#REF!</definedName>
    <definedName name="PY3_Tangible_Assets">#REF!</definedName>
    <definedName name="PY3_Taxes" localSheetId="7">#REF!</definedName>
    <definedName name="PY3_TOTAL_ASSETS" localSheetId="7">#REF!</definedName>
    <definedName name="PY3_TOTAL_CURR_ASSETS" localSheetId="7">#REF!</definedName>
    <definedName name="PY3_TOTAL_DEBT" localSheetId="7">#REF!</definedName>
    <definedName name="PY3_TOTAL_EQUITY" localSheetId="7">#REF!</definedName>
    <definedName name="PY3_Trade_Payables" localSheetId="7">#REF!</definedName>
    <definedName name="PY3_Year_Income_Statement" localSheetId="7">#REF!</definedName>
    <definedName name="PY4_Accounts_Receivable" localSheetId="7">#REF!</definedName>
    <definedName name="PY4_Administration" localSheetId="7">#REF!</definedName>
    <definedName name="PY4_Cash" localSheetId="7">#REF!</definedName>
    <definedName name="PY4_Common_Equity" localSheetId="7">#REF!</definedName>
    <definedName name="PY4_Cost_of_Sales" localSheetId="7">#REF!</definedName>
    <definedName name="PY4_Current_Liabilities" localSheetId="7">#REF!</definedName>
    <definedName name="PY4_Depreciation" localSheetId="7">#REF!</definedName>
    <definedName name="PY4_Disc._Ops." localSheetId="7">#REF!</definedName>
    <definedName name="PY4_Extraord." localSheetId="7">#REF!</definedName>
    <definedName name="PY4_Gross_Profit" localSheetId="7">#REF!</definedName>
    <definedName name="PY4_INC_AFT_TAX" localSheetId="7">#REF!</definedName>
    <definedName name="PY4_INC_BEF_EXTRAORD" localSheetId="7">#REF!</definedName>
    <definedName name="PY4_Inc_Bef_Tax" localSheetId="7">#REF!</definedName>
    <definedName name="PY4_Intangible_Assets" localSheetId="7">#REF!</definedName>
    <definedName name="PY4_Intangible_Assets">#REF!</definedName>
    <definedName name="PY4_Interest_Expense" localSheetId="7">#REF!</definedName>
    <definedName name="PY4_Inventory" localSheetId="7">#REF!</definedName>
    <definedName name="PY4_LIABIL_EQUITY" localSheetId="7">#REF!</definedName>
    <definedName name="PY4_Long_term_Debt__excl_Dfd_Taxes" localSheetId="7">#REF!</definedName>
    <definedName name="PY4_Marketable_Sec" localSheetId="7">#REF!</definedName>
    <definedName name="PY4_Marketable_Sec">#REF!</definedName>
    <definedName name="PY4_NET_INCOME" localSheetId="7">#REF!</definedName>
    <definedName name="PY4_Net_Revenue" localSheetId="7">#REF!</definedName>
    <definedName name="PY4_Operating_Inc" localSheetId="7">#REF!</definedName>
    <definedName name="PY4_Other_Cur_Assets" localSheetId="7">#REF!</definedName>
    <definedName name="PY4_Other_Cur_Assets">#REF!</definedName>
    <definedName name="PY4_Other_Exp." localSheetId="7">#REF!</definedName>
    <definedName name="PY4_Other_LT_Assets" localSheetId="7">#REF!</definedName>
    <definedName name="PY4_Other_LT_Assets">#REF!</definedName>
    <definedName name="PY4_Other_LT_Liabilities" localSheetId="7">#REF!</definedName>
    <definedName name="PY4_Other_LT_Liabilities">#REF!</definedName>
    <definedName name="PY4_Preferred_Stock" localSheetId="7">#REF!</definedName>
    <definedName name="PY4_Preferred_Stock">#REF!</definedName>
    <definedName name="PY4_QUICK_ASSETS" localSheetId="7">#REF!</definedName>
    <definedName name="PY4_Retained_Earnings" localSheetId="7">#REF!</definedName>
    <definedName name="PY4_Retained_Earnings">#REF!</definedName>
    <definedName name="PY4_Selling" localSheetId="7">#REF!</definedName>
    <definedName name="PY4_Tangible_Assets" localSheetId="7">#REF!</definedName>
    <definedName name="PY4_Tangible_Assets">#REF!</definedName>
    <definedName name="PY4_Taxes" localSheetId="7">#REF!</definedName>
    <definedName name="PY4_TOTAL_ASSETS" localSheetId="7">#REF!</definedName>
    <definedName name="PY4_TOTAL_CURR_ASSETS" localSheetId="7">#REF!</definedName>
    <definedName name="PY4_TOTAL_DEBT" localSheetId="7">#REF!</definedName>
    <definedName name="PY4_TOTAL_EQUITY" localSheetId="7">#REF!</definedName>
    <definedName name="PY4_Trade_Payables" localSheetId="7">#REF!</definedName>
    <definedName name="PY4_Year_Income_Statement" localSheetId="7">#REF!</definedName>
    <definedName name="PY5_Accounts_Receivable" localSheetId="7">#REF!</definedName>
    <definedName name="PY5_Accounts_Receivable">#REF!</definedName>
    <definedName name="PY5_Administration" localSheetId="7">#REF!</definedName>
    <definedName name="PY5_Cash" localSheetId="7">#REF!</definedName>
    <definedName name="PY5_Common_Equity" localSheetId="7">#REF!</definedName>
    <definedName name="PY5_Cost_of_Sales" localSheetId="7">#REF!</definedName>
    <definedName name="PY5_Current_Liabilities" localSheetId="7">#REF!</definedName>
    <definedName name="PY5_Depreciation" localSheetId="7">#REF!</definedName>
    <definedName name="PY5_Disc._Ops." localSheetId="7">#REF!</definedName>
    <definedName name="PY5_Extraord." localSheetId="7">#REF!</definedName>
    <definedName name="PY5_Gross_Profit" localSheetId="7">#REF!</definedName>
    <definedName name="PY5_INC_AFT_TAX" localSheetId="7">#REF!</definedName>
    <definedName name="PY5_INC_BEF_EXTRAORD" localSheetId="7">#REF!</definedName>
    <definedName name="PY5_Inc_Bef_Tax" localSheetId="7">#REF!</definedName>
    <definedName name="PY5_Intangible_Assets" localSheetId="7">#REF!</definedName>
    <definedName name="PY5_Intangible_Assets">#REF!</definedName>
    <definedName name="PY5_Interest_Expense" localSheetId="7">#REF!</definedName>
    <definedName name="PY5_Inventory" localSheetId="7">#REF!</definedName>
    <definedName name="PY5_Inventory">#REF!</definedName>
    <definedName name="PY5_LIABIL_EQUITY" localSheetId="7">#REF!</definedName>
    <definedName name="PY5_Long_term_Debt__excl_Dfd_Taxes" localSheetId="7">#REF!</definedName>
    <definedName name="PY5_Marketable_Sec" localSheetId="7">#REF!</definedName>
    <definedName name="PY5_Marketable_Sec">#REF!</definedName>
    <definedName name="PY5_NET_INCOME" localSheetId="7">#REF!</definedName>
    <definedName name="PY5_Net_Revenue" localSheetId="7">#REF!</definedName>
    <definedName name="PY5_Operating_Inc" localSheetId="7">#REF!</definedName>
    <definedName name="PY5_Other_Curr_Assets" localSheetId="7">#REF!</definedName>
    <definedName name="PY5_Other_Curr_Assets">#REF!</definedName>
    <definedName name="PY5_Other_Exp." localSheetId="7">#REF!</definedName>
    <definedName name="PY5_Other_LT_Assets" localSheetId="7">#REF!</definedName>
    <definedName name="PY5_Other_LT_Assets">#REF!</definedName>
    <definedName name="PY5_Other_LT_Liabilities" localSheetId="7">#REF!</definedName>
    <definedName name="PY5_Other_LT_Liabilities">#REF!</definedName>
    <definedName name="PY5_Preferred_Stock" localSheetId="7">#REF!</definedName>
    <definedName name="PY5_Preferred_Stock">#REF!</definedName>
    <definedName name="PY5_QUICK_ASSETS" localSheetId="7">#REF!</definedName>
    <definedName name="PY5_Retained_Earnings" localSheetId="7">#REF!</definedName>
    <definedName name="PY5_Retained_Earnings">#REF!</definedName>
    <definedName name="PY5_Selling" localSheetId="7">#REF!</definedName>
    <definedName name="PY5_Tangible_Assets" localSheetId="7">#REF!</definedName>
    <definedName name="PY5_Tangible_Assets">#REF!</definedName>
    <definedName name="PY5_Taxes" localSheetId="7">#REF!</definedName>
    <definedName name="PY5_TOTAL_ASSETS" localSheetId="7">#REF!</definedName>
    <definedName name="PY5_TOTAL_CURR_ASSETS" localSheetId="7">#REF!</definedName>
    <definedName name="PY5_TOTAL_DEBT" localSheetId="7">#REF!</definedName>
    <definedName name="PY5_TOTAL_EQUITY" localSheetId="7">#REF!</definedName>
    <definedName name="PY5_Trade_Payables" localSheetId="7">#REF!</definedName>
    <definedName name="PY5_Year_Income_Statement" localSheetId="7">#REF!</definedName>
    <definedName name="QGPL_CLTESLB">#REF!</definedName>
    <definedName name="quarter" localSheetId="7">#REF!</definedName>
    <definedName name="quarter">#REF!</definedName>
    <definedName name="R_Factor" localSheetId="7">#REF!</definedName>
    <definedName name="R_Factor">#REF!</definedName>
    <definedName name="R_Factor_AR_Balance">#REF!</definedName>
    <definedName name="R_Factor_SRD">#REF!</definedName>
    <definedName name="Ret_Allowance">#REF!</definedName>
    <definedName name="roie">#REF!</definedName>
    <definedName name="rr" localSheetId="7"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7" hidden="1">1</definedName>
    <definedName name="SAPBEXrevision" hidden="1">3</definedName>
    <definedName name="SAPBEXsysID" hidden="1">"PLW"</definedName>
    <definedName name="SAPBEXwbID" localSheetId="7" hidden="1">"0B3C5WPQ1PKHTD1CRY997L2MI"</definedName>
    <definedName name="SAPBEXwbID" hidden="1">"14RHU0IXG8KL7C7PJMON454VM"</definedName>
    <definedName name="sdfnlsd" hidden="1">#REF!</definedName>
    <definedName name="sectores">#REF!</definedName>
    <definedName name="sedal" localSheetId="7">#REF!</definedName>
    <definedName name="sedal">#REF!</definedName>
    <definedName name="Selection_Remainder" localSheetId="7">#REF!</definedName>
    <definedName name="Selection_Remainder">#REF!</definedName>
    <definedName name="sku" localSheetId="7">#REF!</definedName>
    <definedName name="sku">#REF!</definedName>
    <definedName name="skus" localSheetId="7">#REF!</definedName>
    <definedName name="skus">#REF!</definedName>
    <definedName name="Starting_Point" localSheetId="7">#REF!</definedName>
    <definedName name="Starting_Point">#REF!</definedName>
    <definedName name="STKDIARIO" localSheetId="7">#REF!</definedName>
    <definedName name="STKDIARIO">#REF!</definedName>
    <definedName name="STKDIARIOPX01" localSheetId="7">#REF!</definedName>
    <definedName name="STKDIARIOPX01">#REF!</definedName>
    <definedName name="STKDIARIOPX04" localSheetId="7">#REF!</definedName>
    <definedName name="STKDIARIOPX04">#REF!</definedName>
    <definedName name="Suma_de_ABR_U_3">#REF!</definedName>
    <definedName name="SUMMARY" localSheetId="7">#REF!</definedName>
    <definedName name="SUMMARY">#REF!</definedName>
    <definedName name="super" localSheetId="7">#REF!</definedName>
    <definedName name="super">#REF!</definedName>
    <definedName name="tablasun" localSheetId="7">#REF!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7">#REF!</definedName>
    <definedName name="TEST0">#REF!</definedName>
    <definedName name="TEST1" localSheetId="7">#REF!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7">#REF!</definedName>
    <definedName name="TESTKEYS">#REF!</definedName>
    <definedName name="TextRefCopy1">#REF!</definedName>
    <definedName name="TextRefCopy10" localSheetId="7">#REF!</definedName>
    <definedName name="TextRefCopy10">#REF!</definedName>
    <definedName name="TextRefCopy100" localSheetId="7">#REF!</definedName>
    <definedName name="TextRefCopy100">#REF!</definedName>
    <definedName name="TextRefCopy102" localSheetId="7">#REF!</definedName>
    <definedName name="TextRefCopy102">#REF!</definedName>
    <definedName name="TextRefCopy103" localSheetId="7">#REF!</definedName>
    <definedName name="TextRefCopy103">#REF!</definedName>
    <definedName name="TextRefCopy104" localSheetId="7">#REF!</definedName>
    <definedName name="TextRefCopy104">#REF!</definedName>
    <definedName name="TextRefCopy105" localSheetId="7">#REF!</definedName>
    <definedName name="TextRefCopy105">#REF!</definedName>
    <definedName name="TextRefCopy107" localSheetId="7">#REF!</definedName>
    <definedName name="TextRefCopy107">#REF!</definedName>
    <definedName name="TextRefCopy108" localSheetId="7">#REF!</definedName>
    <definedName name="TextRefCopy108">#REF!</definedName>
    <definedName name="TextRefCopy109" localSheetId="7">#REF!</definedName>
    <definedName name="TextRefCopy109">#REF!</definedName>
    <definedName name="TextRefCopy11" localSheetId="7">#REF!</definedName>
    <definedName name="TextRefCopy111">#REF!</definedName>
    <definedName name="TextRefCopy112" localSheetId="7">#REF!</definedName>
    <definedName name="TextRefCopy112">#REF!</definedName>
    <definedName name="TextRefCopy113" localSheetId="7">#REF!</definedName>
    <definedName name="TextRefCopy113">#REF!</definedName>
    <definedName name="TextRefCopy114">#REF!</definedName>
    <definedName name="TextRefCopy116" localSheetId="7">#REF!</definedName>
    <definedName name="TextRefCopy116">#REF!</definedName>
    <definedName name="TextRefCopy118" localSheetId="7">#REF!</definedName>
    <definedName name="TextRefCopy118">#REF!</definedName>
    <definedName name="TextRefCopy119" localSheetId="7">#REF!</definedName>
    <definedName name="TextRefCopy119">#REF!</definedName>
    <definedName name="TextRefCopy12" localSheetId="7">#REF!</definedName>
    <definedName name="TextRefCopy120" localSheetId="7">#REF!</definedName>
    <definedName name="TextRefCopy120">#REF!</definedName>
    <definedName name="TextRefCopy121" localSheetId="7">#REF!</definedName>
    <definedName name="TextRefCopy121">#REF!</definedName>
    <definedName name="TextRefCopy122">#REF!</definedName>
    <definedName name="TextRefCopy123">#REF!</definedName>
    <definedName name="TextRefCopy127" localSheetId="7">#REF!</definedName>
    <definedName name="TextRefCopy127">#REF!</definedName>
    <definedName name="TextRefCopy13" localSheetId="7">#REF!</definedName>
    <definedName name="TextRefCopy14" localSheetId="7">#REF!</definedName>
    <definedName name="TextRefCopy15" localSheetId="7">#REF!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7">#REF!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7">#REF!</definedName>
    <definedName name="TextRefCopy4">#REF!</definedName>
    <definedName name="TextRefCopy41">#REF!</definedName>
    <definedName name="TextRefCopy42" localSheetId="7">#REF!</definedName>
    <definedName name="TextRefCopy42">#REF!</definedName>
    <definedName name="TextRefCopy43" localSheetId="7">#REF!</definedName>
    <definedName name="TextRefCopy44" localSheetId="7">#REF!</definedName>
    <definedName name="TextRefCopy44">#REF!</definedName>
    <definedName name="TextRefCopy46">#REF!</definedName>
    <definedName name="TextRefCopy53" localSheetId="7">#REF!</definedName>
    <definedName name="TextRefCopy53">#REF!</definedName>
    <definedName name="TextRefCopy54" localSheetId="7">#REF!</definedName>
    <definedName name="TextRefCopy54">#REF!</definedName>
    <definedName name="TextRefCopy55" localSheetId="7">#REF!</definedName>
    <definedName name="TextRefCopy55">#REF!</definedName>
    <definedName name="TextRefCopy56" localSheetId="7">#REF!</definedName>
    <definedName name="TextRefCopy56">#REF!</definedName>
    <definedName name="TextRefCopy6">#REF!</definedName>
    <definedName name="TextRefCopy63" localSheetId="7">#REF!</definedName>
    <definedName name="TextRefCopy63">#REF!</definedName>
    <definedName name="TextRefCopy65" localSheetId="7">#REF!</definedName>
    <definedName name="TextRefCopy65">#REF!</definedName>
    <definedName name="TextRefCopy66" localSheetId="7">#REF!</definedName>
    <definedName name="TextRefCopy66">#REF!</definedName>
    <definedName name="TextRefCopy67" localSheetId="7">#REF!</definedName>
    <definedName name="TextRefCopy67">#REF!</definedName>
    <definedName name="TextRefCopy68" localSheetId="7">#REF!</definedName>
    <definedName name="TextRefCopy68">#REF!</definedName>
    <definedName name="TextRefCopy7" localSheetId="7">#REF!</definedName>
    <definedName name="TextRefCopy7">#REF!</definedName>
    <definedName name="TextRefCopy70" localSheetId="7">#REF!</definedName>
    <definedName name="TextRefCopy70">#REF!</definedName>
    <definedName name="TextRefCopy71" localSheetId="7">#REF!</definedName>
    <definedName name="TextRefCopy71">#REF!</definedName>
    <definedName name="TextRefCopy73" localSheetId="7">#REF!</definedName>
    <definedName name="TextRefCopy73">#REF!</definedName>
    <definedName name="TextRefCopy75" localSheetId="7">#REF!</definedName>
    <definedName name="TextRefCopy75">#REF!</definedName>
    <definedName name="TextRefCopy77" localSheetId="7">#REF!</definedName>
    <definedName name="TextRefCopy77">#REF!</definedName>
    <definedName name="TextRefCopy79" localSheetId="7">#REF!</definedName>
    <definedName name="TextRefCopy79">#REF!</definedName>
    <definedName name="TextRefCopy8" localSheetId="7">#REF!</definedName>
    <definedName name="TextRefCopy8">#REF!</definedName>
    <definedName name="TextRefCopy80" localSheetId="7">#REF!</definedName>
    <definedName name="TextRefCopy80">#REF!</definedName>
    <definedName name="TextRefCopy82" localSheetId="7">#REF!</definedName>
    <definedName name="TextRefCopy82">#REF!</definedName>
    <definedName name="TextRefCopy85" localSheetId="7">#REF!</definedName>
    <definedName name="TextRefCopy86" localSheetId="7">#REF!</definedName>
    <definedName name="TextRefCopy88" localSheetId="7">#REF!</definedName>
    <definedName name="TextRefCopy89" localSheetId="7">#REF!</definedName>
    <definedName name="TextRefCopy90" localSheetId="7">#REF!</definedName>
    <definedName name="TextRefCopy91" localSheetId="7">#REF!</definedName>
    <definedName name="TextRefCopy92" localSheetId="7">#REF!</definedName>
    <definedName name="TextRefCopy93" localSheetId="7">#REF!</definedName>
    <definedName name="TextRefCopy97" localSheetId="7">#REF!</definedName>
    <definedName name="TextRefCopy97">#REF!</definedName>
    <definedName name="TextRefCopy98">#REF!</definedName>
    <definedName name="TextRefCopyRangeCount" localSheetId="7" hidden="1">12</definedName>
    <definedName name="TextRefCopyRangeCount" hidden="1">1</definedName>
    <definedName name="TítuloDeColumna1">#REF!</definedName>
    <definedName name="Top_Stratum_Number" localSheetId="7">#REF!</definedName>
    <definedName name="Top_Stratum_Number">#REF!</definedName>
    <definedName name="Top_Stratum_Value" localSheetId="7">#REF!</definedName>
    <definedName name="Top_Stratum_Value">#REF!</definedName>
    <definedName name="Total_Amount">#REF!</definedName>
    <definedName name="Total_Number_Selections" localSheetId="7">#REF!</definedName>
    <definedName name="Total_Number_Selections">#REF!</definedName>
    <definedName name="tp" localSheetId="7">#REF!</definedName>
    <definedName name="tp">#REF!</definedName>
    <definedName name="Unidades" localSheetId="7">#REF!</definedName>
    <definedName name="Unidades">#REF!</definedName>
    <definedName name="URUGUAY" localSheetId="7">#REF!</definedName>
    <definedName name="URUGUAY">#REF!</definedName>
    <definedName name="v">#REF!</definedName>
    <definedName name="vencidos">#REF!</definedName>
    <definedName name="vigencia" localSheetId="7">#REF!</definedName>
    <definedName name="vigencia">#REF!</definedName>
    <definedName name="vpphold">#REF!</definedName>
    <definedName name="VTADIAR" localSheetId="7">#REF!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5" hidden="1">{#N/A,#N/A,FALSE,"VOL"}</definedName>
    <definedName name="wrn.Volumen." localSheetId="6" hidden="1">{#N/A,#N/A,FALSE,"VOL"}</definedName>
    <definedName name="wrn.Volumen." localSheetId="7" hidden="1">{#N/A,#N/A,FALSE,"VOL"}</definedName>
    <definedName name="wrn.Volumen." hidden="1">{#N/A,#N/A,FALSE,"VOL"}</definedName>
    <definedName name="xdc">#REF!</definedName>
    <definedName name="XREF_COLUMN_1" hidden="1">#REF!</definedName>
    <definedName name="XREF_COLUMN_10" hidden="1">#REF!</definedName>
    <definedName name="XREF_COLUMN_11" localSheetId="7" hidden="1">'Variación Patrimonio Neto'!#REF!</definedName>
    <definedName name="XREF_COLUMN_12" localSheetId="7" hidden="1">'Variación Patrimonio Neto'!#REF!</definedName>
    <definedName name="XREF_COLUMN_12" hidden="1">#REF!</definedName>
    <definedName name="XREF_COLUMN_13" localSheetId="7" hidden="1">'Variación Patrimonio Neto'!#REF!</definedName>
    <definedName name="XREF_COLUMN_13" hidden="1">#REF!</definedName>
    <definedName name="XREF_COLUMN_14" localSheetId="7" hidden="1">'Variación Patrimonio Neto'!#REF!</definedName>
    <definedName name="XREF_COLUMN_14" hidden="1">#REF!</definedName>
    <definedName name="XREF_COLUMN_15" localSheetId="7" hidden="1">#REF!</definedName>
    <definedName name="XREF_COLUMN_15" hidden="1">#REF!</definedName>
    <definedName name="XREF_COLUMN_17" localSheetId="7" hidden="1">#REF!</definedName>
    <definedName name="XREF_COLUMN_17" hidden="1">#REF!</definedName>
    <definedName name="XREF_COLUMN_2" hidden="1">#REF!</definedName>
    <definedName name="XREF_COLUMN_24" hidden="1">#REF!</definedName>
    <definedName name="XREF_COLUMN_4" localSheetId="7" hidden="1">#REF!</definedName>
    <definedName name="XREF_COLUMN_5" localSheetId="7" hidden="1">'Variación Patrimonio Neto'!$D:$D</definedName>
    <definedName name="XREF_COLUMN_7" hidden="1">#REF!</definedName>
    <definedName name="XREF_COLUMN_9" hidden="1">#REF!</definedName>
    <definedName name="XRefActiveRow" localSheetId="7" hidden="1">#REF!</definedName>
    <definedName name="XRefActiveRow" hidden="1">#REF!</definedName>
    <definedName name="XRefColumnsCount" localSheetId="7" hidden="1">14</definedName>
    <definedName name="XRefColumnsCount" hidden="1">2</definedName>
    <definedName name="XRefCopy1" localSheetId="7" hidden="1">#REF!</definedName>
    <definedName name="XRefCopy1" hidden="1">#REF!</definedName>
    <definedName name="XRefCopy10" localSheetId="7" hidden="1">#REF!</definedName>
    <definedName name="XRefCopy100" localSheetId="7" hidden="1">#REF!</definedName>
    <definedName name="XRefCopy100" hidden="1">#REF!</definedName>
    <definedName name="XRefCopy100Row" localSheetId="7" hidden="1">#REF!</definedName>
    <definedName name="XRefCopy100Row" hidden="1">#REF!</definedName>
    <definedName name="XRefCopy101" localSheetId="7" hidden="1">#REF!</definedName>
    <definedName name="XRefCopy101" hidden="1">#REF!</definedName>
    <definedName name="XRefCopy101Row" localSheetId="7" hidden="1">#REF!</definedName>
    <definedName name="XRefCopy101Row" hidden="1">#REF!</definedName>
    <definedName name="XRefCopy102" localSheetId="7" hidden="1">#REF!</definedName>
    <definedName name="XRefCopy102" hidden="1">#REF!</definedName>
    <definedName name="XRefCopy102Row" localSheetId="7" hidden="1">#REF!</definedName>
    <definedName name="XRefCopy102Row" hidden="1">#REF!</definedName>
    <definedName name="XRefCopy103" localSheetId="7" hidden="1">#REF!</definedName>
    <definedName name="XRefCopy103" hidden="1">#REF!</definedName>
    <definedName name="XRefCopy103Row" localSheetId="7" hidden="1">#REF!</definedName>
    <definedName name="XRefCopy103Row" hidden="1">#REF!</definedName>
    <definedName name="XRefCopy104" localSheetId="7" hidden="1">#REF!</definedName>
    <definedName name="XRefCopy104" hidden="1">#REF!</definedName>
    <definedName name="XRefCopy104Row" localSheetId="7" hidden="1">#REF!</definedName>
    <definedName name="XRefCopy104Row" hidden="1">#REF!</definedName>
    <definedName name="XRefCopy105" hidden="1">#REF!</definedName>
    <definedName name="XRefCopy105Row" localSheetId="7" hidden="1">#REF!</definedName>
    <definedName name="XRefCopy105Row" hidden="1">#REF!</definedName>
    <definedName name="XRefCopy106" hidden="1">#REF!</definedName>
    <definedName name="XRefCopy106Row" localSheetId="7" hidden="1">#REF!</definedName>
    <definedName name="XRefCopy106Row" hidden="1">#REF!</definedName>
    <definedName name="XRefCopy107" hidden="1">#REF!</definedName>
    <definedName name="XRefCopy107Row" localSheetId="7" hidden="1">#REF!</definedName>
    <definedName name="XRefCopy107Row" hidden="1">#REF!</definedName>
    <definedName name="XRefCopy108" hidden="1">#REF!</definedName>
    <definedName name="XRefCopy108Row" localSheetId="7" hidden="1">#REF!</definedName>
    <definedName name="XRefCopy108Row" hidden="1">#REF!</definedName>
    <definedName name="XRefCopy109" hidden="1">#REF!</definedName>
    <definedName name="XRefCopy109Row" localSheetId="7" hidden="1">#REF!</definedName>
    <definedName name="XRefCopy109Row" hidden="1">#REF!</definedName>
    <definedName name="XRefCopy10Row" localSheetId="7" hidden="1">#REF!</definedName>
    <definedName name="XRefCopy10Row" hidden="1">#REF!</definedName>
    <definedName name="XRefCopy11" localSheetId="7" hidden="1">#REF!</definedName>
    <definedName name="XRefCopy110Row" localSheetId="7" hidden="1">#REF!</definedName>
    <definedName name="XRefCopy110Row" hidden="1">#REF!</definedName>
    <definedName name="XRefCopy111Row" localSheetId="7" hidden="1">#REF!</definedName>
    <definedName name="XRefCopy111Row" hidden="1">#REF!</definedName>
    <definedName name="XRefCopy112" hidden="1">#REF!</definedName>
    <definedName name="XRefCopy112Row" localSheetId="7" hidden="1">#REF!</definedName>
    <definedName name="XRefCopy112Row" hidden="1">#REF!</definedName>
    <definedName name="XRefCopy113" hidden="1">#REF!</definedName>
    <definedName name="XRefCopy113Row" localSheetId="7" hidden="1">#REF!</definedName>
    <definedName name="XRefCopy113Row" hidden="1">#REF!</definedName>
    <definedName name="XRefCopy114" hidden="1">#REF!</definedName>
    <definedName name="XRefCopy114Row" localSheetId="7" hidden="1">#REF!</definedName>
    <definedName name="XRefCopy114Row" hidden="1">#REF!</definedName>
    <definedName name="XRefCopy115" hidden="1">#REF!</definedName>
    <definedName name="XRefCopy115Row" localSheetId="7" hidden="1">#REF!</definedName>
    <definedName name="XRefCopy115Row" hidden="1">#REF!</definedName>
    <definedName name="XRefCopy116" hidden="1">#REF!</definedName>
    <definedName name="XRefCopy116Row" localSheetId="7" hidden="1">#REF!</definedName>
    <definedName name="XRefCopy116Row" hidden="1">#REF!</definedName>
    <definedName name="XRefCopy117" hidden="1">#REF!</definedName>
    <definedName name="XRefCopy117Row" localSheetId="7" hidden="1">#REF!</definedName>
    <definedName name="XRefCopy117Row" hidden="1">#REF!</definedName>
    <definedName name="XRefCopy118" localSheetId="7" hidden="1">#REF!</definedName>
    <definedName name="XRefCopy118" hidden="1">#REF!</definedName>
    <definedName name="XRefCopy118Row" localSheetId="7" hidden="1">#REF!</definedName>
    <definedName name="XRefCopy118Row" hidden="1">#REF!</definedName>
    <definedName name="XRefCopy119" localSheetId="7" hidden="1">#REF!</definedName>
    <definedName name="XRefCopy119" hidden="1">#REF!</definedName>
    <definedName name="XRefCopy119Row" localSheetId="7" hidden="1">#REF!</definedName>
    <definedName name="XRefCopy119Row" hidden="1">#REF!</definedName>
    <definedName name="XRefCopy11Row" localSheetId="7" hidden="1">#REF!</definedName>
    <definedName name="XRefCopy11Row" hidden="1">#REF!</definedName>
    <definedName name="XRefCopy12" hidden="1">#REF!</definedName>
    <definedName name="XRefCopy120" localSheetId="7" hidden="1">#REF!</definedName>
    <definedName name="XRefCopy120" hidden="1">#REF!</definedName>
    <definedName name="XRefCopy120Row" localSheetId="7" hidden="1">#REF!</definedName>
    <definedName name="XRefCopy120Row" hidden="1">#REF!</definedName>
    <definedName name="XRefCopy121" localSheetId="7" hidden="1">#REF!</definedName>
    <definedName name="XRefCopy121" hidden="1">#REF!</definedName>
    <definedName name="XRefCopy121Row" localSheetId="7" hidden="1">#REF!</definedName>
    <definedName name="XRefCopy121Row" hidden="1">#REF!</definedName>
    <definedName name="XRefCopy122" localSheetId="7" hidden="1">#REF!</definedName>
    <definedName name="XRefCopy122" hidden="1">#REF!</definedName>
    <definedName name="XRefCopy122Row" localSheetId="7" hidden="1">#REF!</definedName>
    <definedName name="XRefCopy122Row" hidden="1">#REF!</definedName>
    <definedName name="XRefCopy123" hidden="1">#REF!</definedName>
    <definedName name="XRefCopy123Row" localSheetId="7" hidden="1">#REF!</definedName>
    <definedName name="XRefCopy123Row" hidden="1">#REF!</definedName>
    <definedName name="XRefCopy124" hidden="1">#REF!</definedName>
    <definedName name="XRefCopy124Row" localSheetId="7" hidden="1">#REF!</definedName>
    <definedName name="XRefCopy124Row" hidden="1">#REF!</definedName>
    <definedName name="XRefCopy125" hidden="1">#REF!</definedName>
    <definedName name="XRefCopy125Row" localSheetId="7" hidden="1">#REF!</definedName>
    <definedName name="XRefCopy125Row" hidden="1">#REF!</definedName>
    <definedName name="XRefCopy126" hidden="1">#REF!</definedName>
    <definedName name="XRefCopy126Row" localSheetId="7" hidden="1">#REF!</definedName>
    <definedName name="XRefCopy126Row" hidden="1">#REF!</definedName>
    <definedName name="XRefCopy127" hidden="1">#REF!</definedName>
    <definedName name="XRefCopy127Row" localSheetId="7" hidden="1">#REF!</definedName>
    <definedName name="XRefCopy127Row" hidden="1">#REF!</definedName>
    <definedName name="XRefCopy128" hidden="1">#REF!</definedName>
    <definedName name="XRefCopy129" hidden="1">#REF!</definedName>
    <definedName name="XRefCopy129Row" localSheetId="7" hidden="1">#REF!</definedName>
    <definedName name="XRefCopy129Row" hidden="1">#REF!</definedName>
    <definedName name="XRefCopy12Row" localSheetId="7" hidden="1">#REF!</definedName>
    <definedName name="XRefCopy12Row" hidden="1">#REF!</definedName>
    <definedName name="XRefCopy13" localSheetId="7" hidden="1">#REF!</definedName>
    <definedName name="XRefCopy130" hidden="1">#REF!</definedName>
    <definedName name="XRefCopy130Row" localSheetId="7" hidden="1">#REF!</definedName>
    <definedName name="XRefCopy130Row" hidden="1">#REF!</definedName>
    <definedName name="XRefCopy131" hidden="1">#REF!</definedName>
    <definedName name="XRefCopy131Row" localSheetId="7" hidden="1">#REF!</definedName>
    <definedName name="XRefCopy131Row" hidden="1">#REF!</definedName>
    <definedName name="XRefCopy132" localSheetId="7" hidden="1">#REF!</definedName>
    <definedName name="XRefCopy132" hidden="1">#REF!</definedName>
    <definedName name="XRefCopy132Row" localSheetId="7" hidden="1">#REF!</definedName>
    <definedName name="XRefCopy132Row" hidden="1">#REF!</definedName>
    <definedName name="XRefCopy133" localSheetId="7" hidden="1">#REF!</definedName>
    <definedName name="XRefCopy133" hidden="1">#REF!</definedName>
    <definedName name="XRefCopy133Row" localSheetId="7" hidden="1">#REF!</definedName>
    <definedName name="XRefCopy133Row" hidden="1">#REF!</definedName>
    <definedName name="XRefCopy134" hidden="1">#REF!</definedName>
    <definedName name="XRefCopy134Row" localSheetId="7" hidden="1">#REF!</definedName>
    <definedName name="XRefCopy134Row" hidden="1">#REF!</definedName>
    <definedName name="XRefCopy135" hidden="1">#REF!</definedName>
    <definedName name="XRefCopy135Row" localSheetId="7" hidden="1">#REF!</definedName>
    <definedName name="XRefCopy135Row" hidden="1">#REF!</definedName>
    <definedName name="XRefCopy136" hidden="1">#REF!</definedName>
    <definedName name="XRefCopy136Row" localSheetId="7" hidden="1">#REF!</definedName>
    <definedName name="XRefCopy136Row" hidden="1">#REF!</definedName>
    <definedName name="XRefCopy137" hidden="1">#REF!</definedName>
    <definedName name="XRefCopy137Row" localSheetId="7" hidden="1">#REF!</definedName>
    <definedName name="XRefCopy137Row" hidden="1">#REF!</definedName>
    <definedName name="XRefCopy138" hidden="1">#REF!</definedName>
    <definedName name="XRefCopy138Row" localSheetId="7" hidden="1">#REF!</definedName>
    <definedName name="XRefCopy138Row" hidden="1">#REF!</definedName>
    <definedName name="XRefCopy139" hidden="1">#REF!</definedName>
    <definedName name="XRefCopy139Row" localSheetId="7" hidden="1">#REF!</definedName>
    <definedName name="XRefCopy139Row" hidden="1">#REF!</definedName>
    <definedName name="XRefCopy13Row" localSheetId="7" hidden="1">#REF!</definedName>
    <definedName name="XRefCopy13Row" hidden="1">#REF!</definedName>
    <definedName name="XRefCopy140" hidden="1">#REF!</definedName>
    <definedName name="XRefCopy140Row" localSheetId="7" hidden="1">#REF!</definedName>
    <definedName name="XRefCopy140Row" hidden="1">#REF!</definedName>
    <definedName name="XRefCopy141Row" localSheetId="7" hidden="1">#REF!</definedName>
    <definedName name="XRefCopy141Row" hidden="1">#REF!</definedName>
    <definedName name="XRefCopy142" localSheetId="7" hidden="1">#REF!</definedName>
    <definedName name="XRefCopy142Row" localSheetId="7" hidden="1">#REF!</definedName>
    <definedName name="XRefCopy142Row" hidden="1">#REF!</definedName>
    <definedName name="XRefCopy143" localSheetId="7" hidden="1">#REF!</definedName>
    <definedName name="XRefCopy143Row" localSheetId="7" hidden="1">#REF!</definedName>
    <definedName name="XRefCopy143Row" hidden="1">#REF!</definedName>
    <definedName name="XRefCopy144Row" localSheetId="7" hidden="1">#REF!</definedName>
    <definedName name="XRefCopy144Row" hidden="1">#REF!</definedName>
    <definedName name="XRefCopy145Row" localSheetId="7" hidden="1">#REF!</definedName>
    <definedName name="XRefCopy145Row" hidden="1">#REF!</definedName>
    <definedName name="XRefCopy146" localSheetId="7" hidden="1">#REF!</definedName>
    <definedName name="XRefCopy146Row" localSheetId="7" hidden="1">#REF!</definedName>
    <definedName name="XRefCopy146Row" hidden="1">#REF!</definedName>
    <definedName name="XRefCopy147" localSheetId="7" hidden="1">#REF!</definedName>
    <definedName name="XRefCopy147Row" localSheetId="7" hidden="1">#REF!</definedName>
    <definedName name="XRefCopy147Row" hidden="1">#REF!</definedName>
    <definedName name="XRefCopy148" localSheetId="7" hidden="1">#REF!</definedName>
    <definedName name="XRefCopy148Row" localSheetId="7" hidden="1">#REF!</definedName>
    <definedName name="XRefCopy148Row" hidden="1">#REF!</definedName>
    <definedName name="XRefCopy149" localSheetId="7" hidden="1">#REF!</definedName>
    <definedName name="XRefCopy149" hidden="1">#REF!</definedName>
    <definedName name="XRefCopy149Row" localSheetId="7" hidden="1">#REF!</definedName>
    <definedName name="XRefCopy149Row" hidden="1">#REF!</definedName>
    <definedName name="XRefCopy14Row" hidden="1">#REF!</definedName>
    <definedName name="XRefCopy150" localSheetId="7" hidden="1">#REF!</definedName>
    <definedName name="XRefCopy150" hidden="1">#REF!</definedName>
    <definedName name="XRefCopy150Row" localSheetId="7" hidden="1">#REF!</definedName>
    <definedName name="XRefCopy150Row" hidden="1">#REF!</definedName>
    <definedName name="XRefCopy151" localSheetId="7" hidden="1">#REF!</definedName>
    <definedName name="XRefCopy151" hidden="1">#REF!</definedName>
    <definedName name="XRefCopy151Row" localSheetId="7" hidden="1">#REF!</definedName>
    <definedName name="XRefCopy151Row" hidden="1">#REF!</definedName>
    <definedName name="XRefCopy152" localSheetId="7" hidden="1">#REF!</definedName>
    <definedName name="XRefCopy152" hidden="1">#REF!</definedName>
    <definedName name="XRefCopy152Row" localSheetId="7" hidden="1">#REF!</definedName>
    <definedName name="XRefCopy152Row" hidden="1">#REF!</definedName>
    <definedName name="XRefCopy153" localSheetId="7" hidden="1">#REF!</definedName>
    <definedName name="XRefCopy153" hidden="1">#REF!</definedName>
    <definedName name="XRefCopy153Row" localSheetId="7" hidden="1">#REF!</definedName>
    <definedName name="XRefCopy153Row" hidden="1">#REF!</definedName>
    <definedName name="XRefCopy154" localSheetId="7" hidden="1">#REF!</definedName>
    <definedName name="XRefCopy154" hidden="1">#REF!</definedName>
    <definedName name="XRefCopy154Row" localSheetId="7" hidden="1">#REF!</definedName>
    <definedName name="XRefCopy154Row" hidden="1">#REF!</definedName>
    <definedName name="XRefCopy155" localSheetId="7" hidden="1">#REF!</definedName>
    <definedName name="XRefCopy155" hidden="1">#REF!</definedName>
    <definedName name="XRefCopy155Row" localSheetId="7" hidden="1">#REF!</definedName>
    <definedName name="XRefCopy155Row" hidden="1">#REF!</definedName>
    <definedName name="XRefCopy156" localSheetId="7" hidden="1">#REF!</definedName>
    <definedName name="XRefCopy156" hidden="1">#REF!</definedName>
    <definedName name="XRefCopy156Row" localSheetId="7" hidden="1">#REF!</definedName>
    <definedName name="XRefCopy156Row" hidden="1">#REF!</definedName>
    <definedName name="XRefCopy157" localSheetId="7" hidden="1">#REF!</definedName>
    <definedName name="XRefCopy157" hidden="1">#REF!</definedName>
    <definedName name="XRefCopy157Row" localSheetId="7" hidden="1">#REF!</definedName>
    <definedName name="XRefCopy157Row" hidden="1">#REF!</definedName>
    <definedName name="XRefCopy158" localSheetId="7" hidden="1">#REF!</definedName>
    <definedName name="XRefCopy158" hidden="1">#REF!</definedName>
    <definedName name="XRefCopy158Row" localSheetId="7" hidden="1">#REF!</definedName>
    <definedName name="XRefCopy158Row" hidden="1">#REF!</definedName>
    <definedName name="XRefCopy159" localSheetId="7" hidden="1">#REF!</definedName>
    <definedName name="XRefCopy159" hidden="1">#REF!</definedName>
    <definedName name="XRefCopy159Row" localSheetId="7" hidden="1">#REF!</definedName>
    <definedName name="XRefCopy159Row" hidden="1">#REF!</definedName>
    <definedName name="XRefCopy15Row" localSheetId="7" hidden="1">#REF!</definedName>
    <definedName name="XRefCopy160" localSheetId="7" hidden="1">#REF!</definedName>
    <definedName name="XRefCopy160" hidden="1">#REF!</definedName>
    <definedName name="XRefCopy160Row" localSheetId="7" hidden="1">#REF!</definedName>
    <definedName name="XRefCopy160Row" hidden="1">#REF!</definedName>
    <definedName name="XRefCopy161" localSheetId="7" hidden="1">#REF!</definedName>
    <definedName name="XRefCopy161" hidden="1">#REF!</definedName>
    <definedName name="XRefCopy161Row" localSheetId="7" hidden="1">#REF!</definedName>
    <definedName name="XRefCopy161Row" hidden="1">#REF!</definedName>
    <definedName name="XRefCopy162" localSheetId="7" hidden="1">#REF!</definedName>
    <definedName name="XRefCopy162" hidden="1">#REF!</definedName>
    <definedName name="XRefCopy162Row" localSheetId="7" hidden="1">#REF!</definedName>
    <definedName name="XRefCopy162Row" hidden="1">#REF!</definedName>
    <definedName name="XRefCopy163" localSheetId="7" hidden="1">#REF!</definedName>
    <definedName name="XRefCopy163" hidden="1">#REF!</definedName>
    <definedName name="XRefCopy163Row" localSheetId="7" hidden="1">#REF!</definedName>
    <definedName name="XRefCopy163Row" hidden="1">#REF!</definedName>
    <definedName name="XRefCopy164" localSheetId="7" hidden="1">#REF!</definedName>
    <definedName name="XRefCopy164" hidden="1">#REF!</definedName>
    <definedName name="XRefCopy164Row" localSheetId="7" hidden="1">#REF!</definedName>
    <definedName name="XRefCopy164Row" hidden="1">#REF!</definedName>
    <definedName name="XRefCopy165" localSheetId="7" hidden="1">#REF!</definedName>
    <definedName name="XRefCopy165" hidden="1">#REF!</definedName>
    <definedName name="XRefCopy165Row" hidden="1">#REF!</definedName>
    <definedName name="XRefCopy166" localSheetId="7" hidden="1">#REF!</definedName>
    <definedName name="XRefCopy166" hidden="1">#REF!</definedName>
    <definedName name="XRefCopy166Row" hidden="1">#REF!</definedName>
    <definedName name="XRefCopy167" localSheetId="7"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7"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7"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7"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7" hidden="1">#REF!</definedName>
    <definedName name="XRefCopy19Row" hidden="1">#REF!</definedName>
    <definedName name="XRefCopy1Row" localSheetId="7" hidden="1">#REF!</definedName>
    <definedName name="XRefCopy1Row" hidden="1">#REF!</definedName>
    <definedName name="XRefCopy2" localSheetId="7" hidden="1">#REF!</definedName>
    <definedName name="XRefCopy2" hidden="1">#REF!</definedName>
    <definedName name="XRefCopy20" localSheetId="7"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7"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7"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7"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7"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7"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7"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7"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7"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7"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7" hidden="1">#REF!</definedName>
    <definedName name="XRefCopy29Row" hidden="1">#REF!</definedName>
    <definedName name="XRefCopy2Row" localSheetId="7" hidden="1">#REF!</definedName>
    <definedName name="XRefCopy2Row" hidden="1">#REF!</definedName>
    <definedName name="XRefCopy30Row" localSheetId="7" hidden="1">#REF!</definedName>
    <definedName name="XRefCopy30Row" hidden="1">#REF!</definedName>
    <definedName name="XRefCopy31Row" localSheetId="7" hidden="1">#REF!</definedName>
    <definedName name="XRefCopy31Row" hidden="1">#REF!</definedName>
    <definedName name="XRefCopy32Row" localSheetId="7" hidden="1">#REF!</definedName>
    <definedName name="XRefCopy32Row" hidden="1">#REF!</definedName>
    <definedName name="XRefCopy33Row" localSheetId="7" hidden="1">#REF!</definedName>
    <definedName name="XRefCopy33Row" hidden="1">#REF!</definedName>
    <definedName name="XRefCopy34Row" localSheetId="7" hidden="1">#REF!</definedName>
    <definedName name="XRefCopy34Row" hidden="1">#REF!</definedName>
    <definedName name="XRefCopy35Row" localSheetId="7" hidden="1">#REF!</definedName>
    <definedName name="XRefCopy35Row" hidden="1">#REF!</definedName>
    <definedName name="XRefCopy36Row" localSheetId="7" hidden="1">#REF!</definedName>
    <definedName name="XRefCopy36Row" hidden="1">#REF!</definedName>
    <definedName name="XRefCopy37Row" localSheetId="7" hidden="1">#REF!</definedName>
    <definedName name="XRefCopy37Row" hidden="1">#REF!</definedName>
    <definedName name="XRefCopy38Row" localSheetId="7" hidden="1">#REF!</definedName>
    <definedName name="XRefCopy38Row" hidden="1">#REF!</definedName>
    <definedName name="XRefCopy39Row" localSheetId="7" hidden="1">#REF!</definedName>
    <definedName name="XRefCopy39Row" hidden="1">#REF!</definedName>
    <definedName name="XRefCopy3Row" localSheetId="7" hidden="1">#REF!</definedName>
    <definedName name="XRefCopy40Row" localSheetId="7" hidden="1">#REF!</definedName>
    <definedName name="XRefCopy40Row" hidden="1">#REF!</definedName>
    <definedName name="XRefCopy41Row" localSheetId="7" hidden="1">#REF!</definedName>
    <definedName name="XRefCopy41Row" hidden="1">#REF!</definedName>
    <definedName name="XRefCopy42Row" localSheetId="7" hidden="1">#REF!</definedName>
    <definedName name="XRefCopy42Row" hidden="1">#REF!</definedName>
    <definedName name="XRefCopy43Row" localSheetId="7" hidden="1">#REF!</definedName>
    <definedName name="XRefCopy43Row" hidden="1">#REF!</definedName>
    <definedName name="XRefCopy44Row" localSheetId="7" hidden="1">#REF!</definedName>
    <definedName name="XRefCopy44Row" hidden="1">#REF!</definedName>
    <definedName name="XRefCopy45Row" localSheetId="7" hidden="1">#REF!</definedName>
    <definedName name="XRefCopy45Row" hidden="1">#REF!</definedName>
    <definedName name="XRefCopy46Row" localSheetId="7" hidden="1">#REF!</definedName>
    <definedName name="XRefCopy46Row" hidden="1">#REF!</definedName>
    <definedName name="XRefCopy47Row" localSheetId="7" hidden="1">#REF!</definedName>
    <definedName name="XRefCopy47Row" hidden="1">#REF!</definedName>
    <definedName name="XRefCopy48Row" localSheetId="7" hidden="1">#REF!</definedName>
    <definedName name="XRefCopy48Row" hidden="1">#REF!</definedName>
    <definedName name="XRefCopy49Row" localSheetId="7" hidden="1">#REF!</definedName>
    <definedName name="XRefCopy49Row" hidden="1">#REF!</definedName>
    <definedName name="XRefCopy4Row" localSheetId="7" hidden="1">#REF!</definedName>
    <definedName name="XRefCopy50Row" localSheetId="7" hidden="1">#REF!</definedName>
    <definedName name="XRefCopy50Row" hidden="1">#REF!</definedName>
    <definedName name="XRefCopy51Row" localSheetId="7" hidden="1">#REF!</definedName>
    <definedName name="XRefCopy51Row" hidden="1">#REF!</definedName>
    <definedName name="XRefCopy52Row" localSheetId="7" hidden="1">#REF!</definedName>
    <definedName name="XRefCopy52Row" hidden="1">#REF!</definedName>
    <definedName name="XRefCopy53" localSheetId="7" hidden="1">#REF!</definedName>
    <definedName name="XRefCopy53" hidden="1">#REF!</definedName>
    <definedName name="XRefCopy53Row" localSheetId="7" hidden="1">#REF!</definedName>
    <definedName name="XRefCopy53Row" hidden="1">#REF!</definedName>
    <definedName name="XRefCopy54" hidden="1">#REF!</definedName>
    <definedName name="XRefCopy54Row" localSheetId="7" hidden="1">#REF!</definedName>
    <definedName name="XRefCopy54Row" hidden="1">#REF!</definedName>
    <definedName name="XRefCopy55" hidden="1">#REF!</definedName>
    <definedName name="XRefCopy55Row" localSheetId="7" hidden="1">#REF!</definedName>
    <definedName name="XRefCopy55Row" hidden="1">#REF!</definedName>
    <definedName name="XRefCopy56" hidden="1">#REF!</definedName>
    <definedName name="XRefCopy56Row" localSheetId="7" hidden="1">#REF!</definedName>
    <definedName name="XRefCopy56Row" hidden="1">#REF!</definedName>
    <definedName name="XRefCopy57" hidden="1">#REF!</definedName>
    <definedName name="XRefCopy57Row" localSheetId="7" hidden="1">#REF!</definedName>
    <definedName name="XRefCopy57Row" hidden="1">#REF!</definedName>
    <definedName name="XRefCopy58" hidden="1">#REF!</definedName>
    <definedName name="XRefCopy58Row" localSheetId="7" hidden="1">#REF!</definedName>
    <definedName name="XRefCopy58Row" hidden="1">#REF!</definedName>
    <definedName name="XRefCopy59" hidden="1">#REF!</definedName>
    <definedName name="XRefCopy59Row" localSheetId="7" hidden="1">#REF!</definedName>
    <definedName name="XRefCopy59Row" hidden="1">#REF!</definedName>
    <definedName name="XRefCopy60" hidden="1">#REF!</definedName>
    <definedName name="XRefCopy60Row" localSheetId="7" hidden="1">#REF!</definedName>
    <definedName name="XRefCopy60Row" hidden="1">#REF!</definedName>
    <definedName name="XRefCopy61" hidden="1">#REF!</definedName>
    <definedName name="XRefCopy61Row" localSheetId="7" hidden="1">#REF!</definedName>
    <definedName name="XRefCopy61Row" hidden="1">#REF!</definedName>
    <definedName name="XRefCopy62" hidden="1">#REF!</definedName>
    <definedName name="XRefCopy62Row" localSheetId="7" hidden="1">#REF!</definedName>
    <definedName name="XRefCopy62Row" hidden="1">#REF!</definedName>
    <definedName name="XRefCopy63" hidden="1">#REF!</definedName>
    <definedName name="XRefCopy63Row" localSheetId="7" hidden="1">#REF!</definedName>
    <definedName name="XRefCopy63Row" hidden="1">#REF!</definedName>
    <definedName name="XRefCopy64" hidden="1">#REF!</definedName>
    <definedName name="XRefCopy64Row" localSheetId="7" hidden="1">#REF!</definedName>
    <definedName name="XRefCopy64Row" hidden="1">#REF!</definedName>
    <definedName name="XRefCopy65" hidden="1">#REF!</definedName>
    <definedName name="XRefCopy65Row" localSheetId="7" hidden="1">#REF!</definedName>
    <definedName name="XRefCopy65Row" hidden="1">#REF!</definedName>
    <definedName name="XRefCopy66" hidden="1">#REF!</definedName>
    <definedName name="XRefCopy66Row" localSheetId="7" hidden="1">#REF!</definedName>
    <definedName name="XRefCopy66Row" hidden="1">#REF!</definedName>
    <definedName name="XRefCopy67" hidden="1">#REF!</definedName>
    <definedName name="XRefCopy67Row" localSheetId="7" hidden="1">#REF!</definedName>
    <definedName name="XRefCopy67Row" hidden="1">#REF!</definedName>
    <definedName name="XRefCopy68" hidden="1">#REF!</definedName>
    <definedName name="XRefCopy68Row" localSheetId="7" hidden="1">#REF!</definedName>
    <definedName name="XRefCopy68Row" hidden="1">#REF!</definedName>
    <definedName name="XRefCopy69" hidden="1">#REF!</definedName>
    <definedName name="XRefCopy69Row" localSheetId="7" hidden="1">#REF!</definedName>
    <definedName name="XRefCopy69Row" hidden="1">#REF!</definedName>
    <definedName name="XRefCopy7" localSheetId="7" hidden="1">'Variación Patrimonio Neto'!#REF!</definedName>
    <definedName name="XRefCopy70" hidden="1">#REF!</definedName>
    <definedName name="XRefCopy70Row" localSheetId="7" hidden="1">#REF!</definedName>
    <definedName name="XRefCopy70Row" hidden="1">#REF!</definedName>
    <definedName name="XRefCopy71" hidden="1">#REF!</definedName>
    <definedName name="XRefCopy71Row" localSheetId="7" hidden="1">#REF!</definedName>
    <definedName name="XRefCopy71Row" hidden="1">#REF!</definedName>
    <definedName name="XRefCopy72" hidden="1">#REF!</definedName>
    <definedName name="XRefCopy72Row" localSheetId="7" hidden="1">#REF!</definedName>
    <definedName name="XRefCopy72Row" hidden="1">#REF!</definedName>
    <definedName name="XRefCopy73" hidden="1">#REF!</definedName>
    <definedName name="XRefCopy73Row" localSheetId="7" hidden="1">#REF!</definedName>
    <definedName name="XRefCopy73Row" hidden="1">#REF!</definedName>
    <definedName name="XRefCopy74" hidden="1">#REF!</definedName>
    <definedName name="XRefCopy74Row" localSheetId="7" hidden="1">#REF!</definedName>
    <definedName name="XRefCopy74Row" hidden="1">#REF!</definedName>
    <definedName name="XRefCopy75" localSheetId="7" hidden="1">'Variación Patrimonio Neto'!#REF!</definedName>
    <definedName name="XRefCopy75" hidden="1">#REF!</definedName>
    <definedName name="XRefCopy75Row" localSheetId="7" hidden="1">#REF!</definedName>
    <definedName name="XRefCopy75Row" hidden="1">#REF!</definedName>
    <definedName name="XRefCopy76" localSheetId="7" hidden="1">'Variación Patrimonio Neto'!#REF!</definedName>
    <definedName name="XRefCopy76" hidden="1">#REF!</definedName>
    <definedName name="XRefCopy76Row" localSheetId="7" hidden="1">#REF!</definedName>
    <definedName name="XRefCopy76Row" hidden="1">#REF!</definedName>
    <definedName name="XRefCopy77" hidden="1">#REF!</definedName>
    <definedName name="XRefCopy77Row" localSheetId="7" hidden="1">#REF!</definedName>
    <definedName name="XRefCopy77Row" hidden="1">#REF!</definedName>
    <definedName name="XRefCopy78" hidden="1">#REF!</definedName>
    <definedName name="XRefCopy78Row" localSheetId="7" hidden="1">#REF!</definedName>
    <definedName name="XRefCopy78Row" hidden="1">#REF!</definedName>
    <definedName name="XRefCopy79" hidden="1">#REF!</definedName>
    <definedName name="XRefCopy79Row" localSheetId="7" hidden="1">#REF!</definedName>
    <definedName name="XRefCopy79Row" hidden="1">#REF!</definedName>
    <definedName name="XRefCopy7Row" localSheetId="7" hidden="1">#REF!</definedName>
    <definedName name="XRefCopy7Row" hidden="1">#REF!</definedName>
    <definedName name="XRefCopy8" localSheetId="7" hidden="1">'Variación Patrimonio Neto'!#REF!</definedName>
    <definedName name="XRefCopy80Row" localSheetId="7" hidden="1">#REF!</definedName>
    <definedName name="XRefCopy80Row" hidden="1">#REF!</definedName>
    <definedName name="XRefCopy81Row" localSheetId="7" hidden="1">#REF!</definedName>
    <definedName name="XRefCopy81Row" hidden="1">#REF!</definedName>
    <definedName name="XRefCopy82Row" localSheetId="7" hidden="1">#REF!</definedName>
    <definedName name="XRefCopy82Row" hidden="1">#REF!</definedName>
    <definedName name="XRefCopy83Row" localSheetId="7" hidden="1">#REF!</definedName>
    <definedName name="XRefCopy83Row" hidden="1">#REF!</definedName>
    <definedName name="XRefCopy84Row" localSheetId="7" hidden="1">#REF!</definedName>
    <definedName name="XRefCopy84Row" hidden="1">#REF!</definedName>
    <definedName name="XRefCopy85" hidden="1">#REF!</definedName>
    <definedName name="XRefCopy85Row" localSheetId="7" hidden="1">#REF!</definedName>
    <definedName name="XRefCopy85Row" hidden="1">#REF!</definedName>
    <definedName name="XRefCopy86" hidden="1">#REF!</definedName>
    <definedName name="XRefCopy86Row" localSheetId="7" hidden="1">#REF!</definedName>
    <definedName name="XRefCopy86Row" hidden="1">#REF!</definedName>
    <definedName name="XRefCopy87" hidden="1">#REF!</definedName>
    <definedName name="XRefCopy87Row" localSheetId="7" hidden="1">#REF!</definedName>
    <definedName name="XRefCopy87Row" hidden="1">#REF!</definedName>
    <definedName name="XRefCopy88" hidden="1">#REF!</definedName>
    <definedName name="XRefCopy88Row" localSheetId="7" hidden="1">#REF!</definedName>
    <definedName name="XRefCopy88Row" hidden="1">#REF!</definedName>
    <definedName name="XRefCopy89" hidden="1">#REF!</definedName>
    <definedName name="XRefCopy89Row" localSheetId="7" hidden="1">#REF!</definedName>
    <definedName name="XRefCopy89Row" hidden="1">#REF!</definedName>
    <definedName name="XRefCopy8Row" localSheetId="7" hidden="1">#REF!</definedName>
    <definedName name="XRefCopy8Row" hidden="1">#REF!</definedName>
    <definedName name="XRefCopy9" localSheetId="7" hidden="1">'Variación Patrimonio Neto'!#REF!</definedName>
    <definedName name="XRefCopy90" hidden="1">#REF!</definedName>
    <definedName name="XRefCopy90Row" localSheetId="7" hidden="1">#REF!</definedName>
    <definedName name="XRefCopy90Row" hidden="1">#REF!</definedName>
    <definedName name="XRefCopy91" hidden="1">#REF!</definedName>
    <definedName name="XRefCopy91Row" localSheetId="7" hidden="1">#REF!</definedName>
    <definedName name="XRefCopy91Row" hidden="1">#REF!</definedName>
    <definedName name="XRefCopy92" localSheetId="7" hidden="1">#REF!</definedName>
    <definedName name="XRefCopy92" hidden="1">#REF!</definedName>
    <definedName name="XRefCopy92Row" localSheetId="7" hidden="1">#REF!</definedName>
    <definedName name="XRefCopy92Row" hidden="1">#REF!</definedName>
    <definedName name="XRefCopy93" localSheetId="7" hidden="1">#REF!</definedName>
    <definedName name="XRefCopy93" hidden="1">#REF!</definedName>
    <definedName name="XRefCopy93Row" localSheetId="7" hidden="1">#REF!</definedName>
    <definedName name="XRefCopy93Row" hidden="1">#REF!</definedName>
    <definedName name="XRefCopy94" localSheetId="7" hidden="1">#REF!</definedName>
    <definedName name="XRefCopy94" hidden="1">#REF!</definedName>
    <definedName name="XRefCopy94Row" localSheetId="7" hidden="1">#REF!</definedName>
    <definedName name="XRefCopy94Row" hidden="1">#REF!</definedName>
    <definedName name="XRefCopy95" hidden="1">#REF!</definedName>
    <definedName name="XRefCopy95Row" localSheetId="7" hidden="1">#REF!</definedName>
    <definedName name="XRefCopy95Row" hidden="1">#REF!</definedName>
    <definedName name="XRefCopy96" hidden="1">#REF!</definedName>
    <definedName name="XRefCopy96Row" localSheetId="7" hidden="1">#REF!</definedName>
    <definedName name="XRefCopy96Row" hidden="1">#REF!</definedName>
    <definedName name="XRefCopy97" hidden="1">#REF!</definedName>
    <definedName name="XRefCopy97Row" localSheetId="7" hidden="1">#REF!</definedName>
    <definedName name="XRefCopy97Row" hidden="1">#REF!</definedName>
    <definedName name="XRefCopy98" hidden="1">#REF!</definedName>
    <definedName name="XRefCopy98Row" localSheetId="7" hidden="1">#REF!</definedName>
    <definedName name="XRefCopy98Row" hidden="1">#REF!</definedName>
    <definedName name="XRefCopy99" hidden="1">#REF!</definedName>
    <definedName name="XRefCopy99Row" localSheetId="7" hidden="1">#REF!</definedName>
    <definedName name="XRefCopy99Row" hidden="1">#REF!</definedName>
    <definedName name="XRefCopy9Row" localSheetId="7" hidden="1">#REF!</definedName>
    <definedName name="XRefCopy9Row" hidden="1">#REF!</definedName>
    <definedName name="XRefCopyRangeCount" localSheetId="7" hidden="1">76</definedName>
    <definedName name="XRefCopyRangeCount" hidden="1">4</definedName>
    <definedName name="XRefPaste1" hidden="1">#REF!</definedName>
    <definedName name="XRefPaste10" hidden="1">#REF!</definedName>
    <definedName name="XRefPaste100" localSheetId="7" hidden="1">#REF!</definedName>
    <definedName name="XRefPaste100" hidden="1">#REF!</definedName>
    <definedName name="XRefPaste100Row" localSheetId="7" hidden="1">#REF!</definedName>
    <definedName name="XRefPaste100Row" hidden="1">#REF!</definedName>
    <definedName name="XRefPaste101" localSheetId="7" hidden="1">#REF!</definedName>
    <definedName name="XRefPaste101" hidden="1">#REF!</definedName>
    <definedName name="XRefPaste101Row" localSheetId="7" hidden="1">#REF!</definedName>
    <definedName name="XRefPaste101Row" hidden="1">#REF!</definedName>
    <definedName name="XRefPaste102" localSheetId="7" hidden="1">#REF!</definedName>
    <definedName name="XRefPaste102" hidden="1">#REF!</definedName>
    <definedName name="XRefPaste102Row" localSheetId="7" hidden="1">#REF!</definedName>
    <definedName name="XRefPaste102Row" hidden="1">#REF!</definedName>
    <definedName name="XRefPaste103" localSheetId="7" hidden="1">#REF!</definedName>
    <definedName name="XRefPaste103" hidden="1">#REF!</definedName>
    <definedName name="XRefPaste103Row" localSheetId="7" hidden="1">#REF!</definedName>
    <definedName name="XRefPaste103Row" hidden="1">#REF!</definedName>
    <definedName name="XRefPaste104" localSheetId="7" hidden="1">#REF!</definedName>
    <definedName name="XRefPaste104" hidden="1">#REF!</definedName>
    <definedName name="XRefPaste104Row" localSheetId="7" hidden="1">#REF!</definedName>
    <definedName name="XRefPaste104Row" hidden="1">#REF!</definedName>
    <definedName name="XRefPaste105" localSheetId="7" hidden="1">#REF!</definedName>
    <definedName name="XRefPaste105" hidden="1">#REF!</definedName>
    <definedName name="XRefPaste105Row" localSheetId="7" hidden="1">#REF!</definedName>
    <definedName name="XRefPaste105Row" hidden="1">#REF!</definedName>
    <definedName name="XRefPaste106" localSheetId="7" hidden="1">#REF!</definedName>
    <definedName name="XRefPaste106" hidden="1">#REF!</definedName>
    <definedName name="XRefPaste106Row" localSheetId="7" hidden="1">#REF!</definedName>
    <definedName name="XRefPaste106Row" hidden="1">#REF!</definedName>
    <definedName name="XRefPaste107" localSheetId="7" hidden="1">#REF!</definedName>
    <definedName name="XRefPaste107" hidden="1">#REF!</definedName>
    <definedName name="XRefPaste107Row" localSheetId="7" hidden="1">#REF!</definedName>
    <definedName name="XRefPaste107Row" hidden="1">#REF!</definedName>
    <definedName name="XRefPaste108" localSheetId="7" hidden="1">#REF!</definedName>
    <definedName name="XRefPaste108" hidden="1">#REF!</definedName>
    <definedName name="XRefPaste108Row" localSheetId="7" hidden="1">#REF!</definedName>
    <definedName name="XRefPaste108Row" hidden="1">#REF!</definedName>
    <definedName name="XRefPaste109" localSheetId="7" hidden="1">#REF!</definedName>
    <definedName name="XRefPaste109" hidden="1">#REF!</definedName>
    <definedName name="XRefPaste109Row" localSheetId="7" hidden="1">#REF!</definedName>
    <definedName name="XRefPaste109Row" hidden="1">#REF!</definedName>
    <definedName name="XRefPaste10Row" localSheetId="7" hidden="1">#REF!</definedName>
    <definedName name="XRefPaste10Row" hidden="1">#REF!</definedName>
    <definedName name="XRefPaste11" hidden="1">#REF!</definedName>
    <definedName name="XRefPaste110" localSheetId="7" hidden="1">#REF!</definedName>
    <definedName name="XRefPaste110" hidden="1">#REF!</definedName>
    <definedName name="XRefPaste110Row" localSheetId="7" hidden="1">#REF!</definedName>
    <definedName name="XRefPaste110Row" hidden="1">#REF!</definedName>
    <definedName name="XRefPaste111" localSheetId="7" hidden="1">#REF!</definedName>
    <definedName name="XRefPaste111" hidden="1">#REF!</definedName>
    <definedName name="XRefPaste111Row" localSheetId="7" hidden="1">#REF!</definedName>
    <definedName name="XRefPaste111Row" hidden="1">#REF!</definedName>
    <definedName name="XRefPaste112" localSheetId="7" hidden="1">#REF!</definedName>
    <definedName name="XRefPaste112" hidden="1">#REF!</definedName>
    <definedName name="XRefPaste112Row" localSheetId="7" hidden="1">#REF!</definedName>
    <definedName name="XRefPaste112Row" hidden="1">#REF!</definedName>
    <definedName name="XRefPaste113" localSheetId="7" hidden="1">#REF!</definedName>
    <definedName name="XRefPaste113" hidden="1">#REF!</definedName>
    <definedName name="XRefPaste113Row" localSheetId="7" hidden="1">#REF!</definedName>
    <definedName name="XRefPaste113Row" hidden="1">#REF!</definedName>
    <definedName name="XRefPaste114" localSheetId="7" hidden="1">#REF!</definedName>
    <definedName name="XRefPaste114" hidden="1">#REF!</definedName>
    <definedName name="XRefPaste114Row" localSheetId="7" hidden="1">#REF!</definedName>
    <definedName name="XRefPaste114Row" hidden="1">#REF!</definedName>
    <definedName name="XRefPaste115" localSheetId="7" hidden="1">#REF!</definedName>
    <definedName name="XRefPaste115" hidden="1">#REF!</definedName>
    <definedName name="XRefPaste115Row" localSheetId="7" hidden="1">#REF!</definedName>
    <definedName name="XRefPaste115Row" hidden="1">#REF!</definedName>
    <definedName name="XRefPaste116" localSheetId="7" hidden="1">#REF!</definedName>
    <definedName name="XRefPaste116" hidden="1">#REF!</definedName>
    <definedName name="XRefPaste116Row" localSheetId="7" hidden="1">#REF!</definedName>
    <definedName name="XRefPaste116Row" hidden="1">#REF!</definedName>
    <definedName name="XRefPaste117" localSheetId="7" hidden="1">#REF!</definedName>
    <definedName name="XRefPaste117" hidden="1">#REF!</definedName>
    <definedName name="XRefPaste117Row" localSheetId="7" hidden="1">#REF!</definedName>
    <definedName name="XRefPaste117Row" hidden="1">#REF!</definedName>
    <definedName name="XRefPaste118" localSheetId="7" hidden="1">#REF!</definedName>
    <definedName name="XRefPaste118" hidden="1">#REF!</definedName>
    <definedName name="XRefPaste118Row" localSheetId="7" hidden="1">#REF!</definedName>
    <definedName name="XRefPaste118Row" hidden="1">#REF!</definedName>
    <definedName name="XRefPaste119" localSheetId="7" hidden="1">#REF!</definedName>
    <definedName name="XRefPaste119" hidden="1">#REF!</definedName>
    <definedName name="XRefPaste119Row" localSheetId="7" hidden="1">#REF!</definedName>
    <definedName name="XRefPaste119Row" hidden="1">#REF!</definedName>
    <definedName name="XRefPaste11Row" localSheetId="7" hidden="1">#REF!</definedName>
    <definedName name="XRefPaste11Row" hidden="1">#REF!</definedName>
    <definedName name="XRefPaste12" localSheetId="7" hidden="1">#REF!</definedName>
    <definedName name="XRefPaste12" hidden="1">#REF!</definedName>
    <definedName name="XRefPaste120" localSheetId="7" hidden="1">#REF!</definedName>
    <definedName name="XRefPaste120" hidden="1">#REF!</definedName>
    <definedName name="XRefPaste120Row" localSheetId="7" hidden="1">#REF!</definedName>
    <definedName name="XRefPaste120Row" hidden="1">#REF!</definedName>
    <definedName name="XRefPaste121" localSheetId="7" hidden="1">#REF!</definedName>
    <definedName name="XRefPaste121" hidden="1">#REF!</definedName>
    <definedName name="XRefPaste121Row" localSheetId="7" hidden="1">#REF!</definedName>
    <definedName name="XRefPaste121Row" hidden="1">#REF!</definedName>
    <definedName name="XRefPaste122" localSheetId="7" hidden="1">#REF!</definedName>
    <definedName name="XRefPaste122" hidden="1">#REF!</definedName>
    <definedName name="XRefPaste122Row" localSheetId="7" hidden="1">#REF!</definedName>
    <definedName name="XRefPaste122Row" hidden="1">#REF!</definedName>
    <definedName name="XRefPaste123" localSheetId="7" hidden="1">#REF!</definedName>
    <definedName name="XRefPaste123" hidden="1">#REF!</definedName>
    <definedName name="XRefPaste123Row" localSheetId="7" hidden="1">#REF!</definedName>
    <definedName name="XRefPaste123Row" hidden="1">#REF!</definedName>
    <definedName name="XRefPaste124" localSheetId="7" hidden="1">#REF!</definedName>
    <definedName name="XRefPaste124" hidden="1">#REF!</definedName>
    <definedName name="XRefPaste124Row" localSheetId="7" hidden="1">#REF!</definedName>
    <definedName name="XRefPaste124Row" hidden="1">#REF!</definedName>
    <definedName name="XRefPaste125" localSheetId="7" hidden="1">#REF!</definedName>
    <definedName name="XRefPaste125" hidden="1">#REF!</definedName>
    <definedName name="XRefPaste125Row" localSheetId="7" hidden="1">#REF!</definedName>
    <definedName name="XRefPaste125Row" hidden="1">#REF!</definedName>
    <definedName name="XRefPaste126" localSheetId="7" hidden="1">#REF!</definedName>
    <definedName name="XRefPaste126" hidden="1">#REF!</definedName>
    <definedName name="XRefPaste126Row" localSheetId="7" hidden="1">#REF!</definedName>
    <definedName name="XRefPaste126Row" hidden="1">#REF!</definedName>
    <definedName name="XRefPaste127" localSheetId="7" hidden="1">#REF!</definedName>
    <definedName name="XRefPaste127" hidden="1">#REF!</definedName>
    <definedName name="XRefPaste127Row" localSheetId="7" hidden="1">#REF!</definedName>
    <definedName name="XRefPaste127Row" hidden="1">#REF!</definedName>
    <definedName name="XRefPaste128" localSheetId="7" hidden="1">#REF!</definedName>
    <definedName name="XRefPaste128" hidden="1">#REF!</definedName>
    <definedName name="XRefPaste128Row" localSheetId="7" hidden="1">#REF!</definedName>
    <definedName name="XRefPaste128Row" hidden="1">#REF!</definedName>
    <definedName name="XRefPaste129" localSheetId="7" hidden="1">#REF!</definedName>
    <definedName name="XRefPaste129" hidden="1">#REF!</definedName>
    <definedName name="XRefPaste129Row" localSheetId="7" hidden="1">#REF!</definedName>
    <definedName name="XRefPaste129Row" hidden="1">#REF!</definedName>
    <definedName name="XRefPaste12Row" localSheetId="7" hidden="1">#REF!</definedName>
    <definedName name="XRefPaste12Row" hidden="1">#REF!</definedName>
    <definedName name="XRefPaste130" localSheetId="7" hidden="1">#REF!</definedName>
    <definedName name="XRefPaste130" hidden="1">#REF!</definedName>
    <definedName name="XRefPaste130Row" localSheetId="7" hidden="1">#REF!</definedName>
    <definedName name="XRefPaste130Row" hidden="1">#REF!</definedName>
    <definedName name="XRefPaste131" localSheetId="7" hidden="1">#REF!</definedName>
    <definedName name="XRefPaste131" hidden="1">#REF!</definedName>
    <definedName name="XRefPaste131Row" localSheetId="7" hidden="1">#REF!</definedName>
    <definedName name="XRefPaste131Row" hidden="1">#REF!</definedName>
    <definedName name="XRefPaste132" localSheetId="7" hidden="1">#REF!</definedName>
    <definedName name="XRefPaste132" hidden="1">#REF!</definedName>
    <definedName name="XRefPaste132Row" localSheetId="7" hidden="1">#REF!</definedName>
    <definedName name="XRefPaste132Row" hidden="1">#REF!</definedName>
    <definedName name="XRefPaste133" localSheetId="7" hidden="1">#REF!</definedName>
    <definedName name="XRefPaste133" hidden="1">#REF!</definedName>
    <definedName name="XRefPaste133Row" localSheetId="7" hidden="1">#REF!</definedName>
    <definedName name="XRefPaste133Row" hidden="1">#REF!</definedName>
    <definedName name="XRefPaste134" localSheetId="7" hidden="1">#REF!</definedName>
    <definedName name="XRefPaste134" hidden="1">#REF!</definedName>
    <definedName name="XRefPaste134Row" localSheetId="7" hidden="1">#REF!</definedName>
    <definedName name="XRefPaste134Row" hidden="1">#REF!</definedName>
    <definedName name="XRefPaste135" localSheetId="7" hidden="1">#REF!</definedName>
    <definedName name="XRefPaste135" hidden="1">#REF!</definedName>
    <definedName name="XRefPaste135Row" localSheetId="7" hidden="1">#REF!</definedName>
    <definedName name="XRefPaste135Row" hidden="1">#REF!</definedName>
    <definedName name="XRefPaste136" localSheetId="7" hidden="1">#REF!</definedName>
    <definedName name="XRefPaste136" hidden="1">#REF!</definedName>
    <definedName name="XRefPaste136Row" localSheetId="7" hidden="1">#REF!</definedName>
    <definedName name="XRefPaste136Row" hidden="1">#REF!</definedName>
    <definedName name="XRefPaste137" localSheetId="7" hidden="1">#REF!</definedName>
    <definedName name="XRefPaste137" hidden="1">#REF!</definedName>
    <definedName name="XRefPaste137Row" localSheetId="7" hidden="1">#REF!</definedName>
    <definedName name="XRefPaste137Row" hidden="1">#REF!</definedName>
    <definedName name="XRefPaste138" localSheetId="7" hidden="1">#REF!</definedName>
    <definedName name="XRefPaste138" hidden="1">#REF!</definedName>
    <definedName name="XRefPaste138Row" localSheetId="7" hidden="1">#REF!</definedName>
    <definedName name="XRefPaste138Row" hidden="1">#REF!</definedName>
    <definedName name="XRefPaste139" localSheetId="7" hidden="1">#REF!</definedName>
    <definedName name="XRefPaste139" hidden="1">#REF!</definedName>
    <definedName name="XRefPaste139Row" localSheetId="7" hidden="1">#REF!</definedName>
    <definedName name="XRefPaste139Row" hidden="1">#REF!</definedName>
    <definedName name="XRefPaste13Row" localSheetId="7" hidden="1">#REF!</definedName>
    <definedName name="XRefPaste13Row" hidden="1">#REF!</definedName>
    <definedName name="XRefPaste14" localSheetId="7" hidden="1">#REF!</definedName>
    <definedName name="XRefPaste140" localSheetId="7" hidden="1">#REF!</definedName>
    <definedName name="XRefPaste140" hidden="1">#REF!</definedName>
    <definedName name="XRefPaste140Row" localSheetId="7" hidden="1">#REF!</definedName>
    <definedName name="XRefPaste140Row" hidden="1">#REF!</definedName>
    <definedName name="XRefPaste141" localSheetId="7" hidden="1">#REF!</definedName>
    <definedName name="XRefPaste141" hidden="1">#REF!</definedName>
    <definedName name="XRefPaste141Row" localSheetId="7" hidden="1">#REF!</definedName>
    <definedName name="XRefPaste141Row" hidden="1">#REF!</definedName>
    <definedName name="XRefPaste142" localSheetId="7" hidden="1">#REF!</definedName>
    <definedName name="XRefPaste142" hidden="1">#REF!</definedName>
    <definedName name="XRefPaste142Row" localSheetId="7" hidden="1">#REF!</definedName>
    <definedName name="XRefPaste142Row" hidden="1">#REF!</definedName>
    <definedName name="XRefPaste143" localSheetId="7" hidden="1">#REF!</definedName>
    <definedName name="XRefPaste143" hidden="1">#REF!</definedName>
    <definedName name="XRefPaste143Row" localSheetId="7" hidden="1">#REF!</definedName>
    <definedName name="XRefPaste143Row" hidden="1">#REF!</definedName>
    <definedName name="XRefPaste144" localSheetId="7" hidden="1">#REF!</definedName>
    <definedName name="XRefPaste144" hidden="1">#REF!</definedName>
    <definedName name="XRefPaste144Row" localSheetId="7" hidden="1">#REF!</definedName>
    <definedName name="XRefPaste144Row" hidden="1">#REF!</definedName>
    <definedName name="XRefPaste145" localSheetId="7" hidden="1">#REF!</definedName>
    <definedName name="XRefPaste145" hidden="1">#REF!</definedName>
    <definedName name="XRefPaste145Row" localSheetId="7" hidden="1">#REF!</definedName>
    <definedName name="XRefPaste145Row" hidden="1">#REF!</definedName>
    <definedName name="XRefPaste146" localSheetId="7" hidden="1">#REF!</definedName>
    <definedName name="XRefPaste146" hidden="1">#REF!</definedName>
    <definedName name="XRefPaste146Row" localSheetId="7" hidden="1">#REF!</definedName>
    <definedName name="XRefPaste146Row" hidden="1">#REF!</definedName>
    <definedName name="XRefPaste147" localSheetId="7" hidden="1">#REF!</definedName>
    <definedName name="XRefPaste147" hidden="1">#REF!</definedName>
    <definedName name="XRefPaste147Row" localSheetId="7" hidden="1">#REF!</definedName>
    <definedName name="XRefPaste147Row" hidden="1">#REF!</definedName>
    <definedName name="XRefPaste148" localSheetId="7" hidden="1">#REF!</definedName>
    <definedName name="XRefPaste148" hidden="1">#REF!</definedName>
    <definedName name="XRefPaste148Row" localSheetId="7" hidden="1">#REF!</definedName>
    <definedName name="XRefPaste148Row" hidden="1">#REF!</definedName>
    <definedName name="XRefPaste14Row" localSheetId="7" hidden="1">#REF!</definedName>
    <definedName name="XRefPaste14Row" hidden="1">#REF!</definedName>
    <definedName name="XRefPaste15" hidden="1">#REF!</definedName>
    <definedName name="XRefPaste15Row" localSheetId="7" hidden="1">#REF!</definedName>
    <definedName name="XRefPaste15Row" hidden="1">#REF!</definedName>
    <definedName name="XRefPaste16" hidden="1">#REF!</definedName>
    <definedName name="XRefPaste16Row" localSheetId="7" hidden="1">#REF!</definedName>
    <definedName name="XRefPaste17" hidden="1">#REF!</definedName>
    <definedName name="XRefPaste17Row" localSheetId="7" hidden="1">#REF!</definedName>
    <definedName name="XRefPaste17Row" hidden="1">#REF!</definedName>
    <definedName name="XRefPaste18" localSheetId="7" hidden="1">'Variación Patrimonio Neto'!#REF!</definedName>
    <definedName name="XRefPaste18" hidden="1">#REF!</definedName>
    <definedName name="XRefPaste18Row" localSheetId="7" hidden="1">#REF!</definedName>
    <definedName name="XRefPaste18Row" hidden="1">#REF!</definedName>
    <definedName name="XRefPaste19" localSheetId="7" hidden="1">#REF!</definedName>
    <definedName name="XRefPaste19" hidden="1">#REF!</definedName>
    <definedName name="XRefPaste19Row" localSheetId="7" hidden="1">#REF!</definedName>
    <definedName name="XRefPaste19Row" hidden="1">#REF!</definedName>
    <definedName name="XRefPaste1Row" localSheetId="7" hidden="1">#REF!</definedName>
    <definedName name="XRefPaste1Row" hidden="1">#REF!</definedName>
    <definedName name="XRefPaste20" localSheetId="7" hidden="1">#REF!</definedName>
    <definedName name="XRefPaste20" hidden="1">#REF!</definedName>
    <definedName name="XRefPaste20Row" localSheetId="7" hidden="1">#REF!</definedName>
    <definedName name="XRefPaste21" localSheetId="7" hidden="1">#REF!</definedName>
    <definedName name="XRefPaste21" hidden="1">#REF!</definedName>
    <definedName name="XRefPaste21Row" localSheetId="7" hidden="1">#REF!</definedName>
    <definedName name="XRefPaste21Row" hidden="1">#REF!</definedName>
    <definedName name="XRefPaste22" localSheetId="7" hidden="1">#REF!</definedName>
    <definedName name="XRefPaste22" hidden="1">#REF!</definedName>
    <definedName name="XRefPaste22Row" localSheetId="7" hidden="1">#REF!</definedName>
    <definedName name="XRefPaste23" localSheetId="7" hidden="1">#REF!</definedName>
    <definedName name="XRefPaste23" hidden="1">#REF!</definedName>
    <definedName name="XRefPaste23Row" localSheetId="7" hidden="1">#REF!</definedName>
    <definedName name="XRefPaste24" localSheetId="7" hidden="1">#REF!</definedName>
    <definedName name="XRefPaste24" hidden="1">#REF!</definedName>
    <definedName name="XRefPaste24Row" localSheetId="7" hidden="1">#REF!</definedName>
    <definedName name="XRefPaste24Row" hidden="1">#REF!</definedName>
    <definedName name="XRefPaste25" localSheetId="7" hidden="1">#REF!</definedName>
    <definedName name="XRefPaste25" hidden="1">#REF!</definedName>
    <definedName name="XRefPaste25Row" localSheetId="7" hidden="1">#REF!</definedName>
    <definedName name="XRefPaste25Row" hidden="1">#REF!</definedName>
    <definedName name="XRefPaste26" localSheetId="7" hidden="1">#REF!</definedName>
    <definedName name="XRefPaste26" hidden="1">#REF!</definedName>
    <definedName name="XRefPaste26Row" localSheetId="7" hidden="1">#REF!</definedName>
    <definedName name="XRefPaste26Row" hidden="1">#REF!</definedName>
    <definedName name="XRefPaste27" localSheetId="7" hidden="1">#REF!</definedName>
    <definedName name="XRefPaste27" hidden="1">#REF!</definedName>
    <definedName name="XRefPaste27Row" localSheetId="7" hidden="1">#REF!</definedName>
    <definedName name="XRefPaste27Row" hidden="1">#REF!</definedName>
    <definedName name="XRefPaste28" localSheetId="7" hidden="1">#REF!</definedName>
    <definedName name="XRefPaste28" hidden="1">#REF!</definedName>
    <definedName name="XRefPaste28Row" localSheetId="7" hidden="1">#REF!</definedName>
    <definedName name="XRefPaste28Row" hidden="1">#REF!</definedName>
    <definedName name="XRefPaste29" localSheetId="7" hidden="1">#REF!</definedName>
    <definedName name="XRefPaste29" hidden="1">#REF!</definedName>
    <definedName name="XRefPaste29Row" localSheetId="7" hidden="1">#REF!</definedName>
    <definedName name="XRefPaste29Row" hidden="1">#REF!</definedName>
    <definedName name="XRefPaste2Row" localSheetId="7" hidden="1">#REF!</definedName>
    <definedName name="XRefPaste2Row" hidden="1">#REF!</definedName>
    <definedName name="XRefPaste30" localSheetId="7" hidden="1">#REF!</definedName>
    <definedName name="XRefPaste30" hidden="1">#REF!</definedName>
    <definedName name="XRefPaste30Row" localSheetId="7" hidden="1">#REF!</definedName>
    <definedName name="XRefPaste31" localSheetId="7" hidden="1">#REF!</definedName>
    <definedName name="XRefPaste31" hidden="1">#REF!</definedName>
    <definedName name="XRefPaste31Row" localSheetId="7" hidden="1">#REF!</definedName>
    <definedName name="XRefPaste32" localSheetId="7" hidden="1">#REF!</definedName>
    <definedName name="XRefPaste32" hidden="1">#REF!</definedName>
    <definedName name="XRefPaste32Row" localSheetId="7" hidden="1">#REF!</definedName>
    <definedName name="XRefPaste32Row" hidden="1">#REF!</definedName>
    <definedName name="XRefPaste33" hidden="1">#REF!</definedName>
    <definedName name="XRefPaste33Row" localSheetId="7" hidden="1">#REF!</definedName>
    <definedName name="XRefPaste33Row" hidden="1">#REF!</definedName>
    <definedName name="XRefPaste34" localSheetId="7" hidden="1">#REF!</definedName>
    <definedName name="XRefPaste34" hidden="1">#REF!</definedName>
    <definedName name="XRefPaste34Row" localSheetId="7" hidden="1">#REF!</definedName>
    <definedName name="XRefPaste34Row" hidden="1">#REF!</definedName>
    <definedName name="XRefPaste35" hidden="1">#REF!</definedName>
    <definedName name="XRefPaste35Row" localSheetId="7" hidden="1">#REF!</definedName>
    <definedName name="XRefPaste35Row" hidden="1">#REF!</definedName>
    <definedName name="XRefPaste36" localSheetId="7" hidden="1">#REF!</definedName>
    <definedName name="XRefPaste36" hidden="1">#REF!</definedName>
    <definedName name="XRefPaste36Row" localSheetId="7" hidden="1">#REF!</definedName>
    <definedName name="XRefPaste36Row" hidden="1">#REF!</definedName>
    <definedName name="XRefPaste37" localSheetId="7" hidden="1">#REF!</definedName>
    <definedName name="XRefPaste37" hidden="1">#REF!</definedName>
    <definedName name="XRefPaste37Row" localSheetId="7" hidden="1">#REF!</definedName>
    <definedName name="XRefPaste37Row" hidden="1">#REF!</definedName>
    <definedName name="XRefPaste38" localSheetId="7" hidden="1">#REF!</definedName>
    <definedName name="XRefPaste38" hidden="1">#REF!</definedName>
    <definedName name="XRefPaste38Row" localSheetId="7" hidden="1">#REF!</definedName>
    <definedName name="XRefPaste38Row" hidden="1">#REF!</definedName>
    <definedName name="XRefPaste39" localSheetId="7" hidden="1">#REF!</definedName>
    <definedName name="XRefPaste39" hidden="1">#REF!</definedName>
    <definedName name="XRefPaste39Row" localSheetId="7" hidden="1">#REF!</definedName>
    <definedName name="XRefPaste39Row" hidden="1">#REF!</definedName>
    <definedName name="XRefPaste3Row" localSheetId="7" hidden="1">#REF!</definedName>
    <definedName name="XRefPaste40" localSheetId="7" hidden="1">#REF!</definedName>
    <definedName name="XRefPaste40" hidden="1">#REF!</definedName>
    <definedName name="XRefPaste40Row" localSheetId="7" hidden="1">#REF!</definedName>
    <definedName name="XRefPaste40Row" hidden="1">#REF!</definedName>
    <definedName name="XRefPaste41" localSheetId="7" hidden="1">#REF!</definedName>
    <definedName name="XRefPaste41" hidden="1">#REF!</definedName>
    <definedName name="XRefPaste41Row" localSheetId="7" hidden="1">#REF!</definedName>
    <definedName name="XRefPaste41Row" hidden="1">#REF!</definedName>
    <definedName name="XRefPaste42" localSheetId="7" hidden="1">#REF!</definedName>
    <definedName name="XRefPaste42" hidden="1">#REF!</definedName>
    <definedName name="XRefPaste42Row" localSheetId="7" hidden="1">#REF!</definedName>
    <definedName name="XRefPaste42Row" hidden="1">#REF!</definedName>
    <definedName name="XRefPaste43" localSheetId="7" hidden="1">#REF!</definedName>
    <definedName name="XRefPaste43" hidden="1">#REF!</definedName>
    <definedName name="XRefPaste43Row" localSheetId="7" hidden="1">#REF!</definedName>
    <definedName name="XRefPaste43Row" hidden="1">#REF!</definedName>
    <definedName name="XRefPaste44" localSheetId="7" hidden="1">#REF!</definedName>
    <definedName name="XRefPaste44" hidden="1">#REF!</definedName>
    <definedName name="XRefPaste44Row" localSheetId="7" hidden="1">#REF!</definedName>
    <definedName name="XRefPaste44Row" hidden="1">#REF!</definedName>
    <definedName name="XRefPaste45" localSheetId="7" hidden="1">#REF!</definedName>
    <definedName name="XRefPaste45" hidden="1">#REF!</definedName>
    <definedName name="XRefPaste45Row" localSheetId="7" hidden="1">#REF!</definedName>
    <definedName name="XRefPaste45Row" hidden="1">#REF!</definedName>
    <definedName name="XRefPaste46" localSheetId="7" hidden="1">#REF!</definedName>
    <definedName name="XRefPaste46" hidden="1">#REF!</definedName>
    <definedName name="XRefPaste46Row" localSheetId="7" hidden="1">#REF!</definedName>
    <definedName name="XRefPaste46Row" hidden="1">#REF!</definedName>
    <definedName name="XRefPaste47" localSheetId="7" hidden="1">#REF!</definedName>
    <definedName name="XRefPaste47" hidden="1">#REF!</definedName>
    <definedName name="XRefPaste47Row" localSheetId="7" hidden="1">#REF!</definedName>
    <definedName name="XRefPaste47Row" hidden="1">#REF!</definedName>
    <definedName name="XRefPaste48" localSheetId="7" hidden="1">#REF!</definedName>
    <definedName name="XRefPaste48" hidden="1">#REF!</definedName>
    <definedName name="XRefPaste48Row" localSheetId="7" hidden="1">#REF!</definedName>
    <definedName name="XRefPaste48Row" hidden="1">#REF!</definedName>
    <definedName name="XRefPaste49" localSheetId="7" hidden="1">#REF!</definedName>
    <definedName name="XRefPaste49" hidden="1">#REF!</definedName>
    <definedName name="XRefPaste49Row" localSheetId="7" hidden="1">#REF!</definedName>
    <definedName name="XRefPaste49Row" hidden="1">#REF!</definedName>
    <definedName name="XRefPaste4Row" localSheetId="7" hidden="1">#REF!</definedName>
    <definedName name="XRefPaste4Row" hidden="1">#REF!</definedName>
    <definedName name="XRefPaste5" localSheetId="7" hidden="1">'Variación Patrimonio Neto'!#REF!</definedName>
    <definedName name="XRefPaste50" localSheetId="7" hidden="1">#REF!</definedName>
    <definedName name="XRefPaste50" hidden="1">#REF!</definedName>
    <definedName name="XRefPaste50Row" localSheetId="7" hidden="1">#REF!</definedName>
    <definedName name="XRefPaste50Row" hidden="1">#REF!</definedName>
    <definedName name="XRefPaste51" localSheetId="7" hidden="1">#REF!</definedName>
    <definedName name="XRefPaste51" hidden="1">#REF!</definedName>
    <definedName name="XRefPaste51Row" localSheetId="7" hidden="1">#REF!</definedName>
    <definedName name="XRefPaste51Row" hidden="1">#REF!</definedName>
    <definedName name="XRefPaste52" localSheetId="7" hidden="1">#REF!</definedName>
    <definedName name="XRefPaste52" hidden="1">#REF!</definedName>
    <definedName name="XRefPaste52Row" localSheetId="7" hidden="1">#REF!</definedName>
    <definedName name="XRefPaste52Row" hidden="1">#REF!</definedName>
    <definedName name="XRefPaste53" localSheetId="7" hidden="1">#REF!</definedName>
    <definedName name="XRefPaste53" hidden="1">#REF!</definedName>
    <definedName name="XRefPaste53Row" localSheetId="7" hidden="1">#REF!</definedName>
    <definedName name="XRefPaste53Row" hidden="1">#REF!</definedName>
    <definedName name="XRefPaste54" localSheetId="7" hidden="1">#REF!</definedName>
    <definedName name="XRefPaste54" hidden="1">#REF!</definedName>
    <definedName name="XRefPaste54Row" localSheetId="7" hidden="1">#REF!</definedName>
    <definedName name="XRefPaste54Row" hidden="1">#REF!</definedName>
    <definedName name="XRefPaste55" localSheetId="7" hidden="1">#REF!</definedName>
    <definedName name="XRefPaste55" hidden="1">#REF!</definedName>
    <definedName name="XRefPaste55Row" localSheetId="7" hidden="1">#REF!</definedName>
    <definedName name="XRefPaste55Row" hidden="1">#REF!</definedName>
    <definedName name="XRefPaste56" localSheetId="7" hidden="1">#REF!</definedName>
    <definedName name="XRefPaste56" hidden="1">#REF!</definedName>
    <definedName name="XRefPaste56Row" localSheetId="7" hidden="1">#REF!</definedName>
    <definedName name="XRefPaste56Row" hidden="1">#REF!</definedName>
    <definedName name="XRefPaste57" localSheetId="7" hidden="1">#REF!</definedName>
    <definedName name="XRefPaste57" hidden="1">#REF!</definedName>
    <definedName name="XRefPaste57Row" localSheetId="7" hidden="1">#REF!</definedName>
    <definedName name="XRefPaste57Row" hidden="1">#REF!</definedName>
    <definedName name="XRefPaste58" hidden="1">#REF!</definedName>
    <definedName name="XRefPaste58Row" localSheetId="7" hidden="1">#REF!</definedName>
    <definedName name="XRefPaste58Row" hidden="1">#REF!</definedName>
    <definedName name="XRefPaste59" hidden="1">#REF!</definedName>
    <definedName name="XRefPaste59Row" localSheetId="7" hidden="1">#REF!</definedName>
    <definedName name="XRefPaste59Row" hidden="1">#REF!</definedName>
    <definedName name="XRefPaste5Row" localSheetId="7" hidden="1">#REF!</definedName>
    <definedName name="XRefPaste5Row" hidden="1">#REF!</definedName>
    <definedName name="XRefPaste6" localSheetId="7" hidden="1">#REF!</definedName>
    <definedName name="XRefPaste60" hidden="1">#REF!</definedName>
    <definedName name="XRefPaste60Row" localSheetId="7" hidden="1">#REF!</definedName>
    <definedName name="XRefPaste60Row" hidden="1">#REF!</definedName>
    <definedName name="XRefPaste61" hidden="1">#REF!</definedName>
    <definedName name="XRefPaste61Row" localSheetId="7" hidden="1">#REF!</definedName>
    <definedName name="XRefPaste61Row" hidden="1">#REF!</definedName>
    <definedName name="XRefPaste62" hidden="1">#REF!</definedName>
    <definedName name="XRefPaste62Row" localSheetId="7" hidden="1">#REF!</definedName>
    <definedName name="XRefPaste62Row" hidden="1">#REF!</definedName>
    <definedName name="XRefPaste63" hidden="1">#REF!</definedName>
    <definedName name="XRefPaste63Row" localSheetId="7" hidden="1">#REF!</definedName>
    <definedName name="XRefPaste63Row" hidden="1">#REF!</definedName>
    <definedName name="XRefPaste64" localSheetId="7" hidden="1">#REF!</definedName>
    <definedName name="XRefPaste64" hidden="1">#REF!</definedName>
    <definedName name="XRefPaste64Row" localSheetId="7" hidden="1">#REF!</definedName>
    <definedName name="XRefPaste64Row" hidden="1">#REF!</definedName>
    <definedName name="XRefPaste65" hidden="1">#REF!</definedName>
    <definedName name="XRefPaste65Row" localSheetId="7" hidden="1">#REF!</definedName>
    <definedName name="XRefPaste65Row" hidden="1">#REF!</definedName>
    <definedName name="XRefPaste66" hidden="1">#REF!</definedName>
    <definedName name="XRefPaste66Row" localSheetId="7" hidden="1">#REF!</definedName>
    <definedName name="XRefPaste66Row" hidden="1">#REF!</definedName>
    <definedName name="XRefPaste67" localSheetId="7" hidden="1">#REF!</definedName>
    <definedName name="XRefPaste67" hidden="1">#REF!</definedName>
    <definedName name="XRefPaste67Row" localSheetId="7" hidden="1">#REF!</definedName>
    <definedName name="XRefPaste67Row" hidden="1">#REF!</definedName>
    <definedName name="XRefPaste68" hidden="1">#REF!</definedName>
    <definedName name="XRefPaste68Row" localSheetId="7" hidden="1">#REF!</definedName>
    <definedName name="XRefPaste68Row" hidden="1">#REF!</definedName>
    <definedName name="XRefPaste69" hidden="1">#REF!</definedName>
    <definedName name="XRefPaste69Row" localSheetId="7" hidden="1">#REF!</definedName>
    <definedName name="XRefPaste69Row" hidden="1">#REF!</definedName>
    <definedName name="XRefPaste6Row" localSheetId="7" hidden="1">#REF!</definedName>
    <definedName name="XRefPaste6Row" hidden="1">#REF!</definedName>
    <definedName name="XRefPaste7" localSheetId="7" hidden="1">#REF!</definedName>
    <definedName name="XRefPaste7" hidden="1">#REF!</definedName>
    <definedName name="XRefPaste70" hidden="1">#REF!</definedName>
    <definedName name="XRefPaste70Row" localSheetId="7" hidden="1">#REF!</definedName>
    <definedName name="XRefPaste70Row" hidden="1">#REF!</definedName>
    <definedName name="XRefPaste71" hidden="1">#REF!</definedName>
    <definedName name="XRefPaste71Row" localSheetId="7" hidden="1">#REF!</definedName>
    <definedName name="XRefPaste71Row" hidden="1">#REF!</definedName>
    <definedName name="XRefPaste72" localSheetId="7" hidden="1">#REF!</definedName>
    <definedName name="XRefPaste72" hidden="1">#REF!</definedName>
    <definedName name="XRefPaste72Row" localSheetId="7" hidden="1">#REF!</definedName>
    <definedName name="XRefPaste72Row" hidden="1">#REF!</definedName>
    <definedName name="XRefPaste73" localSheetId="7" hidden="1">#REF!</definedName>
    <definedName name="XRefPaste73" hidden="1">#REF!</definedName>
    <definedName name="XRefPaste73Row" localSheetId="7" hidden="1">#REF!</definedName>
    <definedName name="XRefPaste73Row" hidden="1">#REF!</definedName>
    <definedName name="XRefPaste74" localSheetId="7" hidden="1">#REF!</definedName>
    <definedName name="XRefPaste74" hidden="1">#REF!</definedName>
    <definedName name="XRefPaste74Row" localSheetId="7" hidden="1">#REF!</definedName>
    <definedName name="XRefPaste74Row" hidden="1">#REF!</definedName>
    <definedName name="XRefPaste75" localSheetId="7" hidden="1">#REF!</definedName>
    <definedName name="XRefPaste75" hidden="1">#REF!</definedName>
    <definedName name="XRefPaste75Row" localSheetId="7" hidden="1">#REF!</definedName>
    <definedName name="XRefPaste75Row" hidden="1">#REF!</definedName>
    <definedName name="XRefPaste76" localSheetId="7" hidden="1">#REF!</definedName>
    <definedName name="XRefPaste76" hidden="1">#REF!</definedName>
    <definedName name="XRefPaste76Row" localSheetId="7" hidden="1">#REF!</definedName>
    <definedName name="XRefPaste76Row" hidden="1">#REF!</definedName>
    <definedName name="XRefPaste77" localSheetId="7" hidden="1">#REF!</definedName>
    <definedName name="XRefPaste77" hidden="1">#REF!</definedName>
    <definedName name="XRefPaste77Row" localSheetId="7" hidden="1">#REF!</definedName>
    <definedName name="XRefPaste77Row" hidden="1">#REF!</definedName>
    <definedName name="XRefPaste78" localSheetId="7" hidden="1">#REF!</definedName>
    <definedName name="XRefPaste78" hidden="1">#REF!</definedName>
    <definedName name="XRefPaste78Row" localSheetId="7" hidden="1">#REF!</definedName>
    <definedName name="XRefPaste78Row" hidden="1">#REF!</definedName>
    <definedName name="XRefPaste79" localSheetId="7" hidden="1">#REF!</definedName>
    <definedName name="XRefPaste79" hidden="1">#REF!</definedName>
    <definedName name="XRefPaste79Row" localSheetId="7" hidden="1">#REF!</definedName>
    <definedName name="XRefPaste79Row" hidden="1">#REF!</definedName>
    <definedName name="XRefPaste7Row" localSheetId="7" hidden="1">#REF!</definedName>
    <definedName name="XRefPaste7Row" hidden="1">#REF!</definedName>
    <definedName name="XRefPaste8" localSheetId="7" hidden="1">#REF!</definedName>
    <definedName name="XRefPaste8" hidden="1">#REF!</definedName>
    <definedName name="XRefPaste80" localSheetId="7" hidden="1">#REF!</definedName>
    <definedName name="XRefPaste80" hidden="1">#REF!</definedName>
    <definedName name="XRefPaste80Row" localSheetId="7" hidden="1">#REF!</definedName>
    <definedName name="XRefPaste80Row" hidden="1">#REF!</definedName>
    <definedName name="XRefPaste81" localSheetId="7" hidden="1">#REF!</definedName>
    <definedName name="XRefPaste81" hidden="1">#REF!</definedName>
    <definedName name="XRefPaste81Row" localSheetId="7" hidden="1">#REF!</definedName>
    <definedName name="XRefPaste81Row" hidden="1">#REF!</definedName>
    <definedName name="XRefPaste82" localSheetId="7" hidden="1">#REF!</definedName>
    <definedName name="XRefPaste82" hidden="1">#REF!</definedName>
    <definedName name="XRefPaste82Row" localSheetId="7" hidden="1">#REF!</definedName>
    <definedName name="XRefPaste82Row" hidden="1">#REF!</definedName>
    <definedName name="XRefPaste83" localSheetId="7" hidden="1">#REF!</definedName>
    <definedName name="XRefPaste83" hidden="1">#REF!</definedName>
    <definedName name="XRefPaste83Row" localSheetId="7" hidden="1">#REF!</definedName>
    <definedName name="XRefPaste83Row" hidden="1">#REF!</definedName>
    <definedName name="XRefPaste84" localSheetId="7" hidden="1">#REF!</definedName>
    <definedName name="XRefPaste84" hidden="1">#REF!</definedName>
    <definedName name="XRefPaste84Row" localSheetId="7" hidden="1">#REF!</definedName>
    <definedName name="XRefPaste84Row" hidden="1">#REF!</definedName>
    <definedName name="XRefPaste85" localSheetId="7" hidden="1">#REF!</definedName>
    <definedName name="XRefPaste85" hidden="1">#REF!</definedName>
    <definedName name="XRefPaste85Row" localSheetId="7" hidden="1">#REF!</definedName>
    <definedName name="XRefPaste85Row" hidden="1">#REF!</definedName>
    <definedName name="XRefPaste86" localSheetId="7" hidden="1">#REF!</definedName>
    <definedName name="XRefPaste86" hidden="1">#REF!</definedName>
    <definedName name="XRefPaste86Row" localSheetId="7" hidden="1">#REF!</definedName>
    <definedName name="XRefPaste86Row" hidden="1">#REF!</definedName>
    <definedName name="XRefPaste87" localSheetId="7" hidden="1">#REF!</definedName>
    <definedName name="XRefPaste87" hidden="1">#REF!</definedName>
    <definedName name="XRefPaste87Row" localSheetId="7" hidden="1">#REF!</definedName>
    <definedName name="XRefPaste87Row" hidden="1">#REF!</definedName>
    <definedName name="XRefPaste88" localSheetId="7" hidden="1">#REF!</definedName>
    <definedName name="XRefPaste88" hidden="1">#REF!</definedName>
    <definedName name="XRefPaste88Row" localSheetId="7" hidden="1">#REF!</definedName>
    <definedName name="XRefPaste88Row" hidden="1">#REF!</definedName>
    <definedName name="XRefPaste89" localSheetId="7" hidden="1">#REF!</definedName>
    <definedName name="XRefPaste89" hidden="1">#REF!</definedName>
    <definedName name="XRefPaste89Row" localSheetId="7" hidden="1">#REF!</definedName>
    <definedName name="XRefPaste89Row" hidden="1">#REF!</definedName>
    <definedName name="XRefPaste8Row" localSheetId="7" hidden="1">#REF!</definedName>
    <definedName name="XRefPaste8Row" hidden="1">#REF!</definedName>
    <definedName name="XRefPaste9" hidden="1">#REF!</definedName>
    <definedName name="XRefPaste90" localSheetId="7" hidden="1">#REF!</definedName>
    <definedName name="XRefPaste90" hidden="1">#REF!</definedName>
    <definedName name="XRefPaste90Row" localSheetId="7" hidden="1">#REF!</definedName>
    <definedName name="XRefPaste90Row" hidden="1">#REF!</definedName>
    <definedName name="XRefPaste91" localSheetId="7" hidden="1">#REF!</definedName>
    <definedName name="XRefPaste91" hidden="1">#REF!</definedName>
    <definedName name="XRefPaste91Row" localSheetId="7" hidden="1">#REF!</definedName>
    <definedName name="XRefPaste91Row" hidden="1">#REF!</definedName>
    <definedName name="XRefPaste92" localSheetId="7" hidden="1">#REF!</definedName>
    <definedName name="XRefPaste92" hidden="1">#REF!</definedName>
    <definedName name="XRefPaste92Row" localSheetId="7" hidden="1">#REF!</definedName>
    <definedName name="XRefPaste92Row" hidden="1">#REF!</definedName>
    <definedName name="XRefPaste93" localSheetId="7" hidden="1">#REF!</definedName>
    <definedName name="XRefPaste93" hidden="1">#REF!</definedName>
    <definedName name="XRefPaste93Row" localSheetId="7" hidden="1">#REF!</definedName>
    <definedName name="XRefPaste93Row" hidden="1">#REF!</definedName>
    <definedName name="XRefPaste94" localSheetId="7" hidden="1">#REF!</definedName>
    <definedName name="XRefPaste94" hidden="1">#REF!</definedName>
    <definedName name="XRefPaste94Row" localSheetId="7" hidden="1">#REF!</definedName>
    <definedName name="XRefPaste94Row" hidden="1">#REF!</definedName>
    <definedName name="XRefPaste95" localSheetId="7" hidden="1">#REF!</definedName>
    <definedName name="XRefPaste95" hidden="1">#REF!</definedName>
    <definedName name="XRefPaste95Row" localSheetId="7" hidden="1">#REF!</definedName>
    <definedName name="XRefPaste95Row" hidden="1">#REF!</definedName>
    <definedName name="XRefPaste96" localSheetId="7" hidden="1">#REF!</definedName>
    <definedName name="XRefPaste96" hidden="1">#REF!</definedName>
    <definedName name="XRefPaste96Row" localSheetId="7" hidden="1">#REF!</definedName>
    <definedName name="XRefPaste96Row" hidden="1">#REF!</definedName>
    <definedName name="XRefPaste97" localSheetId="7" hidden="1">#REF!</definedName>
    <definedName name="XRefPaste97" hidden="1">#REF!</definedName>
    <definedName name="XRefPaste97Row" localSheetId="7" hidden="1">#REF!</definedName>
    <definedName name="XRefPaste97Row" hidden="1">#REF!</definedName>
    <definedName name="XRefPaste98" localSheetId="7" hidden="1">#REF!</definedName>
    <definedName name="XRefPaste98" hidden="1">#REF!</definedName>
    <definedName name="XRefPaste98Row" localSheetId="7" hidden="1">#REF!</definedName>
    <definedName name="XRefPaste98Row" hidden="1">#REF!</definedName>
    <definedName name="XRefPaste99" localSheetId="7" hidden="1">#REF!</definedName>
    <definedName name="XRefPaste99" hidden="1">#REF!</definedName>
    <definedName name="XRefPaste99Row" localSheetId="7" hidden="1">#REF!</definedName>
    <definedName name="XRefPaste99Row" hidden="1">#REF!</definedName>
    <definedName name="XRefPaste9Row" localSheetId="7" hidden="1">#REF!</definedName>
    <definedName name="XRefPaste9Row" hidden="1">#REF!</definedName>
    <definedName name="XRefPasteRangeCount" localSheetId="7" hidden="1">6</definedName>
    <definedName name="XRefPasteRangeCount" hidden="1">1</definedName>
    <definedName name="xx">#REF!</definedName>
    <definedName name="Z_599159CD_1620_491F_A2F6_FFBFC633DFF1_.wvu.PrintArea" localSheetId="5" hidden="1">'Estado de Resultados'!$A$1:$G$87</definedName>
    <definedName name="Z_599159CD_1620_491F_A2F6_FFBFC633DFF1_.wvu.PrintArea" localSheetId="6" hidden="1">'Flujo de Efectivo'!$A$1:$F$49</definedName>
    <definedName name="Z_599159CD_1620_491F_A2F6_FFBFC633DFF1_.wvu.PrintArea" localSheetId="8" hidden="1">Notas!$B$4:$M$262</definedName>
    <definedName name="Z_599159CD_1620_491F_A2F6_FFBFC633DFF1_.wvu.PrintArea" localSheetId="7" hidden="1">'Variación Patrimonio Neto'!$B$4:$I$33</definedName>
    <definedName name="Z_599159CD_1620_491F_A2F6_FFBFC633DFF1_.wvu.Rows" localSheetId="6" hidden="1">'Flujo de Efectivo'!#REF!</definedName>
    <definedName name="Z_7304E215_0A5B_437F_BDA4_22E455009386_.wvu.Rows" localSheetId="1" hidden="1">'No usar'!#REF!</definedName>
    <definedName name="Z_7F8679DA_D059_4901_ACAC_85DFCE49504A_.wvu.PrintArea" localSheetId="5" hidden="1">'Estado de Resultados'!$A$1:$G$87</definedName>
    <definedName name="Z_7F8679DA_D059_4901_ACAC_85DFCE49504A_.wvu.PrintArea" localSheetId="6" hidden="1">'Flujo de Efectivo'!$A$1:$F$49</definedName>
    <definedName name="Z_7F8679DA_D059_4901_ACAC_85DFCE49504A_.wvu.PrintArea" localSheetId="8" hidden="1">Notas!$B$4:$M$262</definedName>
    <definedName name="Z_7F8679DA_D059_4901_ACAC_85DFCE49504A_.wvu.PrintArea" localSheetId="7" hidden="1">'Variación Patrimonio Neto'!$B$4:$I$33</definedName>
    <definedName name="Z_7F8679DA_D059_4901_ACAC_85DFCE49504A_.wvu.Rows" localSheetId="6" hidden="1">'Flujo de Efectivo'!#REF!</definedName>
    <definedName name="Z_970CBB53_F4B3_462F_AEFE_2BC403F5F0AD_.wvu.PrintArea" localSheetId="5" hidden="1">'Estado de Resultados'!$A$1:$G$87</definedName>
    <definedName name="Z_970CBB53_F4B3_462F_AEFE_2BC403F5F0AD_.wvu.PrintArea" localSheetId="6" hidden="1">'Flujo de Efectivo'!$A$1:$F$49</definedName>
    <definedName name="Z_970CBB53_F4B3_462F_AEFE_2BC403F5F0AD_.wvu.PrintArea" localSheetId="8" hidden="1">Notas!$B$5:$M$262</definedName>
    <definedName name="Z_970CBB53_F4B3_462F_AEFE_2BC403F5F0AD_.wvu.PrintArea" localSheetId="7" hidden="1">'Variación Patrimonio Neto'!$B$4:$I$33</definedName>
    <definedName name="Z_970CBB53_F4B3_462F_AEFE_2BC403F5F0AD_.wvu.Rows" localSheetId="6" hidden="1">'Flujo de Efectivo'!#REF!</definedName>
    <definedName name="zdfd" hidden="1">#REF!</definedName>
  </definedNames>
  <calcPr calcId="191028"/>
  <customWorkbookViews>
    <customWorkbookView name="Dahiana Sanchez - Vista personalizada" guid="{599159CD-1620-491F-A2F6-FFBFC633DFF1}" mergeInterval="0" personalView="1" maximized="1" xWindow="-9" yWindow="-9" windowWidth="1938" windowHeight="1048" tabRatio="910" activeSheetId="12"/>
    <customWorkbookView name="Jimmy Maubet - Vista personalizada" guid="{7F8679DA-D059-4901-ACAC-85DFCE49504A}" mergeInterval="0" personalView="1" maximized="1" xWindow="-8" yWindow="-8" windowWidth="1382" windowHeight="744" tabRatio="910" activeSheetId="12"/>
    <customWorkbookView name="Galeano, Analia (LATCO - Asuncion) - Personal View" guid="{970CBB53-F4B3-462F-AEFE-2BC403F5F0AD}" mergeInterval="0" personalView="1" maximized="1" xWindow="-8" yWindow="-8" windowWidth="1382" windowHeight="744" tabRatio="954" activeSheetId="5"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9" l="1"/>
  <c r="L13" i="19"/>
  <c r="N13" i="19" s="1"/>
  <c r="L14" i="19"/>
  <c r="N14" i="19" s="1"/>
  <c r="H102" i="33" l="1"/>
  <c r="H101" i="33"/>
  <c r="H104" i="33"/>
  <c r="L100" i="33"/>
  <c r="H100" i="33"/>
  <c r="H99" i="33"/>
  <c r="H98" i="33"/>
  <c r="H97" i="33"/>
  <c r="H96" i="33"/>
  <c r="H95" i="33"/>
  <c r="H116" i="33"/>
  <c r="H115" i="33"/>
  <c r="H114" i="33"/>
  <c r="H113" i="33"/>
  <c r="H112" i="33"/>
  <c r="H111" i="33"/>
  <c r="H110" i="33"/>
  <c r="H109" i="33"/>
  <c r="H108" i="33"/>
  <c r="H107" i="33"/>
  <c r="H106" i="33"/>
  <c r="H105" i="33"/>
  <c r="L94" i="33"/>
  <c r="H94" i="33"/>
  <c r="H93" i="33"/>
  <c r="H92" i="33"/>
  <c r="H91" i="33"/>
  <c r="H90" i="33"/>
  <c r="H89" i="33"/>
  <c r="H88" i="33"/>
  <c r="H87" i="33"/>
  <c r="H86" i="33"/>
  <c r="H85" i="33"/>
  <c r="H84" i="33"/>
  <c r="H83" i="33"/>
  <c r="H82" i="33"/>
  <c r="H81" i="33"/>
  <c r="L80"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L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13" i="33"/>
  <c r="H12" i="33"/>
  <c r="H11" i="33"/>
  <c r="H10" i="33"/>
  <c r="H9" i="33"/>
  <c r="H8" i="33"/>
  <c r="H7" i="33"/>
  <c r="H6" i="33"/>
  <c r="H5" i="33"/>
  <c r="H4" i="33"/>
  <c r="H3" i="33"/>
  <c r="G96" i="19" l="1"/>
  <c r="K106" i="19" l="1"/>
  <c r="G113" i="19"/>
  <c r="L118" i="19" l="1"/>
  <c r="L117" i="19"/>
  <c r="L116" i="19"/>
  <c r="L119" i="19" s="1"/>
  <c r="K113" i="19" l="1"/>
  <c r="J113" i="19"/>
  <c r="I113" i="19"/>
  <c r="H113" i="19"/>
  <c r="R111" i="19"/>
  <c r="L111" i="19"/>
  <c r="K103" i="19"/>
  <c r="J103" i="19"/>
  <c r="I103" i="19"/>
  <c r="H103" i="19"/>
  <c r="G103" i="19"/>
  <c r="L102"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N48" i="19" l="1"/>
  <c r="N49" i="19"/>
  <c r="N57" i="19"/>
  <c r="N65" i="19"/>
  <c r="N56" i="19"/>
  <c r="N42" i="19"/>
  <c r="N66" i="19"/>
  <c r="N59" i="19"/>
  <c r="N67" i="19"/>
  <c r="N64" i="19"/>
  <c r="N50" i="19"/>
  <c r="N51" i="19"/>
  <c r="N60" i="19"/>
  <c r="N40" i="19"/>
  <c r="N41" i="19"/>
  <c r="N58" i="19"/>
  <c r="N43" i="19"/>
  <c r="N36" i="19"/>
  <c r="N53" i="19"/>
  <c r="N61" i="19"/>
  <c r="N34" i="19"/>
  <c r="N35" i="19"/>
  <c r="N52" i="19"/>
  <c r="N45" i="19"/>
  <c r="N38" i="19"/>
  <c r="N46" i="19"/>
  <c r="N54" i="19"/>
  <c r="N62" i="19"/>
  <c r="N32" i="19"/>
  <c r="N33" i="19"/>
  <c r="N44" i="19"/>
  <c r="N37" i="19"/>
  <c r="N30" i="19"/>
  <c r="N31" i="19"/>
  <c r="N39" i="19"/>
  <c r="N47" i="19"/>
  <c r="N55" i="19"/>
  <c r="N63" i="19"/>
  <c r="N102" i="19"/>
  <c r="N111" i="19"/>
  <c r="R151" i="19" l="1"/>
  <c r="K119" i="19"/>
  <c r="J119" i="19"/>
  <c r="I119" i="19"/>
  <c r="H119" i="19"/>
  <c r="G119" i="19"/>
  <c r="R117" i="19"/>
  <c r="R158" i="19"/>
  <c r="R161" i="19"/>
  <c r="R160" i="19"/>
  <c r="R159" i="19"/>
  <c r="R169" i="19"/>
  <c r="R168" i="19"/>
  <c r="N117" i="19" l="1"/>
  <c r="L168" i="19" l="1"/>
  <c r="A119" i="19" l="1"/>
  <c r="A158" i="19"/>
  <c r="A151" i="19"/>
  <c r="A122" i="19"/>
  <c r="L78" i="19"/>
  <c r="G170" i="19"/>
  <c r="G173" i="19" s="1"/>
  <c r="G162" i="19"/>
  <c r="G164" i="19" s="1"/>
  <c r="G152" i="19"/>
  <c r="G154" i="19" s="1"/>
  <c r="G135" i="19"/>
  <c r="N162" i="19"/>
  <c r="L162" i="19"/>
  <c r="M162" i="19"/>
  <c r="M144" i="19"/>
  <c r="L144" i="19"/>
  <c r="M143" i="19"/>
  <c r="L143" i="19"/>
  <c r="M142" i="19"/>
  <c r="L142" i="19"/>
  <c r="G139" i="19"/>
  <c r="J139" i="19"/>
  <c r="I139" i="19"/>
  <c r="H139" i="19"/>
  <c r="M138" i="19"/>
  <c r="K135" i="19"/>
  <c r="J135" i="19"/>
  <c r="I135" i="19"/>
  <c r="H135" i="19"/>
  <c r="M128" i="19"/>
  <c r="L128" i="19"/>
  <c r="M129" i="19"/>
  <c r="L129" i="19"/>
  <c r="M130" i="19"/>
  <c r="L130" i="19"/>
  <c r="M131" i="19"/>
  <c r="L131" i="19"/>
  <c r="M132" i="19"/>
  <c r="L132" i="19"/>
  <c r="M133" i="19"/>
  <c r="L133" i="19"/>
  <c r="M134" i="19"/>
  <c r="L134" i="19"/>
  <c r="N152" i="19"/>
  <c r="M152" i="19"/>
  <c r="L152" i="19"/>
  <c r="K152" i="19"/>
  <c r="J152" i="19"/>
  <c r="I152" i="19"/>
  <c r="H152" i="19"/>
  <c r="G145" i="19"/>
  <c r="H145" i="19"/>
  <c r="I145" i="19"/>
  <c r="J145" i="19"/>
  <c r="K145" i="19"/>
  <c r="J146" i="19" l="1"/>
  <c r="I146" i="19"/>
  <c r="G146" i="19"/>
  <c r="H146" i="19"/>
  <c r="K146" i="19"/>
  <c r="I140" i="19"/>
  <c r="H140" i="19"/>
  <c r="G140" i="19"/>
  <c r="J140" i="19"/>
  <c r="G147" i="19"/>
  <c r="H147" i="19"/>
  <c r="J147" i="19"/>
  <c r="I147" i="19"/>
  <c r="R138" i="19"/>
  <c r="N78" i="19"/>
  <c r="N144" i="19"/>
  <c r="N131" i="19"/>
  <c r="M145" i="19"/>
  <c r="N143" i="19"/>
  <c r="N142" i="19"/>
  <c r="N130" i="19"/>
  <c r="L135" i="19"/>
  <c r="N133" i="19"/>
  <c r="N129" i="19"/>
  <c r="N132" i="19"/>
  <c r="N128" i="19"/>
  <c r="N134" i="19"/>
  <c r="L145" i="19"/>
  <c r="L138" i="19" l="1"/>
  <c r="K139" i="19"/>
  <c r="N145" i="19"/>
  <c r="N135" i="19"/>
  <c r="K147" i="19" l="1"/>
  <c r="K140" i="19"/>
  <c r="N138" i="19"/>
  <c r="L139" i="19"/>
  <c r="R116" i="19"/>
  <c r="R118" i="19"/>
  <c r="K108" i="19"/>
  <c r="J108" i="19"/>
  <c r="I108" i="19"/>
  <c r="H108" i="19"/>
  <c r="G108" i="19"/>
  <c r="R107" i="19"/>
  <c r="L107" i="19"/>
  <c r="R106" i="19"/>
  <c r="L106" i="19"/>
  <c r="L100" i="19"/>
  <c r="L101" i="19"/>
  <c r="K96" i="19"/>
  <c r="J96" i="19"/>
  <c r="I96" i="19"/>
  <c r="H96" i="19"/>
  <c r="L81" i="19"/>
  <c r="L80" i="19"/>
  <c r="L79" i="19"/>
  <c r="L24" i="19"/>
  <c r="L23" i="19"/>
  <c r="L22" i="19"/>
  <c r="L21" i="19"/>
  <c r="L20" i="19"/>
  <c r="L19" i="19"/>
  <c r="L18" i="19"/>
  <c r="L84" i="19"/>
  <c r="L94" i="19"/>
  <c r="L93" i="19"/>
  <c r="L92" i="19"/>
  <c r="L89" i="19"/>
  <c r="L83" i="19"/>
  <c r="L82" i="19"/>
  <c r="L29" i="19"/>
  <c r="L28" i="19"/>
  <c r="L27" i="19"/>
  <c r="L26" i="19"/>
  <c r="L25" i="19"/>
  <c r="L95" i="19"/>
  <c r="L88" i="19"/>
  <c r="L87" i="19"/>
  <c r="L86" i="19"/>
  <c r="L85" i="19"/>
  <c r="L77" i="19"/>
  <c r="L76" i="19"/>
  <c r="L75" i="19"/>
  <c r="L74" i="19"/>
  <c r="L73" i="19"/>
  <c r="L72" i="19"/>
  <c r="L71" i="19"/>
  <c r="L70" i="19"/>
  <c r="L69" i="19"/>
  <c r="L68" i="19"/>
  <c r="K15" i="19"/>
  <c r="J15" i="19"/>
  <c r="I15" i="19"/>
  <c r="H15" i="19"/>
  <c r="G15" i="19"/>
  <c r="L11" i="19"/>
  <c r="L147" i="19" l="1"/>
  <c r="L140" i="19"/>
  <c r="L103" i="19"/>
  <c r="N139" i="19"/>
  <c r="N147" i="19" s="1"/>
  <c r="N118" i="19"/>
  <c r="N116" i="19"/>
  <c r="N100" i="19"/>
  <c r="N88" i="19"/>
  <c r="N25" i="19"/>
  <c r="N107" i="19"/>
  <c r="N95" i="19"/>
  <c r="N18" i="19"/>
  <c r="N19" i="19"/>
  <c r="N20" i="19"/>
  <c r="N21" i="19"/>
  <c r="N71" i="19"/>
  <c r="N85" i="19"/>
  <c r="N27" i="19"/>
  <c r="N94" i="19"/>
  <c r="N81" i="19"/>
  <c r="N72" i="19"/>
  <c r="N86" i="19"/>
  <c r="N28" i="19"/>
  <c r="N73" i="19"/>
  <c r="N87" i="19"/>
  <c r="N29" i="19"/>
  <c r="N22" i="19"/>
  <c r="N74" i="19"/>
  <c r="N82" i="19"/>
  <c r="N23" i="19"/>
  <c r="N75" i="19"/>
  <c r="N83" i="19"/>
  <c r="N24" i="19"/>
  <c r="N68" i="19"/>
  <c r="N76" i="19"/>
  <c r="N89" i="19"/>
  <c r="N84" i="19"/>
  <c r="N12" i="19"/>
  <c r="N69" i="19"/>
  <c r="N77" i="19"/>
  <c r="N92" i="19"/>
  <c r="N79" i="19"/>
  <c r="N70" i="19"/>
  <c r="N26" i="19"/>
  <c r="N93" i="19"/>
  <c r="N80" i="19"/>
  <c r="L108" i="19"/>
  <c r="N106" i="19"/>
  <c r="N101" i="19"/>
  <c r="L15" i="19"/>
  <c r="N11" i="19"/>
  <c r="N119" i="19" l="1"/>
  <c r="N103" i="19"/>
  <c r="N108" i="19"/>
  <c r="N15" i="19"/>
  <c r="K162" i="19" l="1"/>
  <c r="J162" i="19"/>
  <c r="I162" i="19"/>
  <c r="H162" i="19"/>
  <c r="L112" i="19"/>
  <c r="R112" i="19"/>
  <c r="L91" i="19"/>
  <c r="L90" i="19"/>
  <c r="L113" i="19" l="1"/>
  <c r="N91" i="19"/>
  <c r="N90" i="19"/>
  <c r="N112" i="19"/>
  <c r="N113" i="19" s="1"/>
  <c r="R144" i="19" l="1"/>
  <c r="R143" i="19"/>
  <c r="R142" i="19"/>
  <c r="R122" i="19"/>
  <c r="L96" i="19" l="1"/>
  <c r="N96" i="19"/>
  <c r="N168" i="19" l="1"/>
  <c r="N164" i="19"/>
  <c r="M164" i="19"/>
  <c r="L164" i="19"/>
  <c r="K164" i="19"/>
  <c r="J164" i="19"/>
  <c r="I164" i="19"/>
  <c r="H164" i="19"/>
  <c r="L122" i="19" l="1"/>
  <c r="N122" i="19" s="1"/>
  <c r="N123" i="19" s="1"/>
  <c r="N125" i="19" s="1"/>
  <c r="K123" i="19"/>
  <c r="K125" i="19" s="1"/>
  <c r="J123" i="19"/>
  <c r="J125" i="19" s="1"/>
  <c r="I123" i="19"/>
  <c r="I125" i="19" s="1"/>
  <c r="H123" i="19"/>
  <c r="H125" i="19" s="1"/>
  <c r="G123" i="19"/>
  <c r="G125" i="19" s="1"/>
  <c r="L123" i="19" l="1"/>
  <c r="L125" i="19" s="1"/>
  <c r="K170" i="19" l="1"/>
  <c r="K173" i="19" s="1"/>
  <c r="J170" i="19"/>
  <c r="J173" i="19" s="1"/>
  <c r="I170" i="19"/>
  <c r="I173" i="19" s="1"/>
  <c r="H170" i="19"/>
  <c r="H173" i="19" s="1"/>
  <c r="L169" i="19"/>
  <c r="N169" i="19" s="1"/>
  <c r="L170" i="19" l="1"/>
  <c r="L173" i="19" s="1"/>
  <c r="N154" i="19"/>
  <c r="M154" i="19"/>
  <c r="L154" i="19"/>
  <c r="K154" i="19"/>
  <c r="J154" i="19"/>
  <c r="I154" i="19"/>
  <c r="H154" i="19"/>
  <c r="N170" i="19" l="1"/>
  <c r="N173" i="19" s="1"/>
</calcChain>
</file>

<file path=xl/sharedStrings.xml><?xml version="1.0" encoding="utf-8"?>
<sst xmlns="http://schemas.openxmlformats.org/spreadsheetml/2006/main" count="3480" uniqueCount="1402">
  <si>
    <t>ACTIVO</t>
  </si>
  <si>
    <t>ACTIVO CORRIENTE</t>
  </si>
  <si>
    <t>Bancos</t>
  </si>
  <si>
    <t>Deudores por intermediación</t>
  </si>
  <si>
    <t>Comisiones por cobrar U$S</t>
  </si>
  <si>
    <t>Retencion IDU</t>
  </si>
  <si>
    <t>Pagos no aplicados</t>
  </si>
  <si>
    <t>INVERSIONES TEMPORARIAS</t>
  </si>
  <si>
    <t>Bonos Públicos</t>
  </si>
  <si>
    <t>Bonos Financieros</t>
  </si>
  <si>
    <t>Bonos Financieros - Gs</t>
  </si>
  <si>
    <t>Bonos Financieros - U$S</t>
  </si>
  <si>
    <t>Bonos Subordinados</t>
  </si>
  <si>
    <t>Bonos Subordinados - U$S</t>
  </si>
  <si>
    <t>CDA</t>
  </si>
  <si>
    <t>CDA - Gs</t>
  </si>
  <si>
    <t>CDA - U$S</t>
  </si>
  <si>
    <t>Bonos Corporativos</t>
  </si>
  <si>
    <t>Bonos Corporativos - Gs</t>
  </si>
  <si>
    <t>Previsiones s/ Títulos de Renta Fija</t>
  </si>
  <si>
    <t>Seguro de Salud</t>
  </si>
  <si>
    <t>Licencia USD</t>
  </si>
  <si>
    <t>Certificados Digitales</t>
  </si>
  <si>
    <t>ACTIVO NO CORRIENTE</t>
  </si>
  <si>
    <t>INVERSIONES PERMANENTES</t>
  </si>
  <si>
    <t>PASIVO CORRIENTE</t>
  </si>
  <si>
    <t>Acreedores por intermediación</t>
  </si>
  <si>
    <t>Sobregiro en cuenta corriente</t>
  </si>
  <si>
    <t>Vacaciones a pagar</t>
  </si>
  <si>
    <t>Honorarios Directores USD</t>
  </si>
  <si>
    <t>PATRIMONIO NETO</t>
  </si>
  <si>
    <t>Revaluación de Acciones</t>
  </si>
  <si>
    <t>RESERVAS</t>
  </si>
  <si>
    <t>Reservas</t>
  </si>
  <si>
    <t>Reserva legal</t>
  </si>
  <si>
    <t>RESULTADOS</t>
  </si>
  <si>
    <t>Resultados</t>
  </si>
  <si>
    <t>Resultado del Ejercicio</t>
  </si>
  <si>
    <t>CUENTAS DE ORDEN</t>
  </si>
  <si>
    <t>Bonos Corporativos - U$S</t>
  </si>
  <si>
    <t>Bonos Financieros - Gs VINCULADAS</t>
  </si>
  <si>
    <t>CDA - Gs VINCULADAS</t>
  </si>
  <si>
    <t>INGRESOS</t>
  </si>
  <si>
    <t>Comisiones por operaciones en rueda</t>
  </si>
  <si>
    <t>Intereses y dividendos de cartera propia</t>
  </si>
  <si>
    <t>Primas por valor de compra futura (repo)</t>
  </si>
  <si>
    <t>Operaciones de arbitraje - VINC</t>
  </si>
  <si>
    <t>Intereses cobrados</t>
  </si>
  <si>
    <t>Intereses Cobrados</t>
  </si>
  <si>
    <t>Diferencia de cambio cuentas activas</t>
  </si>
  <si>
    <t>Diferencia de cambio cuentas pasivas</t>
  </si>
  <si>
    <t>Ingresos por ajustes y redondeos</t>
  </si>
  <si>
    <t>Ingresos extraordinarios</t>
  </si>
  <si>
    <t>Otros ingresos no operativos</t>
  </si>
  <si>
    <t>EGRESOS</t>
  </si>
  <si>
    <t>Gastos por comisiones y servicios</t>
  </si>
  <si>
    <t>Comisiones Serv. de Custodia Bco Itau GS</t>
  </si>
  <si>
    <t>Aranceles pagados - BVPASA Gs</t>
  </si>
  <si>
    <t>Aranceles pagados - BVPASA U$S</t>
  </si>
  <si>
    <t>Fondo de Garantía - Gs</t>
  </si>
  <si>
    <t>Fondo de Garantía - U$S</t>
  </si>
  <si>
    <t>Otros gastos operativos</t>
  </si>
  <si>
    <t>Bonos Públicos - Gs</t>
  </si>
  <si>
    <t>Bonos Públicos GS</t>
  </si>
  <si>
    <t>Acciones</t>
  </si>
  <si>
    <t>Aranceles pagados CNV Gs.</t>
  </si>
  <si>
    <t>Gastos de pubicidad y marketing</t>
  </si>
  <si>
    <t>Gastos de Representación</t>
  </si>
  <si>
    <t>Actualizacion Pagina Web</t>
  </si>
  <si>
    <t>Sueldos y Jornales</t>
  </si>
  <si>
    <t>Aguinaldos</t>
  </si>
  <si>
    <t>Vacaciones</t>
  </si>
  <si>
    <t>Bonificación Familiar</t>
  </si>
  <si>
    <t>Otras Remuneraciones</t>
  </si>
  <si>
    <t>Aporte Patronal IPS 16,5%</t>
  </si>
  <si>
    <t>Indemnización y Preaviso</t>
  </si>
  <si>
    <t>Capacitación y Entrenamiento</t>
  </si>
  <si>
    <t>Seguros Privados al Personal</t>
  </si>
  <si>
    <t>Seguro Médico</t>
  </si>
  <si>
    <t>Gastos al Personal</t>
  </si>
  <si>
    <t>Subsidio Guarderia</t>
  </si>
  <si>
    <t>Sueldos Gerentes</t>
  </si>
  <si>
    <t>Sindicos</t>
  </si>
  <si>
    <t>Retribuciones Especiales</t>
  </si>
  <si>
    <t>Auditoría Externa</t>
  </si>
  <si>
    <t>Serv. de Seguridad Informatica.</t>
  </si>
  <si>
    <t>Honorarios de Escribanía</t>
  </si>
  <si>
    <t>Servicios Contables</t>
  </si>
  <si>
    <t>Otros Honorarios Profesionales</t>
  </si>
  <si>
    <t>Serv. Centralizados (SLA) - VINCULADAS</t>
  </si>
  <si>
    <t>Serv. de Seguridad Informatica - VINC</t>
  </si>
  <si>
    <t>Previsión, amortización y depreciaciones</t>
  </si>
  <si>
    <t>Amortización de Programas Informáticos</t>
  </si>
  <si>
    <t>Amortización Licencias</t>
  </si>
  <si>
    <t>Mantenimiento de Edificio - VINCULADAS</t>
  </si>
  <si>
    <t>Alquiler de Bienes Inmuebles - Vinc.</t>
  </si>
  <si>
    <t>Alquiler de Bienes Muebles Vinc.</t>
  </si>
  <si>
    <t>Arrendamiento de Servidores - Vinc.</t>
  </si>
  <si>
    <t>Impuestos, tasas y contribuciones</t>
  </si>
  <si>
    <t>Patentes y Tasas Municipales</t>
  </si>
  <si>
    <t>Tasas y Contribuciones</t>
  </si>
  <si>
    <t>Canon Seprelad</t>
  </si>
  <si>
    <t>Energía Eléctrica - VINCULADAS</t>
  </si>
  <si>
    <t>Comunicaciones - VINCULADAS</t>
  </si>
  <si>
    <t>Correo y Franqueo</t>
  </si>
  <si>
    <t>Movildad y Transporte</t>
  </si>
  <si>
    <t>Papelería,Útiles e Impresos</t>
  </si>
  <si>
    <t>Insumos de Computación</t>
  </si>
  <si>
    <t>Gastos de limpieza - VINCULADAS</t>
  </si>
  <si>
    <t>Cuotas y Suscripciones</t>
  </si>
  <si>
    <t>Demostraciones y Agasajos</t>
  </si>
  <si>
    <t>Gastos de refrigerios</t>
  </si>
  <si>
    <t>Expensas - VINCULADAS</t>
  </si>
  <si>
    <t>Gastos de Cafetería - VINCULADAS</t>
  </si>
  <si>
    <t>Gastos de Mant./Inst. de Software</t>
  </si>
  <si>
    <t>Gastos de Mantenimiento Software</t>
  </si>
  <si>
    <t>Otros Gastos Administrativos</t>
  </si>
  <si>
    <t>Intereses y Gastos de sobregiros VINC</t>
  </si>
  <si>
    <t>Gastos Bancarios - Personas y empresas r</t>
  </si>
  <si>
    <t>Gastos Bancarios - No Vinculado</t>
  </si>
  <si>
    <t>Gastos Bancarios - No Deducible</t>
  </si>
  <si>
    <t>Impuesto a la Renta</t>
  </si>
  <si>
    <t>Retención Renta</t>
  </si>
  <si>
    <t>IVA Costo</t>
  </si>
  <si>
    <t>Gastos no Deducibles - Gs</t>
  </si>
  <si>
    <t>Gastos no Deducibles - U$S</t>
  </si>
  <si>
    <t>IVA GND</t>
  </si>
  <si>
    <t>Gastos de Representación - GND</t>
  </si>
  <si>
    <t>Recargos y Multas - SET</t>
  </si>
  <si>
    <t>Egresos por Ajuste de Redondeo</t>
  </si>
  <si>
    <t>Retención RENTA a Pagar</t>
  </si>
  <si>
    <t>Honorarios Síndicos</t>
  </si>
  <si>
    <t>IVA no deducible</t>
  </si>
  <si>
    <t>Gastos Viaje - Reemb. VINC</t>
  </si>
  <si>
    <t>Gastos Viaje - Reembolso a vinculadas</t>
  </si>
  <si>
    <t>Aguinaldos GND</t>
  </si>
  <si>
    <t>Gastos Bancarios - No Vinculadas</t>
  </si>
  <si>
    <t>Gastos Bancarios USD - Vinculadas</t>
  </si>
  <si>
    <t>Bonos Financieros - GS</t>
  </si>
  <si>
    <t>Recargos y Multas - IPS/MTESS</t>
  </si>
  <si>
    <t>Capacitación y Entrenamiento VINC</t>
  </si>
  <si>
    <t>Capacitación y Entrenamiento - Vinculadas</t>
  </si>
  <si>
    <t>Mantenimiento de Edificio - VINC</t>
  </si>
  <si>
    <t>Asesoría en Computación</t>
  </si>
  <si>
    <t>Gastos de representación no deducibles</t>
  </si>
  <si>
    <t>Energía Eléctrica - VINC</t>
  </si>
  <si>
    <t>Servicios de Seguridad Informatica - Vinculadas</t>
  </si>
  <si>
    <t>Bonificación Familiar - Gerentes y Administradores</t>
  </si>
  <si>
    <t>Gastos Bancarios GS - Vinculadas</t>
  </si>
  <si>
    <t>Gastos de limpieza - VINC</t>
  </si>
  <si>
    <t>Bonos Corporativos Gs. - PROV</t>
  </si>
  <si>
    <t>Comisiones Serv. de Custodia VINC GS</t>
  </si>
  <si>
    <t>Egresos por Error Operativo GND</t>
  </si>
  <si>
    <t>Alquiler de Bienes Muebles - VINC</t>
  </si>
  <si>
    <t>Vacaciones - Gerentes y Administradores</t>
  </si>
  <si>
    <t>Gourmet Card – GND</t>
  </si>
  <si>
    <t>Alimentación al Personal</t>
  </si>
  <si>
    <t>Gratificaciones por desempeño</t>
  </si>
  <si>
    <t>Amortización Gastos de Desarrollo</t>
  </si>
  <si>
    <t>Alquiler de Bienes Inmuebles - VINC</t>
  </si>
  <si>
    <t>Intereses y Gastos de sobregiros - VINC</t>
  </si>
  <si>
    <t>Aguinaldos - Gerentes y Administradores</t>
  </si>
  <si>
    <t>Serv. Centralizados (SLA) - Vinculadas</t>
  </si>
  <si>
    <t>Sueldos y Jornales - Gerentes y Administradores</t>
  </si>
  <si>
    <t>INVENTARIO TITULOS / VALORES - CARTERA PROPIA</t>
  </si>
  <si>
    <t>AL 30/09/2023</t>
  </si>
  <si>
    <t>Emisor</t>
  </si>
  <si>
    <t>Moneda</t>
  </si>
  <si>
    <t>Serie/ ISIN</t>
  </si>
  <si>
    <t>Fecha Vencimiento</t>
  </si>
  <si>
    <t>Tasa (%)</t>
  </si>
  <si>
    <t>Valor 
Nominal</t>
  </si>
  <si>
    <t>Interés a 
Cobrar</t>
  </si>
  <si>
    <t>Interés a 
Devengar</t>
  </si>
  <si>
    <t>Diferencia de Precio (+)</t>
  </si>
  <si>
    <t>Diferencia de Precio (-)</t>
  </si>
  <si>
    <t>Valor
 Contable</t>
  </si>
  <si>
    <t>Tipo de Cambio</t>
  </si>
  <si>
    <t>Valuación
 (GS)</t>
  </si>
  <si>
    <t>Fecha Última Cotización</t>
  </si>
  <si>
    <t>% Cotización</t>
  </si>
  <si>
    <t>Valor de 
Mercado</t>
  </si>
  <si>
    <t>LRM - (GS)</t>
  </si>
  <si>
    <t>BANCO CENTRAL DEL PARAGUAY</t>
  </si>
  <si>
    <t>Guaraníes</t>
  </si>
  <si>
    <t>LRM 28032025</t>
  </si>
  <si>
    <t>LRM 26012024</t>
  </si>
  <si>
    <t>LRM 27092024</t>
  </si>
  <si>
    <t>TOTALES</t>
  </si>
  <si>
    <t xml:space="preserve">CDA - (GS) </t>
  </si>
  <si>
    <t>BANCO FAMILIAR S.A.E.C.A.</t>
  </si>
  <si>
    <t>NE3052</t>
  </si>
  <si>
    <t>NE3055</t>
  </si>
  <si>
    <t>ND9447</t>
  </si>
  <si>
    <t>BANCO NACIONAL DE FOMENTO</t>
  </si>
  <si>
    <t>AA5742</t>
  </si>
  <si>
    <t>AA5743</t>
  </si>
  <si>
    <t>AA5744</t>
  </si>
  <si>
    <t>BANCO GNB PARAGUAY S.A.</t>
  </si>
  <si>
    <t>MA1732</t>
  </si>
  <si>
    <t>MA1733</t>
  </si>
  <si>
    <t xml:space="preserve">VISIÓN BANCO </t>
  </si>
  <si>
    <t>AA7855</t>
  </si>
  <si>
    <t>AA7856</t>
  </si>
  <si>
    <t>AA5671</t>
  </si>
  <si>
    <t>AA5672</t>
  </si>
  <si>
    <t>BANCO CONTINENTAL S.A.E.CA</t>
  </si>
  <si>
    <t>AJ7428</t>
  </si>
  <si>
    <t>AJ7429</t>
  </si>
  <si>
    <t>FINANCIERA PARAGUAYO JAPONESA</t>
  </si>
  <si>
    <t>AB5267</t>
  </si>
  <si>
    <t>AB5268</t>
  </si>
  <si>
    <t>AB5269</t>
  </si>
  <si>
    <t>AB5270</t>
  </si>
  <si>
    <t>AB5271</t>
  </si>
  <si>
    <t>AB5273</t>
  </si>
  <si>
    <t>AB5274</t>
  </si>
  <si>
    <t>AB5275</t>
  </si>
  <si>
    <t>BANCOP S.A.</t>
  </si>
  <si>
    <t>AA2716</t>
  </si>
  <si>
    <t>AA2717</t>
  </si>
  <si>
    <t>TU FINANCIERA S.A.E.C.A</t>
  </si>
  <si>
    <t>AA8797</t>
  </si>
  <si>
    <t>AA8798</t>
  </si>
  <si>
    <t>AA8799</t>
  </si>
  <si>
    <t>AA8800</t>
  </si>
  <si>
    <t>AA8801</t>
  </si>
  <si>
    <t>FINANCIERA FIC S.A.E.C.A.</t>
  </si>
  <si>
    <t>AA 1331</t>
  </si>
  <si>
    <t>FINEXPAR S.A.E.C.A.</t>
  </si>
  <si>
    <t>AA6513</t>
  </si>
  <si>
    <t>AA6275</t>
  </si>
  <si>
    <t>AA6276</t>
  </si>
  <si>
    <t>AA6277</t>
  </si>
  <si>
    <t>AA6278</t>
  </si>
  <si>
    <t>AA6279</t>
  </si>
  <si>
    <t>AA6280</t>
  </si>
  <si>
    <t>AA6281</t>
  </si>
  <si>
    <t>AA6282</t>
  </si>
  <si>
    <t>AA6283</t>
  </si>
  <si>
    <t>AA6307</t>
  </si>
  <si>
    <t>AA6308</t>
  </si>
  <si>
    <t>AA6309</t>
  </si>
  <si>
    <t>AA6310</t>
  </si>
  <si>
    <t>AA6311</t>
  </si>
  <si>
    <t>AA6312</t>
  </si>
  <si>
    <t>AA6313</t>
  </si>
  <si>
    <t>AA6314</t>
  </si>
  <si>
    <t>AA6315</t>
  </si>
  <si>
    <t>AA6316</t>
  </si>
  <si>
    <t>AA6317</t>
  </si>
  <si>
    <t>AA6318</t>
  </si>
  <si>
    <t>AA6319</t>
  </si>
  <si>
    <t>AA6320</t>
  </si>
  <si>
    <t>AA6321</t>
  </si>
  <si>
    <t>AA6322</t>
  </si>
  <si>
    <t>AA6323</t>
  </si>
  <si>
    <t>AA6324</t>
  </si>
  <si>
    <t>AA6325</t>
  </si>
  <si>
    <t>AA6326</t>
  </si>
  <si>
    <t>AA6327</t>
  </si>
  <si>
    <t>AA6328</t>
  </si>
  <si>
    <t>AA6329</t>
  </si>
  <si>
    <t>AB5614</t>
  </si>
  <si>
    <t>AB5615</t>
  </si>
  <si>
    <t>AB5616</t>
  </si>
  <si>
    <t>AB5617</t>
  </si>
  <si>
    <t>AB5618</t>
  </si>
  <si>
    <t>AB5619</t>
  </si>
  <si>
    <t>AB5620</t>
  </si>
  <si>
    <t>AB5621</t>
  </si>
  <si>
    <t>AB5622</t>
  </si>
  <si>
    <t>AB5623</t>
  </si>
  <si>
    <t>AB5624</t>
  </si>
  <si>
    <t>AB5625</t>
  </si>
  <si>
    <t>AB5626</t>
  </si>
  <si>
    <t>AB5627</t>
  </si>
  <si>
    <t>AB5628</t>
  </si>
  <si>
    <t>CDA (GS) - VINCULADAS</t>
  </si>
  <si>
    <t>BANCO ITAÚ PARAGUAY S.A.</t>
  </si>
  <si>
    <t>BD1600</t>
  </si>
  <si>
    <t>BD2240</t>
  </si>
  <si>
    <t>BC8171</t>
  </si>
  <si>
    <t>BONOS FINANCIEROS - (GS)</t>
  </si>
  <si>
    <t>FINANCIERA FINEXPAR S.A.E.C.A.</t>
  </si>
  <si>
    <t>PYFIN01F5172</t>
  </si>
  <si>
    <t>PYFAM08F6115</t>
  </si>
  <si>
    <t>BONOS PÚBLICOS - (GS)</t>
  </si>
  <si>
    <t>AGENCIA FINANCIERA DE DESARROLLO</t>
  </si>
  <si>
    <t>PYAFD05F5624</t>
  </si>
  <si>
    <t>MINISTERIO DE HACIENDA</t>
  </si>
  <si>
    <t>PYTNA01F1249</t>
  </si>
  <si>
    <t>BONOS CORPORATIVOS - (GS)</t>
  </si>
  <si>
    <t>NÚCLEO S.A</t>
  </si>
  <si>
    <t>PYNUC01F9189</t>
  </si>
  <si>
    <t>TELECEL S.A.E.</t>
  </si>
  <si>
    <t>PYTEL01F9356</t>
  </si>
  <si>
    <t>COMFAR S.A</t>
  </si>
  <si>
    <t>PYCMF06F6230</t>
  </si>
  <si>
    <t>ACCIONES - (GS)</t>
  </si>
  <si>
    <t>SUDAMERIS BANK SAECA</t>
  </si>
  <si>
    <t>PYSUDP0V3878</t>
  </si>
  <si>
    <t>TOTAL TITULOS/VALORES EN CARTERA - GS</t>
  </si>
  <si>
    <t xml:space="preserve">CDA - (USD) </t>
  </si>
  <si>
    <t>Dólares</t>
  </si>
  <si>
    <t>BB0855</t>
  </si>
  <si>
    <t>BB0856</t>
  </si>
  <si>
    <t>AA2935</t>
  </si>
  <si>
    <t>AA2936</t>
  </si>
  <si>
    <t>AA2941</t>
  </si>
  <si>
    <t>BW0360</t>
  </si>
  <si>
    <t>BW0447</t>
  </si>
  <si>
    <t>BONOS FINANCIERROS - (USD)</t>
  </si>
  <si>
    <t>SUDAMERIS BANK S.A.E.C.A.</t>
  </si>
  <si>
    <t>PYREG04F9493</t>
  </si>
  <si>
    <t>BONOS CORPORATIVOS - (USD)</t>
  </si>
  <si>
    <t>RADICE S.A.E.C.A.</t>
  </si>
  <si>
    <t>PYRAD01F2506</t>
  </si>
  <si>
    <t>PYRAD03F2611</t>
  </si>
  <si>
    <t>PYRAD02F2604</t>
  </si>
  <si>
    <t xml:space="preserve"> </t>
  </si>
  <si>
    <t>TOTAL TITULOS/VALORES EN CARTERA - USD</t>
  </si>
  <si>
    <t>Vto. Reporto</t>
  </si>
  <si>
    <t>Diferencia de Precios (+)</t>
  </si>
  <si>
    <t>Diferencia de Precios (-)</t>
  </si>
  <si>
    <t>Monto 
Invertido</t>
  </si>
  <si>
    <t>Prima</t>
  </si>
  <si>
    <t>Prima a Devengar</t>
  </si>
  <si>
    <t>Guaranies</t>
  </si>
  <si>
    <t>PYTNA02F1255</t>
  </si>
  <si>
    <t>TOTAL TITULOS/VALORES EN REPORTO - GS</t>
  </si>
  <si>
    <t>Valor Nominal</t>
  </si>
  <si>
    <t>Interés a Cobrar</t>
  </si>
  <si>
    <t>Interés a Devengar</t>
  </si>
  <si>
    <t>Monto Invertido</t>
  </si>
  <si>
    <t>Prima a 
Devengar</t>
  </si>
  <si>
    <t>PYRAD02F2611</t>
  </si>
  <si>
    <t>TOTAL TITULOS/VALORES EN REPORTO - USD</t>
  </si>
  <si>
    <t>BANCO ITAÚ PARAGUAY S.A</t>
  </si>
  <si>
    <t>PYTAU04F1932</t>
  </si>
  <si>
    <t>BOLSA DE VALORES Y PRODUCTOS DE ASUNCION S.A.</t>
  </si>
  <si>
    <t>PYBVPO1V9339</t>
  </si>
  <si>
    <t>-</t>
  </si>
  <si>
    <t>TOTAL TITULOS/VALORES RESTRINGIDOS - GS</t>
  </si>
  <si>
    <t>Otros pasivos corrientes</t>
  </si>
  <si>
    <t>ITAÚ INVEST CASA DE BOLSA SOCIEDAD ANÓNIMA</t>
  </si>
  <si>
    <t xml:space="preserve">Estados Financieros por el periodo del </t>
  </si>
  <si>
    <t>1 de Enero de 2024 al 30 de Septiembre de 2024</t>
  </si>
  <si>
    <t>REF.</t>
  </si>
  <si>
    <t>Información General de la Entidad</t>
  </si>
  <si>
    <t xml:space="preserve">Balance General </t>
  </si>
  <si>
    <t>Estado de Resultados</t>
  </si>
  <si>
    <t>Estado de Flujo de Efectivo</t>
  </si>
  <si>
    <t>Estado de Variación del Patrimonio Neto</t>
  </si>
  <si>
    <t>Notas a los Estados Financieros (Nota 1 a Nota 4)</t>
  </si>
  <si>
    <t>Notas a los Estados Financieros (Nota 5 - Inciso 5.a a 5.d)</t>
  </si>
  <si>
    <t>Notas a los Estados Financieros (Nota 5 - Inciso 5.e)</t>
  </si>
  <si>
    <t>Notas a los Estados Financieros (Nota 5 - Inciso 5.f a 5.t)</t>
  </si>
  <si>
    <t>Notas a los Estados Financieros (Nota 6 a Nota 11)</t>
  </si>
  <si>
    <t>INFORMACIÓN GENERAL DE LA ENTIDAD</t>
  </si>
  <si>
    <t>Información al 30 de Septiembre de 2024</t>
  </si>
  <si>
    <t>Firmado digitalmente por:</t>
  </si>
  <si>
    <t>Paolo Miguel Doldán Vallejos</t>
  </si>
  <si>
    <t>Dahiana Gómez</t>
  </si>
  <si>
    <t>Presidente</t>
  </si>
  <si>
    <t>Contadora</t>
  </si>
  <si>
    <t>Mario Dido Durán</t>
  </si>
  <si>
    <t xml:space="preserve">Celeste Arrellaga </t>
  </si>
  <si>
    <t>Sindico Titular</t>
  </si>
  <si>
    <t>Directora</t>
  </si>
  <si>
    <t>USD</t>
  </si>
  <si>
    <t>Documentos y cuentas por cobrar</t>
  </si>
  <si>
    <t>Cuentas por cobrar personas y empresas relacionadas</t>
  </si>
  <si>
    <t>Otros Activos Corrientes</t>
  </si>
  <si>
    <t>Títulos de Renta Fija</t>
  </si>
  <si>
    <t>Diferencial de precios en instrumentos de renta fija</t>
  </si>
  <si>
    <t>(Previsión s/ Títulos de Renta Fija)</t>
  </si>
  <si>
    <t>Títulos de Renta Fija en Reporto</t>
  </si>
  <si>
    <t>Diferencial de precios en instrumentos de renta fija en Reporto</t>
  </si>
  <si>
    <t>Diferencial de precios en instrumentos de renta fija AFS</t>
  </si>
  <si>
    <t>Acción de la Bolsa de Valores</t>
  </si>
  <si>
    <t>Licencias</t>
  </si>
  <si>
    <t>Gastos de desarrollo</t>
  </si>
  <si>
    <t>Deudas con terceros por operaciones de reporto</t>
  </si>
  <si>
    <t>IVA a pagar</t>
  </si>
  <si>
    <t>Retención IVA a pagar</t>
  </si>
  <si>
    <t>Asesoría Legal</t>
  </si>
  <si>
    <t>Capital integrado</t>
  </si>
  <si>
    <t>Superávit por revaluación de acciones</t>
  </si>
  <si>
    <t>Resultados acumulados</t>
  </si>
  <si>
    <t>Por intermediación de renta variable en rueda</t>
  </si>
  <si>
    <t>Ingresos por operaciones y servicios a personas relacionadas</t>
  </si>
  <si>
    <t>Por intermediación de renta fija en rueda</t>
  </si>
  <si>
    <t>Comisiones por contratos de colocación primaria de renta fija</t>
  </si>
  <si>
    <t>Por intermediación de renta fija fuera de rueda</t>
  </si>
  <si>
    <t>Ingresos por operaciones y servicios extrabursátiles</t>
  </si>
  <si>
    <t>Ingresos por custodia de valores</t>
  </si>
  <si>
    <t>Otros ingresos operativos</t>
  </si>
  <si>
    <t>Ingresos por intereses y dividendos de cartera propia</t>
  </si>
  <si>
    <t>Dividendos cobrados s/ acciones cotizadas en bolsa</t>
  </si>
  <si>
    <t>Ingresos por venta de cartera propia</t>
  </si>
  <si>
    <t>Ingresos por venta de cartera propia a personas y empresas relacionadas</t>
  </si>
  <si>
    <t>Aranceles BVPASA</t>
  </si>
  <si>
    <t>Diferencias de cambio</t>
  </si>
  <si>
    <t>Aranceles por negociación Bolsa de Valores</t>
  </si>
  <si>
    <t>Previsión sobre títulos de Renta Fija</t>
  </si>
  <si>
    <t>Publicidad y propaganda</t>
  </si>
  <si>
    <t>Folletos e Impresiones</t>
  </si>
  <si>
    <t>Servicios personales</t>
  </si>
  <si>
    <t>Uniformes</t>
  </si>
  <si>
    <t xml:space="preserve">Gourmet Card </t>
  </si>
  <si>
    <t>Reembolso de gastos y costos administrativos</t>
  </si>
  <si>
    <t>Honorarios del síndico</t>
  </si>
  <si>
    <t>Honorarios por gestiones varias - Vinculadas</t>
  </si>
  <si>
    <t>Mantenimiento</t>
  </si>
  <si>
    <t>Alquileres</t>
  </si>
  <si>
    <t>Seguros pagados</t>
  </si>
  <si>
    <t>Gastos generales</t>
  </si>
  <si>
    <t>Reembolso de gastos a vinculadas</t>
  </si>
  <si>
    <t>Intereses pagados</t>
  </si>
  <si>
    <t>Operación de Compra-Venta NDF</t>
  </si>
  <si>
    <t>IMPUESTO A LA RENTA</t>
  </si>
  <si>
    <t>Multas</t>
  </si>
  <si>
    <t>Cuenta de Orden Deudoras</t>
  </si>
  <si>
    <t>Cuenta de Orden Acreedoras</t>
  </si>
  <si>
    <t>ÍNDICE</t>
  </si>
  <si>
    <t>ITAÚ INVEST CASA DE BOLSA S.A.</t>
  </si>
  <si>
    <t>BALANCE GENERAL</t>
  </si>
  <si>
    <t>(Cifras expresadas en guaraníes)</t>
  </si>
  <si>
    <t xml:space="preserve">PASIVO Y PATRIMONIO NETO </t>
  </si>
  <si>
    <t>31/12/2024 (*)</t>
  </si>
  <si>
    <t xml:space="preserve">Efectivo y equivalentes de efectivo </t>
  </si>
  <si>
    <t>(Nota 5.d)</t>
  </si>
  <si>
    <t>Pasivo por inversiones</t>
  </si>
  <si>
    <t>(Nota 5.e)</t>
  </si>
  <si>
    <t>Títulos de renta variable</t>
  </si>
  <si>
    <t>Títulos de renta fija</t>
  </si>
  <si>
    <t>Títulos de renta fija en reporto</t>
  </si>
  <si>
    <t>Títulos de renta fija AFS</t>
  </si>
  <si>
    <t>(Nota 5.j)</t>
  </si>
  <si>
    <t>(Previsión s/ títulos de renta fija)</t>
  </si>
  <si>
    <t>Acreedores varios</t>
  </si>
  <si>
    <t>(Nota 5.k)</t>
  </si>
  <si>
    <t>(Nota 5.f)</t>
  </si>
  <si>
    <t>Cuentas a pagar a personas y empresas relacionadas</t>
  </si>
  <si>
    <t>(Nota 5.l)</t>
  </si>
  <si>
    <t>(Nota 5.m)</t>
  </si>
  <si>
    <t>Otros activos</t>
  </si>
  <si>
    <t>(Nota 5.g)</t>
  </si>
  <si>
    <t xml:space="preserve">Provisiones </t>
  </si>
  <si>
    <t>(Nota 5.n)</t>
  </si>
  <si>
    <t>Otros activos corrientes</t>
  </si>
  <si>
    <t>Impuesto a la renta a pagar</t>
  </si>
  <si>
    <t>TOTAL ACTIVO CORRIENTE</t>
  </si>
  <si>
    <t>Retención renta a pagar</t>
  </si>
  <si>
    <t xml:space="preserve">Inversiones permanentes </t>
  </si>
  <si>
    <t>Aportes y retenciones a pagar</t>
  </si>
  <si>
    <t xml:space="preserve">Títulos de renta fija    </t>
  </si>
  <si>
    <t>Otros pasivos</t>
  </si>
  <si>
    <t xml:space="preserve">Activo intangibles y cargos diferidos </t>
  </si>
  <si>
    <t>(Nota 5.i)</t>
  </si>
  <si>
    <t>(Nota 5.ñ.1)</t>
  </si>
  <si>
    <t>(Nota 5.ñ.2)</t>
  </si>
  <si>
    <t>TOTAL PASIVO CORRIENTE</t>
  </si>
  <si>
    <t>(Amortización acumulada)</t>
  </si>
  <si>
    <t>TOTAL PASIVO</t>
  </si>
  <si>
    <t>Otros activos no corrientes</t>
  </si>
  <si>
    <t>(Nota 5.o)</t>
  </si>
  <si>
    <t>TOTAL ACTIVO NO CORRIENTE</t>
  </si>
  <si>
    <t>Revaluación de acciones</t>
  </si>
  <si>
    <t xml:space="preserve">TOTAL PATRIMONIO NETO </t>
  </si>
  <si>
    <t>TOTAL ACTIVO</t>
  </si>
  <si>
    <t>TOTAL PASIVO Y PATRIMONIO NETO</t>
  </si>
  <si>
    <t>(*) Reexpresado a efectos comparativos</t>
  </si>
  <si>
    <t>Las notas 1 a 11 que se acompañan forman parte integrante de los Estados Financieros</t>
  </si>
  <si>
    <t xml:space="preserve">  Contadora</t>
  </si>
  <si>
    <t>Celeste Arrellaga</t>
  </si>
  <si>
    <t>ESTADO DE RESULTADOS</t>
  </si>
  <si>
    <t xml:space="preserve">INGRESOS OPERATIVOS </t>
  </si>
  <si>
    <t>Comisiones por operaciones fuera de rueda</t>
  </si>
  <si>
    <t>Comisiones por contratos de colocación primaria</t>
  </si>
  <si>
    <t>(Nota 5.p)</t>
  </si>
  <si>
    <t>(Nota 5.q.2)</t>
  </si>
  <si>
    <t>(Nota 5.q.3)</t>
  </si>
  <si>
    <t>GASTOS OPERATIVOS</t>
  </si>
  <si>
    <t>(Nota 5.r)</t>
  </si>
  <si>
    <t>RESULTADO OPERATIVO BRUTO</t>
  </si>
  <si>
    <t xml:space="preserve">GASTOS DE COMERCIALIZACIÓN </t>
  </si>
  <si>
    <t>Folletos e impresos</t>
  </si>
  <si>
    <t>Otros gastos de comercialización</t>
  </si>
  <si>
    <t>GASTOS DE ADMINISTRACIÓN</t>
  </si>
  <si>
    <t>Otros gastos de administración</t>
  </si>
  <si>
    <t>RESULTADO OPERATIVO NETO</t>
  </si>
  <si>
    <t xml:space="preserve">OTROS INGRESOS Y EGRESOS </t>
  </si>
  <si>
    <t>(Nota 5.s)</t>
  </si>
  <si>
    <t>Otros ingresos</t>
  </si>
  <si>
    <t>Otros egresos</t>
  </si>
  <si>
    <t xml:space="preserve">RESULTADOS FINANCIEROS </t>
  </si>
  <si>
    <t>(Nota 5.t)</t>
  </si>
  <si>
    <t>Generados por activos</t>
  </si>
  <si>
    <t>Generados por pasivos</t>
  </si>
  <si>
    <t xml:space="preserve">RESULTADO EXTRAORDINARIO </t>
  </si>
  <si>
    <t>RESULTADO ANTES DE IMPUESTO</t>
  </si>
  <si>
    <t>RESULTADO DEL EJERCICIO</t>
  </si>
  <si>
    <t>(*) ciertas cifras han sido clasificadas a efectos comparativos</t>
  </si>
  <si>
    <t>CUENTAS</t>
  </si>
  <si>
    <t>Efectivo pagado a empleados</t>
  </si>
  <si>
    <t>TOTAL</t>
  </si>
  <si>
    <t>Resultado del ejercicio</t>
  </si>
  <si>
    <t>Totales</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</si>
  <si>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</si>
  <si>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</si>
  <si>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</si>
  <si>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</si>
  <si>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</si>
  <si>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</si>
  <si>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</si>
  <si>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Inversiones temporarias</t>
  </si>
  <si>
    <t>Compra de propiedad, planta y equipo</t>
  </si>
  <si>
    <t>Venta/adquisición neta de acciones y títulos de deuda (cartera propia)</t>
  </si>
  <si>
    <t>Intereses percibidos</t>
  </si>
  <si>
    <t>Dividendos percibidos</t>
  </si>
  <si>
    <t>Efectivo neto generado/utilizado en actividades de inversión</t>
  </si>
  <si>
    <t>FLUJO DE EFECTIVO POR ACTIVIDADES DE FINANCIAMIENTO</t>
  </si>
  <si>
    <t>Aportes de capital</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</si>
  <si>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</si>
  <si>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</si>
  <si>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</si>
  <si>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</si>
  <si>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</si>
  <si>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</si>
  <si>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</si>
  <si>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</si>
  <si>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</si>
  <si>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</si>
  <si>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PATRIMONIO 
NETO</t>
  </si>
  <si>
    <t>Suscripto</t>
  </si>
  <si>
    <t>A Integrar</t>
  </si>
  <si>
    <t>Integrado</t>
  </si>
  <si>
    <t>Legal</t>
  </si>
  <si>
    <t>Facultativa</t>
  </si>
  <si>
    <t>Revalúo</t>
  </si>
  <si>
    <t>Acumulados</t>
  </si>
  <si>
    <t>Del Ejercicio</t>
  </si>
  <si>
    <t>Saldo inicial</t>
  </si>
  <si>
    <t>Movimientos Subsecuentes</t>
  </si>
  <si>
    <t xml:space="preserve">Integración de capital </t>
  </si>
  <si>
    <t xml:space="preserve">Transferencia a resultados acumulados </t>
  </si>
  <si>
    <t>Integración de reservas</t>
  </si>
  <si>
    <t>Ajuste de resultados acumulados</t>
  </si>
  <si>
    <t>Total al 31/12/2024</t>
  </si>
  <si>
    <t>INFORMACION GENERAL DE LA ENTIDAD Y NOTAS A LOS ESTADOS FINANCIEROS</t>
  </si>
  <si>
    <t>A.</t>
  </si>
  <si>
    <t>IDENTIFICACIÓN</t>
  </si>
  <si>
    <t>Nombre o Razón social</t>
  </si>
  <si>
    <t>Registro CNV</t>
  </si>
  <si>
    <t>RES. N° 69E/18 del 30 de Octubre de 2018 (actualización RES. 7E/21 del 19 de Febrero de 2021)</t>
  </si>
  <si>
    <t>Código Bolsa de Valores</t>
  </si>
  <si>
    <t>CB026</t>
  </si>
  <si>
    <t>Dirección oficina principal</t>
  </si>
  <si>
    <t>Avda. Santa Teresa y Herminio Maldonado, Torres del Paseo 2, Piso 2.</t>
  </si>
  <si>
    <t>Teléfono</t>
  </si>
  <si>
    <t>(021) 417 1101/2</t>
  </si>
  <si>
    <t>E-mail</t>
  </si>
  <si>
    <t>finanzas.itauinvest@itauinvest.com.py</t>
  </si>
  <si>
    <t>Sitio página Web</t>
  </si>
  <si>
    <t>www.itauinvest.com.py</t>
  </si>
  <si>
    <t>Domicilio legal</t>
  </si>
  <si>
    <t>B.</t>
  </si>
  <si>
    <t>ANTECEDENTES DE CONSTITUCIÓN DE LA SOCIEDAD</t>
  </si>
  <si>
    <t>Escritura N° | Fecha</t>
  </si>
  <si>
    <t>47 de fecha 18 de setiembre 2017.</t>
  </si>
  <si>
    <t>Inscripción en el Registro Público</t>
  </si>
  <si>
    <t>Nº 01 Folio 01-11 y siguientes de fecha 12 de octubre de 2017.</t>
  </si>
  <si>
    <t xml:space="preserve">Reforma de Estatutos </t>
  </si>
  <si>
    <t>01 de Octubre de 2020</t>
  </si>
  <si>
    <t>N° 544 de fecha 14 de octubre de 2020.</t>
  </si>
  <si>
    <t>N° 03 Folio 25 y siguientes de fecha 11 de enero de 2021.</t>
  </si>
  <si>
    <t>C.</t>
  </si>
  <si>
    <t>ADMINISTRACIÓN</t>
  </si>
  <si>
    <t>CARGO</t>
  </si>
  <si>
    <t>NOMBRE Y APELLIDO</t>
  </si>
  <si>
    <t>Representante(s) Legal(es)</t>
  </si>
  <si>
    <t>Directorio</t>
  </si>
  <si>
    <t>Director(es) Titular(es)</t>
  </si>
  <si>
    <t>Fernando Ferrari</t>
  </si>
  <si>
    <t>Fernando Barrán</t>
  </si>
  <si>
    <t>Síndico Titular</t>
  </si>
  <si>
    <t>Mario Durán</t>
  </si>
  <si>
    <t>Síndico Suplente</t>
  </si>
  <si>
    <t>Paola Masulli</t>
  </si>
  <si>
    <t>Plana Ejecutiva</t>
  </si>
  <si>
    <t>Ceo</t>
  </si>
  <si>
    <t>Head de Operaciones y TI</t>
  </si>
  <si>
    <t>Head Digital</t>
  </si>
  <si>
    <t>Maria Jose Fernandez</t>
  </si>
  <si>
    <t>Head Administracion y Finanzas</t>
  </si>
  <si>
    <t>Head de Trading</t>
  </si>
  <si>
    <t>Silvana Maria Doldan Vigo</t>
  </si>
  <si>
    <t>Oficial de Cumplimiento</t>
  </si>
  <si>
    <t xml:space="preserve">María Laura González Palacios </t>
  </si>
  <si>
    <t>D.</t>
  </si>
  <si>
    <t>CAPITAL Y PROPIEDAD</t>
  </si>
  <si>
    <t>Capital emitido</t>
  </si>
  <si>
    <t>Capital suscripto</t>
  </si>
  <si>
    <t>Valor nominal de las acciones</t>
  </si>
  <si>
    <t>CUADRO DE CAPITAL INTEGRADO</t>
  </si>
  <si>
    <t>N°</t>
  </si>
  <si>
    <t>ACCIONISTA</t>
  </si>
  <si>
    <t>SERIE</t>
  </si>
  <si>
    <t>NÚMERO DE ACCIONES</t>
  </si>
  <si>
    <t>CANTIDAD DE ACCIONES</t>
  </si>
  <si>
    <t>CLASE</t>
  </si>
  <si>
    <t>VOTO</t>
  </si>
  <si>
    <t>MONTO</t>
  </si>
  <si>
    <t>% DE PARTICIPACIÓN DE CAPITAL INTEGRADO</t>
  </si>
  <si>
    <t>ITB Holding Brasil Participações Ltda.</t>
  </si>
  <si>
    <t>1 al 54.349</t>
  </si>
  <si>
    <t>Ordinarias</t>
  </si>
  <si>
    <t>ITAÚ Consultoría de Valores Mobiliarios e Participações S.A.</t>
  </si>
  <si>
    <t>CUADRO DE CAPITAL SUSCRIPTO</t>
  </si>
  <si>
    <t>% DE PARTICIPACIÓN DE CAPITAL SUSCRIPTO</t>
  </si>
  <si>
    <t>BENEFICIARIOS FINALES</t>
  </si>
  <si>
    <t>% CAPITAL INTEGRADO</t>
  </si>
  <si>
    <t>ITB Holding Brasil Participacoes LTDA.</t>
  </si>
  <si>
    <t>Accionistas ITB Holding Brasil Participacoes LTDA.</t>
  </si>
  <si>
    <t>Itaú Unibanco S.A.</t>
  </si>
  <si>
    <t>Accionistas Itaú Unibanco S.A.</t>
  </si>
  <si>
    <t>Itaú Unibanco Holding S.A.</t>
  </si>
  <si>
    <t>Accionistas Itaú Unibanco Holding S.A.</t>
  </si>
  <si>
    <t>IUPAR - Itaú Unibanco Participacoes S.A.</t>
  </si>
  <si>
    <t>Itaúsa</t>
  </si>
  <si>
    <t>Free Float</t>
  </si>
  <si>
    <t>Accionistas IUPAR - Itaaú Unibanco Participacoes S.A.</t>
  </si>
  <si>
    <t>Cía E. Johnston de Participacoes</t>
  </si>
  <si>
    <t>Accionistas Cía E. Johnston de Participacoes - Benef. Finales Itaú Invest CBSA.</t>
  </si>
  <si>
    <t>Fernando Roberto Moreira Salles</t>
  </si>
  <si>
    <t>Joao Moreira Salles</t>
  </si>
  <si>
    <t>Pedro Moreira Salles</t>
  </si>
  <si>
    <t>Accionistas Itaúsa - Benef. Finales Itaú Invest CBSA</t>
  </si>
  <si>
    <t>Alfredo Egydio Arruda Villela Filho</t>
  </si>
  <si>
    <t>Ana Lúcia de Mattos Barretto Villela</t>
  </si>
  <si>
    <t>Ricardo Villela Marino</t>
  </si>
  <si>
    <t>Rodolfo Villela Marino</t>
  </si>
  <si>
    <t>Rudric ITH Participações Ltda.</t>
  </si>
  <si>
    <t>Paulo Setubal Neto</t>
  </si>
  <si>
    <t>Carolina Marinho Lutz Setubal</t>
  </si>
  <si>
    <t>Julia Guidon Setubal Winandy</t>
  </si>
  <si>
    <t>Paulo Egydio Setubal</t>
  </si>
  <si>
    <t>Fernando Setubal Souza e Silva</t>
  </si>
  <si>
    <t>Guilherme Setubal Souza e Silva</t>
  </si>
  <si>
    <t>Tide Setubal Souza e Silva Nogueira</t>
  </si>
  <si>
    <t>Olavo Egydio Setubal Júnior</t>
  </si>
  <si>
    <t>Bruno Rizzo Setubal</t>
  </si>
  <si>
    <t>Camila Setubal Lenz Cesar</t>
  </si>
  <si>
    <t>Luiza Rizzo Setubal Kairalla</t>
  </si>
  <si>
    <t>Roberto Egydio Setubal</t>
  </si>
  <si>
    <t>Mariana Lucas Setubal</t>
  </si>
  <si>
    <t>Paula Lucas Setubal</t>
  </si>
  <si>
    <t>José Luiz Egydio Setubal</t>
  </si>
  <si>
    <t>Beatriz de Mattos Setubal</t>
  </si>
  <si>
    <t>Gabriel de Mattos Setubal</t>
  </si>
  <si>
    <t>Olavo Egydio Mutarelli Setubal</t>
  </si>
  <si>
    <t>Alfredo Egydio Setubal</t>
  </si>
  <si>
    <t>Alfredo Egydio Nugent Setubal</t>
  </si>
  <si>
    <t>Marina Nugent Setubal</t>
  </si>
  <si>
    <t>Ricardo Egydio Setubal</t>
  </si>
  <si>
    <t>Marcelo Ribeiro do Valle Setubal</t>
  </si>
  <si>
    <t>Patricia Ribeiro do Valle Setubal</t>
  </si>
  <si>
    <t>Rodrigo Ribeiro do Valle Setubal</t>
  </si>
  <si>
    <t>Cia ESA</t>
  </si>
  <si>
    <t>Fundação Itaú</t>
  </si>
  <si>
    <t>Fundação FAHZ</t>
  </si>
  <si>
    <t>Caixa dos Func. do Banco do Brasil - PREVI</t>
  </si>
  <si>
    <t>* Free Float - Acciones negociadas en mercados de acceso público</t>
  </si>
  <si>
    <t>E.</t>
  </si>
  <si>
    <r>
      <t>AUDITOR EXTERNO INDEPENDIENTE</t>
    </r>
    <r>
      <rPr>
        <sz val="12"/>
        <color rgb="FF000000"/>
        <rFont val="Times New Roman"/>
        <family val="1"/>
      </rPr>
      <t xml:space="preserve"> </t>
    </r>
  </si>
  <si>
    <t>E.1.</t>
  </si>
  <si>
    <r>
      <t xml:space="preserve">AUDITOR EXTERNO INDEPENDIENTE DESIGNADO:    </t>
    </r>
    <r>
      <rPr>
        <sz val="12"/>
        <color rgb="FF000000"/>
        <rFont val="Times New Roman"/>
        <family val="1"/>
      </rPr>
      <t>Ernst &amp; Young  Paraguay  - Auditores y Asesores de Negocios S.R.L.</t>
    </r>
  </si>
  <si>
    <t>E.2.</t>
  </si>
  <si>
    <r>
      <t xml:space="preserve">NÚMERO DE INSCRIPCIÓN EN EL REGISTRO DE LA CNV:   </t>
    </r>
    <r>
      <rPr>
        <sz val="12"/>
        <color rgb="FF000000"/>
        <rFont val="Times New Roman"/>
        <family val="1"/>
      </rPr>
      <t>AE 028</t>
    </r>
  </si>
  <si>
    <t>F.</t>
  </si>
  <si>
    <t>PERSONAS VINCULADAS</t>
  </si>
  <si>
    <t>TIPO DE VÍNCULO</t>
  </si>
  <si>
    <t>Director</t>
  </si>
  <si>
    <t>Fernando Ferrani</t>
  </si>
  <si>
    <t>Sindico Suplente</t>
  </si>
  <si>
    <t>María Laura González</t>
  </si>
  <si>
    <t>ITAÚ Consultoría de Valores Mobiliarios e Participações S.A. (*)</t>
  </si>
  <si>
    <t>Accionista</t>
  </si>
  <si>
    <t>Banco Itaú Paraguay S.A.</t>
  </si>
  <si>
    <t>Vinculada</t>
  </si>
  <si>
    <t xml:space="preserve">Itaú Seguros Paraguay S.A. </t>
  </si>
  <si>
    <t>Itaú Asset Management A.F.P.I.S.A.</t>
  </si>
  <si>
    <t>Pont S.A</t>
  </si>
  <si>
    <t>Banco Nacional de Fomento</t>
  </si>
  <si>
    <t>Vinculada por activos comprometidos</t>
  </si>
  <si>
    <t>Radice S.A.E.C.A.</t>
  </si>
  <si>
    <t xml:space="preserve">(*) SOCIEDAD CONTROLANTE:  </t>
  </si>
  <si>
    <t xml:space="preserve">Domicilio legal: </t>
  </si>
  <si>
    <t xml:space="preserve">Pc Alfredo Egydio S Aranha, nº 100, Torre Conceição, 7º Andar, Prq Jabaquara, São Paulo\/SP </t>
  </si>
  <si>
    <r>
      <t>Participación</t>
    </r>
    <r>
      <rPr>
        <sz val="12"/>
        <color theme="1"/>
        <rFont val="Times New Roman"/>
        <family val="1"/>
      </rPr>
      <t xml:space="preserve">: </t>
    </r>
  </si>
  <si>
    <t>Actividad principal:</t>
  </si>
  <si>
    <t>Holding Financiero</t>
  </si>
  <si>
    <t>NOTAS A LOS ESTADOS FINANCIEROS</t>
  </si>
  <si>
    <t>NOTA 1.      CONSIDERACIÓN DE LOS ESTADOS FINANCIEROS</t>
  </si>
  <si>
    <t>NOTA 2.      INFORMACIÓN BÁSICA DE LA EMPRESA</t>
  </si>
  <si>
    <t>2.1  Naturaleza jurídica de las actividades de la sociedad</t>
  </si>
  <si>
    <t>Verbank Securities Casa de Bolsa S.A. (en adelante también “la Sociedad”) fue constituida por escritura pública N° 47 pasada ante la Escribana Pública Celia María Bogado de Zárate en fecha 18 de setiembre de 2017, inscripta en el Registro Público de Comercio bajo el N° 1 Folio N° 01-11 de fecha 12 de octubre de 2017 y en la Sección de Personas Jurídicas y Asociaciones bajo el N° 01 Folio N° 01 y siguientes de fecha 12 de octubre de 2017.
Los Estatutos de la Sociedad fueron modificados por la venta del total del paquete accionario concretado en fecha 1 de setiembre de 2020 adquiriendo la nueva denominación de “Itaú Invest Casa de Bolsa S.A.”; según escritura matriz N° 544 de fecha 1 de octubre de 2020, inscripta en el Registro Público de Comercio bajo el N° 03 Folio N° 25 y siguientes de fecha 11 de enero de 2021.
La Sociedad fue inscripta en el Registro de la Superintendencia de Valores (SIV),  (anteriormente denominada Comisión Nacional de Valores (CNV) bajo el Nº CB026 en fecha 30 de octubre de 2018 y en la Bolsa de Valores y Productos de Asunción S.A. (BVPASA) bajo el Nº CB026 el 12 de noviembre de 2018.
La Sociedad fue constituida para operar como Casa de Bolsa, pudiendo realizar toda actividad de intermediación de valores dispuestas en la Ley de Mercado de Valores.</t>
  </si>
  <si>
    <t>2.2) Composicion del Capital y Características de las Acciones</t>
  </si>
  <si>
    <t>La composición del capital integrado por tipos de acciones es la siguiente:</t>
  </si>
  <si>
    <t>Periodo</t>
  </si>
  <si>
    <t>Acciones suscriptas e integradas</t>
  </si>
  <si>
    <t>N° de votos que otorga cada una</t>
  </si>
  <si>
    <t>Valor nominal por acción</t>
  </si>
  <si>
    <t>Total 
integrado</t>
  </si>
  <si>
    <t>Capital autorizado</t>
  </si>
  <si>
    <t>Tipo</t>
  </si>
  <si>
    <t>Cantidad</t>
  </si>
  <si>
    <t>₲</t>
  </si>
  <si>
    <t>Al 31/12/2024</t>
  </si>
  <si>
    <t>1 (uno)</t>
  </si>
  <si>
    <t>2.3) Participación en otras empresas</t>
  </si>
  <si>
    <t>Itaú Invest Casa de Bolsa S.A. posee (1) una acción de la Bolsa de Valores y Productos de Asunción S.A., que corresponde a un requisito para operar como Casa de Bolsa en el mercado paraguayo, de acuerdo con lo establecido en la Ley 5810/17 de Mercado de Valores.</t>
  </si>
  <si>
    <t>Al cierre del Ejercicio se expone el porcentaje de participación en la Bolsa de Valores y Productos de Asunción S.A. (BVA):</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</si>
  <si>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</si>
  <si>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</si>
  <si>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</si>
  <si>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</si>
  <si>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</si>
  <si>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</si>
  <si>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</si>
  <si>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a) Bases de contabilización</t>
  </si>
  <si>
    <t>b) Uso de estimaciones</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</si>
  <si>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</si>
  <si>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</si>
  <si>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</si>
  <si>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 los tipos de cambio comprador y vendedor emitidos por la DNIT hasta la fecha de cierre del ejercicio 2023, desde enero del 2024 se utiliza el Tipo de Cambio Referencial Mensual publicada por el Banco Central del Paraguay  (Ver nota 5.a)</t>
  </si>
  <si>
    <t>b) Inversiones temporales y permanentes</t>
  </si>
  <si>
    <t>b.1) Titulos de Deudas:</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</si>
  <si>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</si>
  <si>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b.2) Accion de la Bolsa de Valores  Asunción S.A. - BVA:</t>
  </si>
  <si>
    <t>Se reconoce inicialmente a su valor de incorporación y posteriormente se actualiza conforme a las disposiciones de la Superintendencia de Valores (denominada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</si>
  <si>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3.3) Política de constitución de previsiones</t>
  </si>
  <si>
    <t>Las previsiones por eventuales pérdidas derivadas de cuentas de dudoso cobro se determinan al fin de cada año sobre la base del estudio de la cartera de créditos realizado con el objeto de determinar la porción no recuperable de las cuentas a cobrar.</t>
  </si>
  <si>
    <t>3.4) Política de depreciación y amortizaciones</t>
  </si>
  <si>
    <t>3.5) Política de reconocimiento de ingresos</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</si>
  <si>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</si>
  <si>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3.6) Base para la preparación del Estado de flujo de efectivo</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</si>
  <si>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</si>
  <si>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3.7) Impuesto a la renta</t>
  </si>
  <si>
    <t>NOTA 4. CAMBIO DE POLÍTICAS Y PROCEDIMIENTOS DE CONTABILIDAD</t>
  </si>
  <si>
    <t>5.a) Valuación en moneda extranjera</t>
  </si>
  <si>
    <t>Las partidas de activos y pasivos en moneda extranjera fueron valuadas al tipo de cambio de cierre proporcionado por la Dirección Nacional de Ingresos Tributarios (DNIT), hasta el mes de diciembre del 2023, el cual no difiere significativamente respecto del vigente en el mercado libre de cambios, y de acuerdo a la Resolución SV. SG.N° 00003/2024  desde el 01 de enero del 2024 se considera la cotización Referencial Mensual, publicada por el Banco Central del Paraguay.</t>
  </si>
  <si>
    <t>Dólar Estadounidense</t>
  </si>
  <si>
    <t>Ejercicio
Anterior al 31/12/2024</t>
  </si>
  <si>
    <t>Tipo de Cambio para Activos - Comprador</t>
  </si>
  <si>
    <t>Tipo de Cambio para Pasivos - Vendedor</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</si>
  <si>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</si>
  <si>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</si>
  <si>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</si>
  <si>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</si>
  <si>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</si>
  <si>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</si>
  <si>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Saldo al 31/12/2024</t>
  </si>
  <si>
    <t>Clase</t>
  </si>
  <si>
    <t>Monto</t>
  </si>
  <si>
    <t>₲ (*)</t>
  </si>
  <si>
    <t>ACTIVO CORRIENTES</t>
  </si>
  <si>
    <t>Disponibilidades</t>
  </si>
  <si>
    <t>U$S</t>
  </si>
  <si>
    <t>Créditos</t>
  </si>
  <si>
    <t>Certificados de Depósito de Ahorro</t>
  </si>
  <si>
    <t>Bonos Financieros Vinculadas</t>
  </si>
  <si>
    <t>Intereses a cobrar</t>
  </si>
  <si>
    <t>Intereses a devengar</t>
  </si>
  <si>
    <t>Diferencias de precio (-)</t>
  </si>
  <si>
    <t>Bonos Financieros en Reporto</t>
  </si>
  <si>
    <t>Deudores por Titulos Renta Fija en Reporto</t>
  </si>
  <si>
    <t>Intereses a Cobrar – Titulos en Reporto</t>
  </si>
  <si>
    <t>Intereses a Devengar – Titulos en Reporto</t>
  </si>
  <si>
    <t>Diferencias de Precio (-) Titulos en Reporto</t>
  </si>
  <si>
    <t>TOTAL ACTIVOS</t>
  </si>
  <si>
    <t>PASIVOS CORRIENTES</t>
  </si>
  <si>
    <t>Diferencias de precio (+)</t>
  </si>
  <si>
    <t>Diferencias de Precio (+) Titulos en Reporto</t>
  </si>
  <si>
    <t>Préstamos Financieros</t>
  </si>
  <si>
    <t>Sobregiro en Cuenta Corriente</t>
  </si>
  <si>
    <t>Fondos de Garantía a pagar</t>
  </si>
  <si>
    <t>Deudas con terceros por operaciones de Reporto</t>
  </si>
  <si>
    <t>POSICIÓN NETA</t>
  </si>
  <si>
    <t>(*) Reexpuesto a efectos comparativos</t>
  </si>
  <si>
    <t>5.c) Diferencia de cambio en moneda extranjera</t>
  </si>
  <si>
    <t>Concepto</t>
  </si>
  <si>
    <t>Monto ajustado</t>
  </si>
  <si>
    <r>
      <t xml:space="preserve"> </t>
    </r>
    <r>
      <rPr>
        <sz val="12"/>
        <color rgb="FFFFFFFF"/>
        <rFont val="Times New Roman"/>
        <family val="1"/>
      </rPr>
      <t>₲</t>
    </r>
  </si>
  <si>
    <t xml:space="preserve"> al 31/12/2024</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</si>
  <si>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</si>
  <si>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</si>
  <si>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</si>
  <si>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</si>
  <si>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</si>
  <si>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</si>
  <si>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</si>
  <si>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</si>
  <si>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</si>
  <si>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</si>
  <si>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</si>
  <si>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 N° 10115189/2</t>
  </si>
  <si>
    <t>Banco Itaú Cta Cte U$S N° 15000956/0</t>
  </si>
  <si>
    <t>Banco Cuenta AllFunds N° 270001</t>
  </si>
  <si>
    <t>Bancos - Cuentas Administración</t>
  </si>
  <si>
    <t>Banco Itaú Cta Cte U$S N° 45000064/1</t>
  </si>
  <si>
    <t>Banco Itaú Cta Cte  ₲ N° 40000265/4</t>
  </si>
  <si>
    <t>Bancos - Cuentas de Caja de Ahorro</t>
  </si>
  <si>
    <t>Banco Itaú Cta Cte  ₲ N° 400002799</t>
  </si>
  <si>
    <t>Banco Itaú Cta. Ahorro ₲ 420011009</t>
  </si>
  <si>
    <t>Banco Itaú Cta. Ahorro U$S 410001726</t>
  </si>
  <si>
    <t xml:space="preserve">Banco Solar Cta. Ahorro ₲ N° 187768 </t>
  </si>
  <si>
    <t xml:space="preserve">Banco Rio Cta Ahorro ₲ Nº 7456009 </t>
  </si>
  <si>
    <t xml:space="preserve">Banco Río Cta Ahorro U$S Nº 5126106 </t>
  </si>
  <si>
    <t xml:space="preserve">Banco Solar Cta. Ahorro U$S N° 3577 </t>
  </si>
  <si>
    <t>Banco Sudameris Cta. Ahorro U$S Nº 4068581</t>
  </si>
  <si>
    <t>Banco Sudameris Cta. Ahorro ₲ Nº 4068581</t>
  </si>
  <si>
    <t>Bancos - Cuentas de Cartera Propia</t>
  </si>
  <si>
    <t>Banco Nacional de Fomento  Cta Cte U$S  N° 0015449</t>
  </si>
  <si>
    <t>Banco Familiar Cta Cte  ₲. N° 002674157</t>
  </si>
  <si>
    <t>Banco Nacional de Fomento  Cta Cte ₲ N° 8221109</t>
  </si>
  <si>
    <t>Ueno Bank Cta. Cte. Nº 900664568 </t>
  </si>
  <si>
    <t>Banco Itaú Cta Cte U$S N° 450000686</t>
  </si>
  <si>
    <t>Banco GNB Cta Cte. 12902740</t>
  </si>
  <si>
    <t>Banco Citicenter Cta Cte. 500033053</t>
  </si>
  <si>
    <t>NOTA 5. INFORMACIÓN REFERENTE A LOS PRINCIPALES ACTIVOS, PASIVOS, RESULTADOS Y CRITERIOS ESPECÍFICOS DE VALUACIÓN</t>
  </si>
  <si>
    <t>5.e )      Inversiones</t>
  </si>
  <si>
    <t>INFORMACIÓN SOBRE EL DOCUMENTO Y EMISOR</t>
  </si>
  <si>
    <t>INFORMACIÓN SOBRE EL EMISOR A LA FECHA DE LA ÚLTIMA PUBLICACIÓN DISPONIBLE</t>
  </si>
  <si>
    <t>EMISOR</t>
  </si>
  <si>
    <t>TIPO DE 
TITULO</t>
  </si>
  <si>
    <t>CANTIDAD DE TITULOS</t>
  </si>
  <si>
    <t>VALOR NOMINAL UNITARIO</t>
  </si>
  <si>
    <t>VALOR  
CONTABLE ACTIVO</t>
  </si>
  <si>
    <t>VALOR 
CONTABLE PASIVO</t>
  </si>
  <si>
    <t>VALOR 
CONTABLE</t>
  </si>
  <si>
    <t>RESULTADO</t>
  </si>
  <si>
    <t>Títulos de Renta Variable en Cartera</t>
  </si>
  <si>
    <t>MINISTERIO DE ECONOMIA Y FINANZAS</t>
  </si>
  <si>
    <t>PYTNA01F4482</t>
  </si>
  <si>
    <t>BONOS PÚBLICOS</t>
  </si>
  <si>
    <t>N/A</t>
  </si>
  <si>
    <t>PYTNA02F4499</t>
  </si>
  <si>
    <t>PYTNA03F8010</t>
  </si>
  <si>
    <t>SOLAR BANCO S.A.E.</t>
  </si>
  <si>
    <t>FIC S.A. DE FINANZAS</t>
  </si>
  <si>
    <t>BANCO ATLAS S.A.</t>
  </si>
  <si>
    <t>AEMITIR 16</t>
  </si>
  <si>
    <t>AEMITIR 17</t>
  </si>
  <si>
    <t>AEMITIR 18</t>
  </si>
  <si>
    <t>AEMITIR 19</t>
  </si>
  <si>
    <t>AEMITIR 20</t>
  </si>
  <si>
    <t>BANCO CONTINENTAL SAECA</t>
  </si>
  <si>
    <t>BANCO RIO S.A.E.C.A.</t>
  </si>
  <si>
    <t>CDA - Vinculadas</t>
  </si>
  <si>
    <t>PYFAM01F7979</t>
  </si>
  <si>
    <t>FINANCIERA FIC S.A.E.CA.</t>
  </si>
  <si>
    <t>PYFIC01F7213</t>
  </si>
  <si>
    <t>PYFIC02F7220</t>
  </si>
  <si>
    <t>PYSUD02F5248</t>
  </si>
  <si>
    <t>Bonos Financieros - Vinculadas</t>
  </si>
  <si>
    <t>PYTAU12F9158</t>
  </si>
  <si>
    <t>PYTAU03F8532</t>
  </si>
  <si>
    <t>PYTAU02F8541</t>
  </si>
  <si>
    <t>PYTAU01F8518</t>
  </si>
  <si>
    <t>PYTEL05F9246</t>
  </si>
  <si>
    <t>PYTEL03F2276</t>
  </si>
  <si>
    <t>BANCOP SA</t>
  </si>
  <si>
    <t>FINANCIERA FIC. S.A.E.C.A.</t>
  </si>
  <si>
    <t>BANCO GNB PARAGUAY S.A.E.C.A.</t>
  </si>
  <si>
    <t>BANCO RÍO S.A.E.C.A.</t>
  </si>
  <si>
    <t>PYBRO01F9085</t>
  </si>
  <si>
    <t>Títulos de Renta Fija - AFS</t>
  </si>
  <si>
    <t>AA6604</t>
  </si>
  <si>
    <t>AA6605</t>
  </si>
  <si>
    <t>AA6606</t>
  </si>
  <si>
    <t>AA6607</t>
  </si>
  <si>
    <t>AA6608</t>
  </si>
  <si>
    <t>AN3255</t>
  </si>
  <si>
    <t>DC1522</t>
  </si>
  <si>
    <t>DC1524</t>
  </si>
  <si>
    <t>DC1525</t>
  </si>
  <si>
    <t>DC1526</t>
  </si>
  <si>
    <t>DC1527</t>
  </si>
  <si>
    <t>DC1528</t>
  </si>
  <si>
    <t>AR2047</t>
  </si>
  <si>
    <t>DA9118</t>
  </si>
  <si>
    <t>DA9272</t>
  </si>
  <si>
    <t>EA0903</t>
  </si>
  <si>
    <t>EA0904</t>
  </si>
  <si>
    <t>EA0905</t>
  </si>
  <si>
    <t>EA0906</t>
  </si>
  <si>
    <t>EA0907</t>
  </si>
  <si>
    <t>EA0934</t>
  </si>
  <si>
    <t>AA5606</t>
  </si>
  <si>
    <t>AA5607</t>
  </si>
  <si>
    <t>AA5608</t>
  </si>
  <si>
    <t>AA5609</t>
  </si>
  <si>
    <t>AA5610</t>
  </si>
  <si>
    <t>AA6727</t>
  </si>
  <si>
    <t>AA6728</t>
  </si>
  <si>
    <t>AA6202</t>
  </si>
  <si>
    <t>AA6203</t>
  </si>
  <si>
    <t>AA6204</t>
  </si>
  <si>
    <t>AA6205</t>
  </si>
  <si>
    <t>AA6206</t>
  </si>
  <si>
    <t>AA6207</t>
  </si>
  <si>
    <t>AA6208</t>
  </si>
  <si>
    <t>AA6209</t>
  </si>
  <si>
    <t>AA6210</t>
  </si>
  <si>
    <t>AA6211</t>
  </si>
  <si>
    <t>AA6212</t>
  </si>
  <si>
    <t>AA6213</t>
  </si>
  <si>
    <t>AA6201</t>
  </si>
  <si>
    <t>EA6144</t>
  </si>
  <si>
    <t>EA6145</t>
  </si>
  <si>
    <t>EA6146</t>
  </si>
  <si>
    <t>EA6147</t>
  </si>
  <si>
    <t>EA6148</t>
  </si>
  <si>
    <t>Previsión s/ Bonos Corporativos</t>
  </si>
  <si>
    <t>Previsiones s/ Títulos de Renta Fija en Reporto</t>
  </si>
  <si>
    <t>Total al 31/12/2024 (*)</t>
  </si>
  <si>
    <t>BOLSA DE VALORES DE ASUNCIÓN S.A.</t>
  </si>
  <si>
    <t>VALOR DE 
COSTO</t>
  </si>
  <si>
    <t>VALOR NOMINAL
 UNITARIO</t>
  </si>
  <si>
    <t>VALOR DE COTIZACION (**)</t>
  </si>
  <si>
    <t>SUDAMERIS BANK S.A.E.C.A.Acciones</t>
  </si>
  <si>
    <t>Previsión s/ Bonos Corporativos en Repo</t>
  </si>
  <si>
    <t>(**) Valor no disponible debido a que los instrumentos financieros no cuentan con mercado activo referencial.</t>
  </si>
  <si>
    <t>ACCIÓN EN LA BOLSA DE VALORES</t>
  </si>
  <si>
    <t>CANTIDAD</t>
  </si>
  <si>
    <t>VALOR NOMINAL</t>
  </si>
  <si>
    <t>VALOR DE MERCADO</t>
  </si>
  <si>
    <t xml:space="preserve"> 1 (una) </t>
  </si>
  <si>
    <t>5.f )      Créditos</t>
  </si>
  <si>
    <t>A continuación, la composición:</t>
  </si>
  <si>
    <t>CONCEPTO</t>
  </si>
  <si>
    <t>CORTO PLAZO</t>
  </si>
  <si>
    <t>LARGO PLAZO</t>
  </si>
  <si>
    <t>Deudores por Intermediación</t>
  </si>
  <si>
    <t>Comisiones por cobrar  ₲</t>
  </si>
  <si>
    <t>Operaciones a liquidar  ₲</t>
  </si>
  <si>
    <t>Operaciones a liquidar U$S</t>
  </si>
  <si>
    <t>Anticipo de Vencimiento  ₲</t>
  </si>
  <si>
    <t>Anticipo de Vencimiento U$S</t>
  </si>
  <si>
    <t>Cuentas a cobrar personas y empresas relacionadas</t>
  </si>
  <si>
    <t>Comisiones por distribución de fondos de IAM  ₲</t>
  </si>
  <si>
    <t>Comisiones por distribución de fondos de IAM U$S</t>
  </si>
  <si>
    <t>Comisiones por servicio de custodia - ISPy  ₲</t>
  </si>
  <si>
    <t>SLA por servicios de cumplimiento IAM  ₲</t>
  </si>
  <si>
    <t>Comisiones por servicio de custodia - Pont  ₲</t>
  </si>
  <si>
    <t>Comisiones por servicio de custodia - ISPy U$S</t>
  </si>
  <si>
    <t>Por intermediación renta fija - BIPy  ₲</t>
  </si>
  <si>
    <t>Por intermediación renta fija - BIPy  U$S</t>
  </si>
  <si>
    <t>5.g)      Otros activos corrientes y no corrientes</t>
  </si>
  <si>
    <t>A continuación, se detalla la composición:</t>
  </si>
  <si>
    <t>CORRIENTE</t>
  </si>
  <si>
    <t>NO CORRIENTE</t>
  </si>
  <si>
    <t>Anticipo impuesto a la renta</t>
  </si>
  <si>
    <t>Anticipos a proveedores</t>
  </si>
  <si>
    <t>Certificados digitales</t>
  </si>
  <si>
    <t>Retención renta</t>
  </si>
  <si>
    <t>5.h)      Bienes de Uso</t>
  </si>
  <si>
    <t xml:space="preserve">              No aplica</t>
  </si>
  <si>
    <t>5.i)      Activos intangibles y cargos diferidos</t>
  </si>
  <si>
    <t>Saldo 
Inicial</t>
  </si>
  <si>
    <t>Aumentos</t>
  </si>
  <si>
    <t>Bajas</t>
  </si>
  <si>
    <t>Amortizacion del ejercicio</t>
  </si>
  <si>
    <t>Saldo Neto 
Final</t>
  </si>
  <si>
    <t>Licencias informáticas</t>
  </si>
  <si>
    <t>Implementación de software</t>
  </si>
  <si>
    <t>Programas informáticos</t>
  </si>
  <si>
    <t>5.j)      Acreedores por intermediación</t>
  </si>
  <si>
    <t>Operaciones a liquidar fondos internacionales U$S</t>
  </si>
  <si>
    <t>5.k)      Acreedores Varios</t>
  </si>
  <si>
    <t>Proveedores del exterior U$S</t>
  </si>
  <si>
    <t>Proveedores locales U$S</t>
  </si>
  <si>
    <t>Proveedores locales ₲</t>
  </si>
  <si>
    <t>5.l)      Cuentas por pagar a personas y empresas relacionadas</t>
  </si>
  <si>
    <t>NOMBRE</t>
  </si>
  <si>
    <t>RELACION</t>
  </si>
  <si>
    <t>TIPO DE OPERACIÓN</t>
  </si>
  <si>
    <t>ANTIGÜEDAD DE LA DEUDA</t>
  </si>
  <si>
    <t>VENCIMIENTO</t>
  </si>
  <si>
    <t>Vinculada por accionistas en común</t>
  </si>
  <si>
    <t>Otras cuentas por pagar</t>
  </si>
  <si>
    <t>Cuentas por pagar Tarjeta de Crédito</t>
  </si>
  <si>
    <t>Honorarios</t>
  </si>
  <si>
    <t>Cuentas a Pagar</t>
  </si>
  <si>
    <t>5.m)     Sobregiro en cuenta corriente</t>
  </si>
  <si>
    <t>Sobregiro en cta. cte. N° 799</t>
  </si>
  <si>
    <t xml:space="preserve">Sobregiro en cta. cte. N° 686 </t>
  </si>
  <si>
    <t>5.n)     Provisiones</t>
  </si>
  <si>
    <t xml:space="preserve">Impuesto a la renta a pagar </t>
  </si>
  <si>
    <t xml:space="preserve">5.ñ)      Otros pasivos </t>
  </si>
  <si>
    <t>5.ñ.1 - Otros Pasivos Corrientes</t>
  </si>
  <si>
    <t>Aguinaldos por pagar</t>
  </si>
  <si>
    <t>Sueldos y jornales a pagar</t>
  </si>
  <si>
    <t>Retribuciones especiales a pagar</t>
  </si>
  <si>
    <t>Auditoria externa</t>
  </si>
  <si>
    <t>Anticipo de clientes</t>
  </si>
  <si>
    <t>Fondos de garantía a pagar</t>
  </si>
  <si>
    <t>5.ñ.2 - Deudas con terceros por operaciones de Reporto</t>
  </si>
  <si>
    <t>Acreedores titulos renta fija en repo ₲</t>
  </si>
  <si>
    <t>Diferencia de precio a pagar - repo ₲</t>
  </si>
  <si>
    <t>Diferencia de precio a devengar - repo ₲</t>
  </si>
  <si>
    <t>5.o)      Patrimonio neto</t>
  </si>
  <si>
    <t>El movimiento del patrimonio neto de la Sociedad es el siguiente:</t>
  </si>
  <si>
    <t>SALDO AL INICIO DEL EJERCICIO</t>
  </si>
  <si>
    <t>AUMENTOS</t>
  </si>
  <si>
    <t>DISMINUCIÓN</t>
  </si>
  <si>
    <t>SALDO AL CIERRE DEL EJERCICIO</t>
  </si>
  <si>
    <t>Revaluación - superávit</t>
  </si>
  <si>
    <t>Resultados del ejercicio</t>
  </si>
  <si>
    <t>5.p)      Saldos y transacciones con partes relacionadas</t>
  </si>
  <si>
    <t>SALDOS</t>
  </si>
  <si>
    <t>Banco Nacional del Fomento</t>
  </si>
  <si>
    <t>Saldos y transacciones con partes relacionadas</t>
  </si>
  <si>
    <t>Inversión en CDA</t>
  </si>
  <si>
    <t>Inversíón en Bonos</t>
  </si>
  <si>
    <t>Inversión en Bonos</t>
  </si>
  <si>
    <t>Cuenta Corriente</t>
  </si>
  <si>
    <t>Cuentas a Cobrar</t>
  </si>
  <si>
    <t>Banco Cuenta AllFunds</t>
  </si>
  <si>
    <t>Itaú Seguros Paraguay S.A.</t>
  </si>
  <si>
    <t>Pont S.A.</t>
  </si>
  <si>
    <t>Total Activo</t>
  </si>
  <si>
    <t xml:space="preserve">Honorarios Directores </t>
  </si>
  <si>
    <t>Total Pasivo</t>
  </si>
  <si>
    <t>Resultado con empresas vinculadas</t>
  </si>
  <si>
    <t>PERSONA O EMPRESA VINCULADA</t>
  </si>
  <si>
    <t>Banco Itaú Paraguay S.A. - Vinculada – Art. 42 Ley 5.810</t>
  </si>
  <si>
    <t>Comisión por colocación</t>
  </si>
  <si>
    <t xml:space="preserve">Intereses y dividendos de cartera propia </t>
  </si>
  <si>
    <t>Aranceles cobrados - BVPASA</t>
  </si>
  <si>
    <t xml:space="preserve">Diferencia de precio por valor de compra (+) </t>
  </si>
  <si>
    <t>Comisión por consulta de saldos</t>
  </si>
  <si>
    <t>Fondo de garantía - BVPASA</t>
  </si>
  <si>
    <t>Comisiones por caución bursátil</t>
  </si>
  <si>
    <t xml:space="preserve">Intereses cobrados BIPy </t>
  </si>
  <si>
    <t>Comisión por intermediación de renta fija</t>
  </si>
  <si>
    <t>Recupero de gastos</t>
  </si>
  <si>
    <t>Itaú Seguros Paraguay S.A. - Vinculada – Art. 42 Ley 5.810</t>
  </si>
  <si>
    <t>Comisiones por intermediación de Renta Fija</t>
  </si>
  <si>
    <t>Comisión por custodia de valores</t>
  </si>
  <si>
    <t xml:space="preserve">Por intermed. renta fija ₲ - ISPy </t>
  </si>
  <si>
    <t>Itaú Asset Management AFPISA – Art. 42 Ley 5.810</t>
  </si>
  <si>
    <t>Comisión por Custodia de Valores</t>
  </si>
  <si>
    <t>Comisión por distribución de fondos</t>
  </si>
  <si>
    <t>Comisión por Servicio de Cumplimiento</t>
  </si>
  <si>
    <t>Pont S.A.– Art. 42 Ley 5.810</t>
  </si>
  <si>
    <t>Total Ingresos por operaciones y servicios a personas vinculadas- Empresas vinculadas por accionistas en común</t>
  </si>
  <si>
    <t xml:space="preserve">Letras de regulacion monetaria - BIPy </t>
  </si>
  <si>
    <t>Diferencia de precio por valor de venta (+)</t>
  </si>
  <si>
    <t>Bonos financieros</t>
  </si>
  <si>
    <t>CDA - Fondo Mutuo IAM Renta Fija</t>
  </si>
  <si>
    <t>CDA - IAM</t>
  </si>
  <si>
    <t>Bonos financieros - Fondo Mutuo IAM Renta Fija</t>
  </si>
  <si>
    <t>Bonos corporativos - Fondo Mutuo IAM Renta Fija</t>
  </si>
  <si>
    <t xml:space="preserve">CDA ₲ - Fondo Mutuo IAM Liquidez </t>
  </si>
  <si>
    <t>Total Ingresos por venta de cartera a personas vinculadas- Empresas vinculadas por accionistas en común</t>
  </si>
  <si>
    <t>Total Ingresos - Empresas vinculadas por accionistas en común</t>
  </si>
  <si>
    <t>Banco Nacional de Fomento – Art. 3 Res. CNV CG N° 6 /19</t>
  </si>
  <si>
    <t>Radice S.A.E.C.A. – Art. 3 Res. CNV CG N° 6 /19</t>
  </si>
  <si>
    <t>Comisiones por Contratos de Colocación</t>
  </si>
  <si>
    <t>Aranceles Cobrados - BVPASA</t>
  </si>
  <si>
    <t>Fondo de Garantía - BVPASA</t>
  </si>
  <si>
    <t>Ingresos por intereses devengados y comisiones</t>
  </si>
  <si>
    <t>Sudameris Bank S.A.E.C.A. - Art. 3 Res. CNV CG N° 35/23</t>
  </si>
  <si>
    <t>Sucess Fee - Emisión Primaria</t>
  </si>
  <si>
    <t>Total Ingresos -Empresas vinculadas por activos comprometidos</t>
  </si>
  <si>
    <t>TOTAL INGRESOS</t>
  </si>
  <si>
    <t>Intereses por sobregiro</t>
  </si>
  <si>
    <t>Comisiones por servicio de custodia</t>
  </si>
  <si>
    <t>Diferencia de precio (-) operaciones de arbitraje</t>
  </si>
  <si>
    <t>Gastos bancarios</t>
  </si>
  <si>
    <t>Diferencia de precio (-) operaciones</t>
  </si>
  <si>
    <t xml:space="preserve">Personas Vinculadas </t>
  </si>
  <si>
    <t>Gerentes, administradores y auditores / beneficios salariales</t>
  </si>
  <si>
    <t>TOTAL EGRESOS</t>
  </si>
  <si>
    <t>(*)Reexpresados a efectos comparativos</t>
  </si>
  <si>
    <t>5.q)      Ingresos Operativos</t>
  </si>
  <si>
    <t>5.q.1 - Ingresos por operaciones y servicios a personas relacionadas</t>
  </si>
  <si>
    <t>5.q.2 - Ingresos por operaciones y servicios extrabursátiles</t>
  </si>
  <si>
    <t>Intermediación en suscripción a fondos internacionales</t>
  </si>
  <si>
    <t>Diferencia de precio (+) operaciones extrabursátiles</t>
  </si>
  <si>
    <t>5.q.3 - Otros ingresos operativos</t>
  </si>
  <si>
    <t xml:space="preserve"> ₲</t>
  </si>
  <si>
    <t>Diferencia de precio (+) operaciones de arbitraje</t>
  </si>
  <si>
    <t>Comisión por distribución fondos internacionales</t>
  </si>
  <si>
    <t>Diferencia de precio (+) operaciones bursátiles</t>
  </si>
  <si>
    <t>Gastos administrativos s/ suscripciones de fondos internacionales</t>
  </si>
  <si>
    <t>Fondos de garantía BVPASA</t>
  </si>
  <si>
    <t>Comisión servicio transf. de cartera ₲</t>
  </si>
  <si>
    <t>5.r)     Otros gastos operativos, de comercialización y de administración</t>
  </si>
  <si>
    <t>Otros Gastos Operativos</t>
  </si>
  <si>
    <t>Total</t>
  </si>
  <si>
    <t>Gastos de representación</t>
  </si>
  <si>
    <t>Gastos de viaje</t>
  </si>
  <si>
    <t>Actualizacion página Web</t>
  </si>
  <si>
    <t>Serv. centralizados (SLA) - vinculadas</t>
  </si>
  <si>
    <t>Aporte patronal IPS 16,5%</t>
  </si>
  <si>
    <t>Otros honorarios profesionales</t>
  </si>
  <si>
    <t>Gastos de mantenimiento software</t>
  </si>
  <si>
    <t>Seguro médico</t>
  </si>
  <si>
    <t>Servicios de seguridad informatica - vinculadas</t>
  </si>
  <si>
    <t>IVA costo</t>
  </si>
  <si>
    <t>Servicios contables</t>
  </si>
  <si>
    <t>Auditoría externa</t>
  </si>
  <si>
    <t xml:space="preserve">Gourmet card </t>
  </si>
  <si>
    <t>Licencia U$S</t>
  </si>
  <si>
    <t>Seguros privados al personal</t>
  </si>
  <si>
    <t>Capacitación y entrenamiento</t>
  </si>
  <si>
    <t>Gastos bancarios ₲ vinculadas</t>
  </si>
  <si>
    <t>Gastos no deducibles - Gs</t>
  </si>
  <si>
    <t>Gastos no deducibles ₲</t>
  </si>
  <si>
    <t>Asesoría en computación</t>
  </si>
  <si>
    <t>Gastos bancarios - no vinculadas</t>
  </si>
  <si>
    <t>Otros gastos administrativos</t>
  </si>
  <si>
    <t>Gastos bancarios - no deducible</t>
  </si>
  <si>
    <t>Subsidio guarderia</t>
  </si>
  <si>
    <t>Subsidio guarderia - gerentes y administradores</t>
  </si>
  <si>
    <t>Honorarios de escribanía</t>
  </si>
  <si>
    <t>Gastos al personal</t>
  </si>
  <si>
    <t>Capacitación y entrenamiento - vinculadas</t>
  </si>
  <si>
    <t>Asesoría legal</t>
  </si>
  <si>
    <t>Honorarios por gestiones varias - vinculadas</t>
  </si>
  <si>
    <t>Gastos viaje - reembolso a vinculadas</t>
  </si>
  <si>
    <t>Gastos bancarios U$S- vinculadas</t>
  </si>
  <si>
    <t xml:space="preserve">Operación de compra - venta </t>
  </si>
  <si>
    <t>Gastos no deducibles - U$S</t>
  </si>
  <si>
    <t>5.s - Otros ingresos y otros egresos</t>
  </si>
  <si>
    <t>Descuentos obtenidos</t>
  </si>
  <si>
    <t>Egresos por error operativo GND</t>
  </si>
  <si>
    <t>Egresos por error operaciones y TI</t>
  </si>
  <si>
    <t>Egresos por error WMS</t>
  </si>
  <si>
    <t>Egresos por ajustes y redondeos</t>
  </si>
  <si>
    <t>Egresos por error finanzas</t>
  </si>
  <si>
    <t>Ganancias</t>
  </si>
  <si>
    <t>Perdidas</t>
  </si>
  <si>
    <t>Resultados financieros netos</t>
  </si>
  <si>
    <t>NOTA 6. INFORMACIÓN REFERENTE A CONTINGENCIAS Y COMPROMISOS</t>
  </si>
  <si>
    <t>6.a) Compromisos directos</t>
  </si>
  <si>
    <t>A la fecha de emisión de los presentes estados financieros, la Sociedad no posee compromisos directos.</t>
  </si>
  <si>
    <t>6.b) Contingencias legales</t>
  </si>
  <si>
    <t>A la fecha de emisión de los presentes estados financieros, la Sociedad no registra juicios u otras acciones legales que pudieran producir variaciones en los importes reportados como saldos al cierre.</t>
  </si>
  <si>
    <t>6.c) Garantías constituidas</t>
  </si>
  <si>
    <t>A la fecha de emisión de los presentes estados financieros, la sociedad  posee como Garantía en la Bolsa de Valores  Asunción S.A., a fin de dar cumplimiento a lo establecido en el Art. 111 de la Ley de Mercado de Valores, los siguientes títulos - valores:
(i) Dos (2) CDA identificados bajo la serie AA7277 y AA7287, emitidos por Banco Nacional de Fomento por ₲ 200.000.000 y ₲ 500.000.000 respectivamente.</t>
  </si>
  <si>
    <t>NOTA 7. LIMITACIÓN A LA LIBRE DISPONIBILIDAD DE LOS ACTIVOS O DEL PATRIMONIO Y CUALQUIER RESTRICCIÓN AL DERECHO DE PROPIEDAD</t>
  </si>
  <si>
    <t>A la fecha de emisión de los presentes estados financieros, existen las siguientes limitaciones:
• Restricción de la posesión de la acción en LA Bolsa de Valores  Asunción S.A. para operar como casa de bolsa.
• Restricción de posesión de los dos (2) CDA emitidos por Banco Nacional de Fomento e identificados bajo la Serie AA7277 y AA7287, entregados en Garantía a la BVPASA.</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</si>
  <si>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</si>
  <si>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</si>
  <si>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NOTA 9. SANCIONES</t>
  </si>
  <si>
    <t>A la fecha de emisión de los presentes estados financieros, no existen sanciones de ninguna naturaleza que la Superintendencia de Valores (denominada Comisión Nacional de Valores) u otras Instituciones fiscalizadoras hayan impuesto a la Sociedad.</t>
  </si>
  <si>
    <t>NOTA 10: OTROS ASUNTOS RELEVANTES</t>
  </si>
  <si>
    <t>A la fecha de emisión de los presentes estados financieros, no existen otros asuntos relevantes que deban ser mencionados.</t>
  </si>
  <si>
    <t>NOTA 11. HECHOS POSTERIORES AL CIERRE DEL EJERCICIO</t>
  </si>
  <si>
    <t>A la fecha de emisión de los presentes estados financieros, no existen hechos posteriores al cierre del ejercicio que deban ser mencionados.</t>
  </si>
  <si>
    <t>PYTAU03F1784</t>
  </si>
  <si>
    <t>AA7282</t>
  </si>
  <si>
    <t>AA7283</t>
  </si>
  <si>
    <t>AA7284</t>
  </si>
  <si>
    <t>AA7285</t>
  </si>
  <si>
    <t>AA7286</t>
  </si>
  <si>
    <t>Seguro contra accidentes personales</t>
  </si>
  <si>
    <t>Seguro colectivo empleados y obreros</t>
  </si>
  <si>
    <t>Otros gastos a devengar</t>
  </si>
  <si>
    <t>Títulos de renta fija con disponibilidad restringida</t>
  </si>
  <si>
    <t>Programas informaticos</t>
  </si>
  <si>
    <t>Sobregiro en cta. cte. N° 581</t>
  </si>
  <si>
    <t>Seguro medico a pagar</t>
  </si>
  <si>
    <t>Otras obligaciones diversas</t>
  </si>
  <si>
    <t>Aranceles pagados - SIV</t>
  </si>
  <si>
    <t>Egresos extraordinarios</t>
  </si>
  <si>
    <t>CDA U$S -  Fondo Mutuo IAM Low Volatily</t>
  </si>
  <si>
    <t>POR EL PERIODO DEL 1 DE ENERO DE 2025 AL 30 DE JUNIO DE 2025 PRESENTADO EN FORMA COMPARATIVA CON EL PERIODO DEL EJERCICIO DEL 1 DE ENERO DE 2024 AL 31 DE DICIEMBRE DE 2024.</t>
  </si>
  <si>
    <t>Otros Benerficios al Personal</t>
  </si>
  <si>
    <t>EL0014</t>
  </si>
  <si>
    <t>EL0015</t>
  </si>
  <si>
    <t>EL0019</t>
  </si>
  <si>
    <t>EL0021</t>
  </si>
  <si>
    <t>EL0042</t>
  </si>
  <si>
    <t>FINANCIERA PARAGUAYO JAPONESA S.A.E.C.A.</t>
  </si>
  <si>
    <t>AB7124</t>
  </si>
  <si>
    <t>AB7125</t>
  </si>
  <si>
    <t>AB7126</t>
  </si>
  <si>
    <t>AB7127</t>
  </si>
  <si>
    <t>TU FINANCIERA S.A.E.C.A.</t>
  </si>
  <si>
    <t>AC2740</t>
  </si>
  <si>
    <t>EMISIONTUFI2</t>
  </si>
  <si>
    <t>EMISIONTUFI5</t>
  </si>
  <si>
    <t>EMISIONTUFI6</t>
  </si>
  <si>
    <t>EMISIONTUFI7</t>
  </si>
  <si>
    <t>EMISIONTUFI8</t>
  </si>
  <si>
    <t>EMISIONTUFI9</t>
  </si>
  <si>
    <t>EMISIONTUFI10</t>
  </si>
  <si>
    <t>EMISIONTUFI11</t>
  </si>
  <si>
    <t>EMISIONTUFI12</t>
  </si>
  <si>
    <t>EMISIONTUFI13</t>
  </si>
  <si>
    <t>EMISIONTUFI14</t>
  </si>
  <si>
    <t>EMISIONTUFI15</t>
  </si>
  <si>
    <t>EMISIONTUFI16</t>
  </si>
  <si>
    <t>EMISIONTUFI17</t>
  </si>
  <si>
    <t>EMISIONTUFI18</t>
  </si>
  <si>
    <t>EMISIONTUFI19</t>
  </si>
  <si>
    <t>EMISIONTUFI20</t>
  </si>
  <si>
    <t>AA2753</t>
  </si>
  <si>
    <t>AA2760</t>
  </si>
  <si>
    <t>AA2761</t>
  </si>
  <si>
    <t>AA2767</t>
  </si>
  <si>
    <t>AA2768</t>
  </si>
  <si>
    <t>AA2770</t>
  </si>
  <si>
    <t>AA2771</t>
  </si>
  <si>
    <t>AA2772</t>
  </si>
  <si>
    <t>AA1672</t>
  </si>
  <si>
    <t>AH 2870</t>
  </si>
  <si>
    <t>AH 2871</t>
  </si>
  <si>
    <t>AH 2872</t>
  </si>
  <si>
    <t>AH 2873</t>
  </si>
  <si>
    <t>AH 2874</t>
  </si>
  <si>
    <t>AH0894</t>
  </si>
  <si>
    <t>AH0895</t>
  </si>
  <si>
    <t>AH2639</t>
  </si>
  <si>
    <t>AH1573</t>
  </si>
  <si>
    <t>AH2774</t>
  </si>
  <si>
    <t>AH1574</t>
  </si>
  <si>
    <t>AH2797</t>
  </si>
  <si>
    <t>BD6341</t>
  </si>
  <si>
    <t>BD6339</t>
  </si>
  <si>
    <t>BD6344</t>
  </si>
  <si>
    <t>BD6348</t>
  </si>
  <si>
    <t>BD6346</t>
  </si>
  <si>
    <t>BD6349</t>
  </si>
  <si>
    <t>BD6352</t>
  </si>
  <si>
    <t>BD6338</t>
  </si>
  <si>
    <t>BD6343</t>
  </si>
  <si>
    <t>BD6336</t>
  </si>
  <si>
    <t>BD9771</t>
  </si>
  <si>
    <t>BD9778</t>
  </si>
  <si>
    <t>BD9779</t>
  </si>
  <si>
    <t>BD9780</t>
  </si>
  <si>
    <t>BD9790</t>
  </si>
  <si>
    <t>BD9791</t>
  </si>
  <si>
    <t>BD9792</t>
  </si>
  <si>
    <t>BE511</t>
  </si>
  <si>
    <t>BE512</t>
  </si>
  <si>
    <t xml:space="preserve">BD9796 </t>
  </si>
  <si>
    <t>BD9797</t>
  </si>
  <si>
    <t>BD9770</t>
  </si>
  <si>
    <t>BE579</t>
  </si>
  <si>
    <t>BE580</t>
  </si>
  <si>
    <t>BE782</t>
  </si>
  <si>
    <t>BE783</t>
  </si>
  <si>
    <t>BE784</t>
  </si>
  <si>
    <t>BE785</t>
  </si>
  <si>
    <t>BE786</t>
  </si>
  <si>
    <t>BE787</t>
  </si>
  <si>
    <t>BE788</t>
  </si>
  <si>
    <t>BE789</t>
  </si>
  <si>
    <t>PYSAF01F0499</t>
  </si>
  <si>
    <t>PYTAU04F0603</t>
  </si>
  <si>
    <t>PYTAU08F0989</t>
  </si>
  <si>
    <t>EXXEL TECHNOLOGIES S.A.E.</t>
  </si>
  <si>
    <t>PYEXX01F0470</t>
  </si>
  <si>
    <t>COOPERATIVA UNIVERSITARIA DE AHORRO, CRÉDITO Y SERVICIOS LTDA.</t>
  </si>
  <si>
    <t>PYCUN02F0468</t>
  </si>
  <si>
    <t>PYTUF01F0049</t>
  </si>
  <si>
    <t>PYSUD04F0551</t>
  </si>
  <si>
    <t>AA3718</t>
  </si>
  <si>
    <t>AA3719</t>
  </si>
  <si>
    <t>AA3720</t>
  </si>
  <si>
    <t>AA3722</t>
  </si>
  <si>
    <t>AA3723</t>
  </si>
  <si>
    <t>AA1447.</t>
  </si>
  <si>
    <t>AA1331.</t>
  </si>
  <si>
    <t>AA1330.</t>
  </si>
  <si>
    <t>AA1555</t>
  </si>
  <si>
    <t>AA1556</t>
  </si>
  <si>
    <t>AA1557</t>
  </si>
  <si>
    <t>AA3375</t>
  </si>
  <si>
    <t>AA3376</t>
  </si>
  <si>
    <t>AA3817</t>
  </si>
  <si>
    <t>AA3820</t>
  </si>
  <si>
    <t>AA3821</t>
  </si>
  <si>
    <t>AA3822</t>
  </si>
  <si>
    <t>AA3823</t>
  </si>
  <si>
    <t>BANCO RIO SAECA</t>
  </si>
  <si>
    <t>UH0972</t>
  </si>
  <si>
    <t>UH0973</t>
  </si>
  <si>
    <t>UH0974</t>
  </si>
  <si>
    <t>PYTAU02F4052</t>
  </si>
  <si>
    <t>PYTAU01F3691</t>
  </si>
  <si>
    <t>PYTAU09F0939</t>
  </si>
  <si>
    <t>PYGNB04F0820</t>
  </si>
  <si>
    <t>PYATS03F1143</t>
  </si>
  <si>
    <t>PYATS01F1129</t>
  </si>
  <si>
    <t>PYBCO02F8802</t>
  </si>
  <si>
    <t>PYBCO01F0990</t>
  </si>
  <si>
    <t>CALTECH SOCIEDAD ANÓNIMA</t>
  </si>
  <si>
    <t>PYCLT01F0688</t>
  </si>
  <si>
    <t>MINISTERIO DE  ECONOMIA Y FINANZAS</t>
  </si>
  <si>
    <t>PYGNB02F9385</t>
  </si>
  <si>
    <t>AL 30 DE JUNIO DE 2025</t>
  </si>
  <si>
    <t>Total al 30/06/2025</t>
  </si>
  <si>
    <t>30/06/2024(*)</t>
  </si>
  <si>
    <t>POR EL PERIODO DEL 1 DE ENERO DE 2025 AL 30 DE JUNIO DE 2025 PRESENTADO EN FORMA COMPARATIVO CON EL PERIODO COMPRENDIDO ENTRE EL 1 DE ENERO DE 2024 Y EL 30 DE JUNIO DE 2024.</t>
  </si>
  <si>
    <t>BANCO GNB PARAGUAY SAECA</t>
  </si>
  <si>
    <t>POR EL PERIODO DEL 1 DE ENERO DE 2025 AL 30 DE JUNIO DE 2025 PRESENTADO EN FORMA COMPARATIVO CON EL PERIODO COMPRENDIDO ENTRE EL 1 DE ENERO DE 2024 Y EL 31 DE DICIEMBRE DE 2024.</t>
  </si>
  <si>
    <t>Los estados financieros han sido preparados de acuerdo con las normas contables, criterios de valuación y las normas de presentación establecidas por la Superintendencia de Valores (denominada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30 de junio de 2025 y 30 de junio de 2024 fueron del 3,0% y 2,8%  respectivamente.</t>
  </si>
  <si>
    <t>Bienes de uso: al 30 de junio de 2025 y 2024 la Entidad no cuenta con bienes de uso.
Cargos diferidos e Intangibles:  Las amortizaciones de intangibles se calculan por el método de la línea recta, considerando una vida útil de 60 meses. Los cargos diferidos son amortizados en conformidad al plazo por el cual los contratos otorgan el derecho al uso de los valores adquiridos.</t>
  </si>
  <si>
    <r>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La Compañía determina el impuesto a la renta aplicando la tasa vigente sobre la utilidad impositiva, sin considerar el efecto de las diferencias temporarias. El Directorio estima que al 30 de  junio de 2025 y 2024 el efecto del impuesto diferido generado por la Sociedad no es significativo para los estados financieros considerados en su conjunto.
</t>
    </r>
    <r>
      <rPr>
        <sz val="3"/>
        <color theme="1"/>
        <rFont val="Times New Roman"/>
        <family val="1"/>
      </rPr>
      <t xml:space="preserve">
</t>
    </r>
    <r>
      <rPr>
        <sz val="12"/>
        <color theme="1"/>
        <rFont val="Times New Roman"/>
        <family val="1"/>
      </rPr>
      <t xml:space="preserve">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
</t>
    </r>
    <r>
      <rPr>
        <sz val="3"/>
        <color theme="1"/>
        <rFont val="Times New Roman"/>
        <family val="1"/>
      </rPr>
      <t xml:space="preserve">
</t>
    </r>
    <r>
      <rPr>
        <sz val="12"/>
        <color theme="1"/>
        <rFont val="Times New Roman"/>
        <family val="1"/>
      </rPr>
      <t xml:space="preserve">Están obligados a presentar un informe técnico de precios de transferencia, aquellos contribuyentes cuyos ingresos brutos en el ejercicio inmediato anterior fuesen superiores a los ₲ 10 mil millones (US$ 1,36 MM aproximadamente).
</t>
    </r>
    <r>
      <rPr>
        <sz val="3"/>
        <color theme="1"/>
        <rFont val="Times New Roman"/>
        <family val="1"/>
      </rPr>
      <t xml:space="preserve">
</t>
    </r>
    <r>
      <rPr>
        <sz val="12"/>
        <color theme="1"/>
        <rFont val="Times New Roman"/>
        <family val="1"/>
      </rPr>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r>
  </si>
  <si>
    <t>Al 30 de junio de 2025, no se han registrado cambios en las políticas y procedimientos contables utilizados.</t>
  </si>
  <si>
    <t>Ejercicio
 al 30/06/2024</t>
  </si>
  <si>
    <t>Periodo 
Actual al 30/06/2025</t>
  </si>
  <si>
    <t>Los presentes Estados Financieros (Balance General, Estado de Resultados, Estado de Flujos de Efectivo y Estado de cambios en el Patrimonio Neto) abarcan el periodo comprendido entre el 1 de enero de 2025 y el 30 de junio de 2025.</t>
  </si>
  <si>
    <t>Al 30/06/2025</t>
  </si>
  <si>
    <t>30/06/2024
₲</t>
  </si>
  <si>
    <t>30/06/2025          
₲</t>
  </si>
  <si>
    <t>Saldo al 31/06/2025</t>
  </si>
  <si>
    <t xml:space="preserve"> al 30/06/2025</t>
  </si>
  <si>
    <t>al 30/06/2025</t>
  </si>
  <si>
    <t>Fondo de garantía - BVPASA GS</t>
  </si>
  <si>
    <t>Banco Itaú Cta Cte U$S N° 40001189/0</t>
  </si>
  <si>
    <t>Banco Itaú Cta Cte U$S N° 45000212/6</t>
  </si>
  <si>
    <t>Sobregiro en cta. cte. N° 250</t>
  </si>
  <si>
    <t>Integración de reserva legal</t>
  </si>
  <si>
    <t>Integración de reserva facultativa</t>
  </si>
  <si>
    <t>Honorarios profesionales</t>
  </si>
  <si>
    <t>Al 30 de junio de 2025, el capital social asciende a  ₲ 54.350.000.000 (Guaraníes cincuenta y cuatro millones trescientos cincuenta mil), representado por 54.350 acciones nominativas y ordinarias de ₲ 1.000.000 cada una.</t>
  </si>
  <si>
    <t>La composición de la cartera de inversiones temporales y permanentes al 30 de junio de 2025 con valor de cotización fue la siguiente:</t>
  </si>
  <si>
    <t>30/06//2025</t>
  </si>
  <si>
    <t xml:space="preserve">Itaú Asset Management AFPISA - Vinculada </t>
  </si>
  <si>
    <t>30/6/2024 (*)</t>
  </si>
  <si>
    <t>Myriam Celeste Silva</t>
  </si>
  <si>
    <t>Banco Atlas Cta Cte US$ N°1277659</t>
  </si>
  <si>
    <t>Banco Atlas Cta Cte ₲ N°1277657</t>
  </si>
  <si>
    <t>Banco GNB Cta Cte. U$S N° 2101053039</t>
  </si>
  <si>
    <t>Ueno Bank Cta Cte U$S Nº 900664551  </t>
  </si>
  <si>
    <t>Banco Citi Cta Cte U$S N° 5200033053</t>
  </si>
  <si>
    <t>Banco Familiar Cta Cte U$S Nº 3209778</t>
  </si>
  <si>
    <t>Ver nota 5.p</t>
  </si>
  <si>
    <t>Banco Continental Cta. Cte. U$S Nº 0133150706</t>
  </si>
  <si>
    <t>5.u Resultados financieros</t>
  </si>
  <si>
    <t>(Nota 5.u)</t>
  </si>
  <si>
    <t>5.t - Resultado extraordinario</t>
  </si>
  <si>
    <t>Total ingresos extraordinarios</t>
  </si>
  <si>
    <t>Total egresos extraordinarios</t>
  </si>
  <si>
    <t>Total otros egresos</t>
  </si>
  <si>
    <t>Total otros ingresos</t>
  </si>
  <si>
    <t>Complemento de vacaciones</t>
  </si>
  <si>
    <t>Complemento de bonos</t>
  </si>
  <si>
    <t>Otros ajustes</t>
  </si>
  <si>
    <t>Devoluciones por notas de créditos por periodo anterior</t>
  </si>
  <si>
    <t>Bancop Cta Cte. ₲ N° 410178241</t>
  </si>
  <si>
    <t>Banco GNB Cta Cte. ₲ N° 2101053020</t>
  </si>
  <si>
    <t>Banco Continental Cta. Cte. ₲ N° 0142945305</t>
  </si>
  <si>
    <t>Banco Sudameris Cta. Cte. U$S N° 104068581</t>
  </si>
  <si>
    <t>Banco Citi Cta Cte ₲ N° 5200033037</t>
  </si>
  <si>
    <t>La composición de la cartera de Inversiones temporalesy permanentes al 30 de junio de 2025, las cuales se hallan valuadas conforme al criterio expuesto en la nota 3.2 b. fue la siguiente:</t>
  </si>
  <si>
    <t>Inversiones temporales</t>
  </si>
  <si>
    <t>Cuentas por cobrar comerciales</t>
  </si>
  <si>
    <t>Cuentas por pagar comerciales</t>
  </si>
  <si>
    <t xml:space="preserve">Préstamos a corto plazo </t>
  </si>
  <si>
    <t>Gastos de comercialización</t>
  </si>
  <si>
    <t>Reservas facultativas</t>
  </si>
  <si>
    <t>MINISTERIO DE ECONOMIA Y FINANZASBONOS PÚBLICOS</t>
  </si>
  <si>
    <t>BANCO NACIONAL DE FOMENTOCDA</t>
  </si>
  <si>
    <t>FINANCIERA PARAGUAYO JAPONESA S.A.E.C.A.CDA</t>
  </si>
  <si>
    <t>TU FINANCIERA S.A.E.C.A.CDA</t>
  </si>
  <si>
    <t>BANCO ATLAS S.A.CDA</t>
  </si>
  <si>
    <t>FINANCIERA FIC S.A.E.CA.CDA</t>
  </si>
  <si>
    <t>BANCO RIO S.A.E.C.A.CDA</t>
  </si>
  <si>
    <t>BANCO ITAÚ PARAGUAY S.A.CDA - Vinculadas</t>
  </si>
  <si>
    <t>BANCO FAMILIAR S.A.E.C.A.Bonos Financieros</t>
  </si>
  <si>
    <t>FINANCIERA FIC S.A.E.CA.Bonos Financieros</t>
  </si>
  <si>
    <t>SOLAR BANCO S.A.E.Bonos Financieros</t>
  </si>
  <si>
    <t>BANCO ITAÚ PARAGUAY S.A.Bonos Financieros - Vinculadas</t>
  </si>
  <si>
    <t>TELECEL S.A.E.Bonos Corporativos</t>
  </si>
  <si>
    <t>EXXEL TECHNOLOGIES S.A.E.Bonos Corporativos</t>
  </si>
  <si>
    <t>COOPERATIVA UNIVERSITARIA DE AHORRO, CRÉDITO Y SERVICIOS LTDA.Bonos Corporativos</t>
  </si>
  <si>
    <t>TU FINANCIERA S.A.E.C.A.Bonos Subordinados</t>
  </si>
  <si>
    <t>SUDAMERIS BANK S.A.E.C.A.Bonos Subordinados</t>
  </si>
  <si>
    <t>BANCOP S.A.CDA</t>
  </si>
  <si>
    <t>BANCO GNB PARAGUAY S.A.E.C.A.Bonos Financieros</t>
  </si>
  <si>
    <t>BANCO ATLAS S.A.Bonos Financieros</t>
  </si>
  <si>
    <t>BANCO RIO S.A.E.C.A.Bonos Subordinados</t>
  </si>
  <si>
    <t>BANCOP S.A.Bonos Subordinados</t>
  </si>
  <si>
    <t>RADICE S.A.E.C.A.Bonos Corporativos</t>
  </si>
  <si>
    <t>CALTECH SOCIEDAD ANÓNIMABonos Corporativos</t>
  </si>
  <si>
    <t>SUDAMERIS BANK S.A.E.C.A.Bonos Financieros</t>
  </si>
  <si>
    <t>MINISTERIO DE ECONOMIA Y FINANZASBonos Públicos</t>
  </si>
  <si>
    <t>SUDAMERIS BANK S.A.E.C.A.CDA</t>
  </si>
  <si>
    <t>BANCO CONTINENTAL SAECACDA</t>
  </si>
  <si>
    <t>BANCO GNB PARAGUAY S.A.E.C.A.CDA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</si>
</sst>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 _€_-;\-* #,##0\ _€_-;_-* &quot;-&quot;??\ _€_-;_-@_-"/>
    <numFmt numFmtId="173" formatCode="General_)"/>
    <numFmt numFmtId="174" formatCode="_(* #,##0.00_);_(* \(#,##0.00\);_(* &quot;-&quot;_);_(@_)"/>
    <numFmt numFmtId="175" formatCode="_(* #,##0_);_(* \(#,##0\);_(* &quot;-&quot;??_);_(@_)"/>
    <numFmt numFmtId="176" formatCode="#,##0_ ;[Red]\-#,##0\ "/>
    <numFmt numFmtId="177" formatCode="#,##0_ ;\-#,##0\ "/>
    <numFmt numFmtId="178" formatCode="0_ ;[Red]\-0\ "/>
    <numFmt numFmtId="179" formatCode="_ * #,##0.00_ ;_ * \-#,##0.00_ ;_ * &quot;-&quot;_ ;_ @_ "/>
    <numFmt numFmtId="180" formatCode="dd/mm/yyyy;@"/>
    <numFmt numFmtId="181" formatCode="_-* #,##0.00\ _p_t_a_-;\-* #,##0.00\ _p_t_a_-;_-* &quot;-&quot;??\ _p_t_a_-;_-@_-"/>
    <numFmt numFmtId="182" formatCode="_-* #,##0_-;\-* #,##0_-;_-* &quot;-&quot;??_-;_-@_-"/>
    <numFmt numFmtId="183" formatCode="_ [$€]\ * #,##0.00_ ;_ [$€]\ * \-#,##0.00_ ;_ [$€]\ * &quot;-&quot;??_ ;_ @_ "/>
    <numFmt numFmtId="184" formatCode="_-* #,##0\ _P_t_a_-;\-* #,##0\ _P_t_a_-;_-* &quot;-&quot;\ _P_t_a_-;_-@_-"/>
    <numFmt numFmtId="185" formatCode="_-* #,##0.00\ _P_t_s_-;\-* #,##0.00\ _P_t_s_-;_-* &quot;-&quot;??\ _P_t_s_-;_-@_-"/>
    <numFmt numFmtId="186" formatCode="0.000%"/>
    <numFmt numFmtId="187" formatCode="_(* #,##0.00_);_(* \(#,##0.00\);_(* \-??_);_(@_)"/>
    <numFmt numFmtId="188" formatCode="_-* #,##0.00\ &quot;Pts&quot;_-;\-* #,##0.00\ &quot;Pts&quot;_-;_-* &quot;-&quot;??\ &quot;Pts&quot;_-;_-@_-"/>
    <numFmt numFmtId="189" formatCode="_ * #,##0_ ;_ * \-#,##0_ ;_ * &quot;-&quot;??_ ;_ @_ "/>
    <numFmt numFmtId="190" formatCode="_ [$€-2]\ * #,##0.00_ ;_ [$€-2]\ * \-#,##0.00_ ;_ [$€-2]\ * &quot;-&quot;??_ "/>
    <numFmt numFmtId="191" formatCode="_-* #,##0.0\ _€_-;\-* #,##0.0\ _€_-;_-* &quot;-&quot;??\ _€_-;_-@_-"/>
    <numFmt numFmtId="192" formatCode="0.0%"/>
    <numFmt numFmtId="193" formatCode="_ &quot;Gs&quot;\ * #,##0_ ;_ &quot;Gs&quot;\ * \-#,##0_ ;_ &quot;Gs&quot;\ * &quot;-&quot;??_ ;_ @_ "/>
    <numFmt numFmtId="194" formatCode="_ * #,##0.000_ ;_ * \-#,##0.000_ ;_ * &quot;-&quot;??_ ;_ @_ "/>
    <numFmt numFmtId="195" formatCode="[$-F800]dddd\,\ mmmm\ dd\,\ yyyy"/>
    <numFmt numFmtId="196" formatCode="_(* #,##0.000_);_(* \(#,##0.000\);_(* &quot;-&quot;??_);_(@_)"/>
    <numFmt numFmtId="197" formatCode="_(* #,##0.000000_);_(* \(#,##0.000000\);_(* &quot;-&quot;??_);_(@_)"/>
    <numFmt numFmtId="198" formatCode="_(* #,##0.0000_);_(* \(#,##0.0000\);_(* &quot;-&quot;??_);_(@_)"/>
    <numFmt numFmtId="199" formatCode="_ &quot;Gs&quot;\ * #,##0.00_ ;_ &quot;Gs&quot;\ * \-#,##0.00_ ;_ &quot;Gs&quot;\ * &quot;-&quot;??_ ;_ @_ "/>
    <numFmt numFmtId="200" formatCode="#,##0.00&quot; &quot;[$€-C0A];[Red]&quot;-&quot;#,##0.00&quot; &quot;[$€-C0A]"/>
    <numFmt numFmtId="201" formatCode="_-* #,##0\ _p_t_a_-;\-* #,##0\ _p_t_a_-;_-* &quot;-&quot;??\ _p_t_a_-;_-@_-"/>
    <numFmt numFmtId="202" formatCode="&quot;Gs&quot;\ #,##0_);\(&quot;Gs&quot;\ #,##0\)"/>
    <numFmt numFmtId="203" formatCode="[$-C0A]dddd\,\ dd&quot; de &quot;mmmm&quot; de &quot;yyyy"/>
    <numFmt numFmtId="204" formatCode="#,##0;\-#,##0;&quot;---&quot;"/>
    <numFmt numFmtId="205" formatCode="#,##0.00;\-#,##0.00;\0"/>
    <numFmt numFmtId="206" formatCode="0.00000%"/>
    <numFmt numFmtId="207" formatCode="_ * #,##0.0_ ;_ * \-#,##0.0_ ;_ * &quot;-&quot;_ ;_ @_ "/>
    <numFmt numFmtId="208" formatCode="_([$€]* #,##0.00_);_([$€]* \(#,##0.00\);_([$€]* &quot;-&quot;??_);_(@_)"/>
    <numFmt numFmtId="209" formatCode="_-* #,##0\ _D_M_-;\-* #,##0\ _D_M_-;_-* &quot;-&quot;\ _D_M_-;_-@_-"/>
  </numFmts>
  <fonts count="12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8"/>
      <name val="Arial"/>
      <family val="2"/>
    </font>
    <font>
      <sz val="9"/>
      <name val="Arial"/>
      <family val="2"/>
    </font>
    <font>
      <sz val="12"/>
      <name val="Times New Roman"/>
      <family val="1"/>
    </font>
    <font>
      <sz val="10"/>
      <color indexed="8"/>
      <name val="Arial"/>
      <family val="2"/>
    </font>
    <font>
      <sz val="10"/>
      <color theme="1"/>
      <name val="Arial"/>
      <family val="2"/>
    </font>
    <font>
      <sz val="9"/>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Times New Roman"/>
      <family val="1"/>
    </font>
    <font>
      <b/>
      <sz val="9"/>
      <color theme="0"/>
      <name val="Arial"/>
      <family val="2"/>
    </font>
    <font>
      <b/>
      <sz val="9"/>
      <name val="Arial"/>
      <family val="2"/>
    </font>
    <font>
      <sz val="11"/>
      <color theme="1"/>
      <name val="Arial"/>
      <family val="2"/>
    </font>
    <font>
      <b/>
      <u/>
      <sz val="11"/>
      <color theme="1"/>
      <name val="Times New Roman"/>
      <family val="1"/>
    </font>
    <font>
      <sz val="12"/>
      <color rgb="FF000000"/>
      <name val="Times New Roman"/>
      <family val="1"/>
    </font>
    <font>
      <i/>
      <sz val="12"/>
      <color rgb="FFFF0000"/>
      <name val="Times New Roman"/>
      <family val="1"/>
    </font>
    <font>
      <sz val="9"/>
      <color rgb="FFFF0000"/>
      <name val="Arial"/>
      <family val="2"/>
    </font>
    <font>
      <b/>
      <sz val="16"/>
      <color theme="0"/>
      <name val="Times New Roman"/>
      <family val="1"/>
    </font>
    <font>
      <sz val="10"/>
      <name val="Courier"/>
      <family val="3"/>
    </font>
    <font>
      <sz val="11"/>
      <color rgb="FF9C5700"/>
      <name val="Calibri"/>
      <family val="2"/>
      <scheme val="minor"/>
    </font>
    <font>
      <b/>
      <sz val="14"/>
      <color theme="1"/>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0"/>
      <color indexed="8"/>
      <name val="Courier New"/>
      <family val="1"/>
    </font>
    <font>
      <b/>
      <sz val="11"/>
      <color theme="0"/>
      <name val="Arial Narrow"/>
      <family val="2"/>
    </font>
    <font>
      <sz val="11"/>
      <name val="Arial Narrow"/>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sz val="10"/>
      <color rgb="FF000000"/>
      <name val="Times New Roman"/>
      <family val="1"/>
    </font>
    <font>
      <b/>
      <sz val="10"/>
      <color rgb="FFFFFFFF"/>
      <name val="Times New Roman"/>
      <family val="1"/>
    </font>
    <font>
      <sz val="9"/>
      <color indexed="8"/>
      <name val="Calibri  "/>
    </font>
    <font>
      <sz val="9"/>
      <color indexed="8"/>
      <name val="Calibri"/>
      <family val="2"/>
      <scheme val="minor"/>
    </font>
    <font>
      <b/>
      <sz val="12"/>
      <color rgb="FFFF0000"/>
      <name val="Calibri"/>
      <family val="2"/>
      <scheme val="minor"/>
    </font>
    <font>
      <b/>
      <sz val="14"/>
      <name val="Times New Roman"/>
      <family val="1"/>
    </font>
    <font>
      <sz val="1"/>
      <color theme="1"/>
      <name val="Times New Roman"/>
      <family val="1"/>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3"/>
      <name val="Times New Roman"/>
      <family val="1"/>
    </font>
    <font>
      <sz val="3"/>
      <color theme="1"/>
      <name val="Times New Roman"/>
      <family val="1"/>
    </font>
    <font>
      <sz val="11"/>
      <color rgb="FF000000"/>
      <name val="Calibri"/>
      <family val="2"/>
      <charset val="1"/>
    </font>
    <font>
      <sz val="10"/>
      <color theme="0"/>
      <name val="Arial"/>
      <family val="2"/>
    </font>
    <font>
      <sz val="9"/>
      <color theme="0"/>
      <name val="Arial"/>
      <family val="2"/>
    </font>
    <font>
      <i/>
      <sz val="10"/>
      <color theme="1"/>
      <name val="Times New Roman"/>
      <family val="1"/>
    </font>
    <font>
      <sz val="10"/>
      <name val="Arial"/>
      <family val="2"/>
    </font>
    <font>
      <b/>
      <sz val="12"/>
      <color theme="1"/>
      <name val="Calibri"/>
      <family val="2"/>
      <scheme val="minor"/>
    </font>
    <font>
      <sz val="12"/>
      <color theme="0"/>
      <name val="Calibri"/>
      <family val="2"/>
      <scheme val="minor"/>
    </font>
    <font>
      <sz val="11"/>
      <color rgb="FF000000"/>
      <name val="Times New Roman"/>
      <family val="1"/>
    </font>
    <font>
      <b/>
      <i/>
      <sz val="12"/>
      <color rgb="FFFF0000"/>
      <name val="Times New Roman"/>
      <family val="1"/>
    </font>
    <font>
      <sz val="10"/>
      <color indexed="64"/>
      <name val="Arial"/>
      <family val="2"/>
    </font>
    <font>
      <sz val="9"/>
      <color theme="1"/>
      <name val="Calibri"/>
      <family val="2"/>
      <scheme val="minor"/>
    </font>
    <font>
      <sz val="11"/>
      <color rgb="FF000000"/>
      <name val="Arial"/>
      <family val="2"/>
    </font>
    <font>
      <sz val="10"/>
      <color indexed="8"/>
      <name val="Courier New"/>
      <family val="3"/>
    </font>
    <font>
      <sz val="10"/>
      <name val="Arial"/>
      <family val="2"/>
    </font>
    <font>
      <sz val="10"/>
      <color theme="0"/>
      <name val="Courier New"/>
      <family val="3"/>
    </font>
    <font>
      <i/>
      <sz val="12"/>
      <color theme="0"/>
      <name val="Times New Roman"/>
      <family val="1"/>
    </font>
    <font>
      <sz val="11"/>
      <color theme="0"/>
      <name val="Times New Roman"/>
      <family val="1"/>
    </font>
    <font>
      <sz val="7"/>
      <color rgb="FF000000"/>
      <name val="Courier New"/>
      <family val="3"/>
    </font>
    <font>
      <b/>
      <sz val="12"/>
      <color theme="0"/>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0D0D0D"/>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theme="1"/>
        <bgColor indexed="64"/>
      </patternFill>
    </fill>
    <fill>
      <patternFill patternType="solid">
        <fgColor rgb="FF00B050"/>
        <bgColor indexed="64"/>
      </patternFill>
    </fill>
    <fill>
      <patternFill patternType="solid">
        <fgColor theme="3" tint="0.59999389629810485"/>
        <bgColor indexed="64"/>
      </patternFill>
    </fill>
    <fill>
      <patternFill patternType="solid">
        <fgColor theme="0"/>
        <bgColor indexed="64"/>
      </patternFill>
    </fill>
    <fill>
      <patternFill patternType="solid">
        <fgColor indexed="31"/>
        <bgColor indexed="64"/>
      </patternFill>
    </fill>
  </fills>
  <borders count="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medium">
        <color theme="0"/>
      </left>
      <right style="medium">
        <color theme="0"/>
      </right>
      <top style="medium">
        <color theme="0"/>
      </top>
      <bottom style="medium">
        <color theme="0"/>
      </bottom>
      <diagonal/>
    </border>
    <border>
      <left/>
      <right/>
      <top/>
      <bottom style="thin">
        <color theme="0" tint="-0.499984740745262"/>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thin">
        <color indexed="64"/>
      </right>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medium">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
      <left style="thin">
        <color indexed="64"/>
      </left>
      <right style="medium">
        <color indexed="64"/>
      </right>
      <top style="thin">
        <color indexed="64"/>
      </top>
      <bottom/>
      <diagonal/>
    </border>
  </borders>
  <cellStyleXfs count="50470">
    <xf numFmtId="0" fontId="0" fillId="0" borderId="0"/>
    <xf numFmtId="171"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3" fontId="21" fillId="0" borderId="0"/>
    <xf numFmtId="167" fontId="1" fillId="0" borderId="0" applyFont="0" applyFill="0" applyBorder="0" applyAlignment="0" applyProtection="0"/>
    <xf numFmtId="0" fontId="24" fillId="0" borderId="0"/>
    <xf numFmtId="0" fontId="24" fillId="0" borderId="0"/>
    <xf numFmtId="0" fontId="25" fillId="0" borderId="0"/>
    <xf numFmtId="0" fontId="24" fillId="0" borderId="0"/>
    <xf numFmtId="169" fontId="1" fillId="0" borderId="0" applyFont="0" applyFill="0" applyBorder="0" applyAlignment="0" applyProtection="0"/>
    <xf numFmtId="41" fontId="1" fillId="0" borderId="0" applyFont="0" applyFill="0" applyBorder="0" applyAlignment="0" applyProtection="0"/>
    <xf numFmtId="0" fontId="36" fillId="0" borderId="0" applyNumberForma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38"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1" fontId="1" fillId="0" borderId="0" applyFont="0" applyFill="0" applyBorder="0" applyAlignment="0" applyProtection="0"/>
    <xf numFmtId="9" fontId="24" fillId="0" borderId="0" applyFont="0" applyFill="0" applyBorder="0" applyAlignment="0" applyProtection="0"/>
    <xf numFmtId="0" fontId="1" fillId="0" borderId="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0" fontId="24" fillId="0" borderId="0"/>
    <xf numFmtId="0" fontId="1" fillId="0" borderId="0"/>
    <xf numFmtId="171" fontId="1" fillId="0" borderId="0" applyFont="0" applyFill="0" applyBorder="0" applyAlignment="0" applyProtection="0"/>
    <xf numFmtId="181" fontId="24" fillId="0" borderId="0" applyFont="0" applyFill="0" applyBorder="0" applyAlignment="0" applyProtection="0"/>
    <xf numFmtId="43" fontId="1" fillId="0" borderId="0" applyFont="0" applyFill="0" applyBorder="0" applyAlignment="0" applyProtection="0"/>
    <xf numFmtId="0" fontId="40" fillId="0" borderId="0"/>
    <xf numFmtId="0" fontId="24"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xf numFmtId="169" fontId="1"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5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xf numFmtId="41" fontId="1" fillId="0" borderId="0" applyFont="0" applyFill="0" applyBorder="0" applyAlignment="0" applyProtection="0"/>
    <xf numFmtId="166" fontId="1" fillId="0" borderId="0" applyFont="0" applyFill="0" applyBorder="0" applyAlignment="0" applyProtection="0"/>
    <xf numFmtId="0" fontId="32" fillId="0" borderId="0">
      <alignment vertical="top"/>
    </xf>
    <xf numFmtId="41" fontId="32" fillId="0" borderId="0" applyFont="0" applyFill="0" applyBorder="0" applyAlignment="0" applyProtection="0"/>
    <xf numFmtId="0" fontId="51"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37" fontId="53" fillId="0" borderId="0"/>
    <xf numFmtId="0" fontId="55" fillId="0" borderId="0" applyNumberFormat="0" applyFill="0" applyBorder="0" applyAlignment="0" applyProtection="0">
      <alignment vertical="top"/>
      <protection locked="0"/>
    </xf>
    <xf numFmtId="40" fontId="54" fillId="0" borderId="0" applyFont="0" applyFill="0" applyBorder="0" applyAlignment="0" applyProtection="0"/>
    <xf numFmtId="38" fontId="54"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0" fontId="5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24"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1" fillId="0" borderId="0"/>
    <xf numFmtId="0" fontId="24"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56" fillId="0" borderId="0"/>
    <xf numFmtId="0" fontId="56" fillId="0" borderId="0"/>
    <xf numFmtId="0" fontId="56"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4"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0" fillId="0" borderId="0"/>
    <xf numFmtId="0" fontId="38"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9" fontId="5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54" fillId="0" borderId="0" applyFont="0" applyFill="0" applyBorder="0" applyAlignment="0" applyProtection="0"/>
    <xf numFmtId="9" fontId="38" fillId="0" borderId="0" applyFont="0" applyFill="0" applyBorder="0" applyAlignment="0" applyProtection="0"/>
    <xf numFmtId="9" fontId="54" fillId="0" borderId="0" applyFont="0" applyFill="0" applyBorder="0" applyAlignment="0" applyProtection="0"/>
    <xf numFmtId="9" fontId="38" fillId="0" borderId="0" applyFont="0" applyFill="0" applyBorder="0" applyAlignment="0" applyProtection="0"/>
    <xf numFmtId="9" fontId="54" fillId="0" borderId="0" applyFont="0" applyFill="0" applyBorder="0" applyAlignment="0" applyProtection="0"/>
    <xf numFmtId="9" fontId="38"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38" fontId="54" fillId="0" borderId="0" applyFont="0" applyBorder="0" applyAlignment="0" applyProtection="0"/>
    <xf numFmtId="166" fontId="50" fillId="0" borderId="0" applyFont="0" applyFill="0" applyBorder="0" applyAlignment="0" applyProtection="0"/>
    <xf numFmtId="166" fontId="50" fillId="0" borderId="0" applyFont="0" applyFill="0" applyBorder="0" applyAlignment="0" applyProtection="0"/>
    <xf numFmtId="37" fontId="50" fillId="0" borderId="0"/>
    <xf numFmtId="37" fontId="50" fillId="0" borderId="0"/>
    <xf numFmtId="37" fontId="50" fillId="0" borderId="0"/>
    <xf numFmtId="0" fontId="1" fillId="0" borderId="0"/>
    <xf numFmtId="0" fontId="56"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0" fontId="1" fillId="0" borderId="0"/>
    <xf numFmtId="37" fontId="50" fillId="0" borderId="0"/>
    <xf numFmtId="37" fontId="50" fillId="0" borderId="0"/>
    <xf numFmtId="37" fontId="50" fillId="0" borderId="0"/>
    <xf numFmtId="43" fontId="1" fillId="0" borderId="0" applyFont="0" applyFill="0" applyBorder="0" applyAlignment="0" applyProtection="0"/>
    <xf numFmtId="0" fontId="56" fillId="0" borderId="0"/>
    <xf numFmtId="0" fontId="1" fillId="0" borderId="0"/>
    <xf numFmtId="37" fontId="50" fillId="0" borderId="0"/>
    <xf numFmtId="37" fontId="50" fillId="0" borderId="0"/>
    <xf numFmtId="0" fontId="56" fillId="0" borderId="0"/>
    <xf numFmtId="0" fontId="56" fillId="0" borderId="0"/>
    <xf numFmtId="0" fontId="56" fillId="0" borderId="0"/>
    <xf numFmtId="0" fontId="56" fillId="0" borderId="0"/>
    <xf numFmtId="0" fontId="38" fillId="8" borderId="8"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6" fontId="38" fillId="0" borderId="0" applyFont="0" applyFill="0" applyBorder="0" applyAlignment="0" applyProtection="0"/>
    <xf numFmtId="0" fontId="24" fillId="0" borderId="0"/>
    <xf numFmtId="43" fontId="2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6" fontId="24" fillId="0" borderId="0" applyFont="0" applyFill="0" applyBorder="0" applyAlignment="0" applyProtection="0"/>
    <xf numFmtId="166" fontId="1" fillId="0" borderId="0" applyFont="0" applyFill="0" applyBorder="0" applyAlignment="0" applyProtection="0"/>
    <xf numFmtId="0" fontId="18" fillId="0" borderId="0"/>
    <xf numFmtId="164" fontId="24" fillId="0" borderId="0" applyFont="0" applyFill="0" applyBorder="0" applyAlignment="0" applyProtection="0"/>
    <xf numFmtId="166" fontId="1" fillId="0" borderId="0" applyFont="0" applyFill="0" applyBorder="0" applyAlignment="0" applyProtection="0"/>
    <xf numFmtId="0" fontId="18" fillId="0" borderId="0"/>
    <xf numFmtId="0" fontId="24" fillId="0" borderId="0"/>
    <xf numFmtId="166" fontId="38"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0" fontId="54" fillId="0" borderId="0"/>
    <xf numFmtId="171" fontId="1" fillId="0" borderId="0" applyFont="0" applyFill="0" applyBorder="0" applyAlignment="0" applyProtection="0"/>
    <xf numFmtId="0" fontId="57" fillId="0" borderId="0" applyNumberFormat="0" applyFill="0" applyBorder="0" applyAlignment="0" applyProtection="0"/>
    <xf numFmtId="0" fontId="58" fillId="0" borderId="0"/>
    <xf numFmtId="0" fontId="59" fillId="0" borderId="0"/>
    <xf numFmtId="0" fontId="54" fillId="0" borderId="0"/>
    <xf numFmtId="171" fontId="54"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181" fontId="24" fillId="0" borderId="0" applyFont="0" applyFill="0" applyBorder="0" applyAlignment="0" applyProtection="0"/>
    <xf numFmtId="166" fontId="24" fillId="0" borderId="0" applyFont="0" applyFill="0" applyBorder="0" applyAlignment="0" applyProtection="0"/>
    <xf numFmtId="181"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29" fillId="0" borderId="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60" fillId="0" borderId="0"/>
    <xf numFmtId="0" fontId="1" fillId="0" borderId="0"/>
    <xf numFmtId="173" fontId="24" fillId="0" borderId="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3" fontId="61" fillId="0" borderId="0"/>
    <xf numFmtId="9" fontId="62" fillId="0" borderId="0" applyFont="0" applyFill="0" applyBorder="0" applyAlignment="0" applyProtection="0"/>
    <xf numFmtId="0" fontId="24" fillId="0" borderId="0"/>
    <xf numFmtId="9" fontId="24" fillId="0" borderId="0" applyFill="0" applyBorder="0" applyAlignment="0" applyProtection="0"/>
    <xf numFmtId="185" fontId="24" fillId="0" borderId="0" applyFont="0" applyFill="0" applyBorder="0" applyAlignment="0" applyProtection="0"/>
    <xf numFmtId="0" fontId="24" fillId="0" borderId="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38"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87" fontId="24" fillId="0" borderId="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67"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2" fillId="0" borderId="0">
      <alignment vertical="top"/>
    </xf>
    <xf numFmtId="0" fontId="32"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0" fontId="31"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0" fontId="38" fillId="0" borderId="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6" fontId="24" fillId="0" borderId="0" applyFont="0" applyFill="0" applyBorder="0" applyAlignment="0" applyProtection="0"/>
    <xf numFmtId="0" fontId="1" fillId="0" borderId="0"/>
    <xf numFmtId="0" fontId="44" fillId="0" borderId="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82" fontId="1" fillId="0" borderId="0" applyFont="0" applyFill="0" applyBorder="0" applyAlignment="0" applyProtection="0"/>
    <xf numFmtId="0" fontId="69" fillId="0" borderId="0" applyNumberFormat="0" applyFill="0" applyBorder="0" applyAlignment="0" applyProtection="0"/>
    <xf numFmtId="166"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59"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51"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59" fillId="0" borderId="0" applyFont="0" applyFill="0" applyBorder="0" applyAlignment="0" applyProtection="0"/>
    <xf numFmtId="0" fontId="24" fillId="0" borderId="0"/>
    <xf numFmtId="0" fontId="24" fillId="0" borderId="0"/>
    <xf numFmtId="0" fontId="70" fillId="0" borderId="0"/>
    <xf numFmtId="0" fontId="24" fillId="0" borderId="0"/>
    <xf numFmtId="0" fontId="24" fillId="0" borderId="0"/>
    <xf numFmtId="0" fontId="24" fillId="0" borderId="0"/>
    <xf numFmtId="0" fontId="24" fillId="0" borderId="0"/>
    <xf numFmtId="0" fontId="24" fillId="0" borderId="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6" fillId="0" borderId="0" applyNumberFormat="0" applyFill="0" applyBorder="0" applyAlignment="0" applyProtection="0"/>
    <xf numFmtId="41" fontId="59"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24" fillId="0" borderId="0"/>
    <xf numFmtId="182"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39"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3" fontId="39"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9"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9"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24" fillId="0" borderId="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9"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24" fillId="0" borderId="0"/>
    <xf numFmtId="0" fontId="24" fillId="0" borderId="0"/>
    <xf numFmtId="0" fontId="24"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70"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32" fillId="0" borderId="0" applyFont="0" applyFill="0" applyBorder="0" applyAlignment="0" applyProtection="0">
      <alignment vertical="top"/>
    </xf>
    <xf numFmtId="9" fontId="38" fillId="0" borderId="0"/>
    <xf numFmtId="0" fontId="93" fillId="0" borderId="0">
      <alignment horizontal="center"/>
    </xf>
    <xf numFmtId="0" fontId="93" fillId="0" borderId="0">
      <alignment horizontal="center" textRotation="9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191" fontId="24"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92" fontId="24" fillId="0" borderId="0" applyFont="0" applyFill="0" applyBorder="0" applyAlignment="0" applyProtection="0"/>
    <xf numFmtId="43" fontId="24" fillId="0" borderId="0" applyFont="0" applyFill="0" applyBorder="0" applyAlignment="0" applyProtection="0"/>
    <xf numFmtId="171" fontId="38" fillId="0" borderId="0" applyFont="0" applyFill="0" applyBorder="0" applyAlignment="0" applyProtection="0"/>
    <xf numFmtId="43"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90"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4" fontId="24" fillId="0" borderId="0" applyFont="0" applyFill="0" applyBorder="0" applyAlignment="0" applyProtection="0"/>
    <xf numFmtId="186" fontId="32" fillId="0" borderId="0" applyFont="0" applyFill="0" applyBorder="0" applyAlignment="0" applyProtection="0">
      <alignment vertical="top"/>
    </xf>
    <xf numFmtId="17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75" fontId="38" fillId="0" borderId="0" applyFont="0" applyFill="0" applyBorder="0" applyAlignment="0" applyProtection="0"/>
    <xf numFmtId="19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5" fontId="38" fillId="0" borderId="0" applyFont="0" applyFill="0" applyBorder="0" applyAlignment="0" applyProtection="0"/>
    <xf numFmtId="43" fontId="38" fillId="0" borderId="0" applyFont="0" applyFill="0" applyBorder="0" applyAlignment="0" applyProtection="0"/>
    <xf numFmtId="17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2" fillId="0" borderId="0" applyFont="0" applyFill="0" applyBorder="0" applyAlignment="0" applyProtection="0">
      <alignment vertical="top"/>
    </xf>
    <xf numFmtId="43" fontId="38" fillId="0" borderId="0" applyFont="0" applyFill="0" applyBorder="0" applyAlignment="0" applyProtection="0"/>
    <xf numFmtId="43" fontId="38" fillId="0" borderId="0" applyFont="0" applyFill="0" applyBorder="0" applyAlignment="0" applyProtection="0"/>
    <xf numFmtId="196" fontId="38" fillId="0" borderId="0" applyFont="0" applyFill="0" applyBorder="0" applyAlignment="0" applyProtection="0"/>
    <xf numFmtId="192"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43" fontId="38" fillId="0" borderId="0" applyFont="0" applyFill="0" applyBorder="0" applyAlignment="0" applyProtection="0"/>
    <xf numFmtId="0" fontId="1"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6" fontId="32" fillId="0" borderId="0" applyFont="0" applyFill="0" applyBorder="0" applyAlignment="0" applyProtection="0">
      <alignment vertical="top"/>
    </xf>
    <xf numFmtId="0" fontId="32" fillId="0" borderId="0" applyFont="0" applyFill="0" applyBorder="0" applyAlignment="0" applyProtection="0">
      <alignment vertical="top"/>
    </xf>
    <xf numFmtId="43" fontId="38" fillId="0" borderId="0" applyFont="0" applyFill="0" applyBorder="0" applyAlignment="0" applyProtection="0"/>
    <xf numFmtId="171" fontId="1" fillId="0" borderId="0" applyFont="0" applyFill="0" applyBorder="0" applyAlignment="0" applyProtection="0"/>
    <xf numFmtId="19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8" fontId="1" fillId="0" borderId="0" applyFont="0" applyFill="0" applyBorder="0" applyAlignment="0" applyProtection="0"/>
    <xf numFmtId="195" fontId="1" fillId="0" borderId="0" applyFont="0" applyFill="0" applyBorder="0" applyAlignment="0" applyProtection="0"/>
    <xf numFmtId="168" fontId="1" fillId="0" borderId="0" applyFont="0" applyFill="0" applyBorder="0" applyAlignment="0" applyProtection="0"/>
    <xf numFmtId="195" fontId="1" fillId="0" borderId="0" applyFont="0" applyFill="0" applyBorder="0" applyAlignment="0" applyProtection="0"/>
    <xf numFmtId="175"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5"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8" fontId="38" fillId="0" borderId="0" applyFont="0" applyFill="0" applyBorder="0" applyAlignment="0" applyProtection="0"/>
    <xf numFmtId="171"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4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7" fontId="38" fillId="0" borderId="0" applyFont="0" applyFill="0" applyBorder="0" applyAlignment="0" applyProtection="0"/>
    <xf numFmtId="43"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186" fontId="32" fillId="0" borderId="0" applyFont="0" applyFill="0" applyBorder="0" applyAlignment="0" applyProtection="0">
      <alignment vertical="top"/>
    </xf>
    <xf numFmtId="0" fontId="32" fillId="0" borderId="0" applyFont="0" applyFill="0" applyBorder="0" applyAlignment="0" applyProtection="0">
      <alignment vertical="top"/>
    </xf>
    <xf numFmtId="194" fontId="24" fillId="0" borderId="0" applyFont="0" applyFill="0" applyBorder="0" applyAlignment="0" applyProtection="0"/>
    <xf numFmtId="194" fontId="24" fillId="0" borderId="0" applyFont="0" applyFill="0" applyBorder="0" applyAlignment="0" applyProtection="0"/>
    <xf numFmtId="200"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89" fontId="24" fillId="0" borderId="0" applyFont="0" applyFill="0" applyBorder="0" applyAlignment="0" applyProtection="0"/>
    <xf numFmtId="201" fontId="24" fillId="0" borderId="0" applyFont="0" applyFill="0" applyBorder="0" applyAlignment="0" applyProtection="0"/>
    <xf numFmtId="201" fontId="24" fillId="0" borderId="0" applyFont="0" applyFill="0" applyBorder="0" applyAlignment="0" applyProtection="0"/>
    <xf numFmtId="189" fontId="24" fillId="0" borderId="0" applyFont="0" applyFill="0" applyBorder="0" applyAlignment="0" applyProtection="0"/>
    <xf numFmtId="202"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99" fontId="24" fillId="0" borderId="0" applyFont="0" applyFill="0" applyBorder="0" applyAlignment="0" applyProtection="0"/>
    <xf numFmtId="168" fontId="38" fillId="0" borderId="0" applyFont="0" applyFill="0" applyBorder="0" applyAlignment="0" applyProtection="0"/>
    <xf numFmtId="198" fontId="38" fillId="0" borderId="0" applyFont="0" applyFill="0" applyBorder="0" applyAlignment="0" applyProtection="0"/>
    <xf numFmtId="199" fontId="24"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96" fontId="38" fillId="0" borderId="0" applyFont="0" applyFill="0" applyBorder="0" applyAlignment="0" applyProtection="0"/>
    <xf numFmtId="203" fontId="38" fillId="0" borderId="0" applyFont="0" applyFill="0" applyBorder="0" applyAlignment="0" applyProtection="0"/>
    <xf numFmtId="201" fontId="24" fillId="0" borderId="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202" fontId="38" fillId="0" borderId="0" applyFont="0" applyFill="0" applyBorder="0" applyAlignment="0" applyProtection="0"/>
    <xf numFmtId="202" fontId="38" fillId="0" borderId="0" applyFont="0" applyFill="0" applyBorder="0" applyAlignment="0" applyProtection="0"/>
    <xf numFmtId="43" fontId="38" fillId="0" borderId="0" applyFont="0" applyFill="0" applyBorder="0" applyAlignment="0" applyProtection="0"/>
    <xf numFmtId="204" fontId="38" fillId="0" borderId="0" applyFont="0" applyFill="0" applyBorder="0" applyAlignment="0" applyProtection="0"/>
    <xf numFmtId="202" fontId="38" fillId="0" borderId="0" applyFont="0" applyFill="0" applyBorder="0" applyAlignment="0" applyProtection="0"/>
    <xf numFmtId="202" fontId="38" fillId="0" borderId="0" applyFont="0" applyFill="0" applyBorder="0" applyAlignment="0" applyProtection="0"/>
    <xf numFmtId="172" fontId="38" fillId="0" borderId="0" applyFont="0" applyFill="0" applyBorder="0" applyAlignment="0" applyProtection="0"/>
    <xf numFmtId="189" fontId="38" fillId="0" borderId="0" applyFont="0" applyFill="0" applyBorder="0" applyAlignment="0" applyProtection="0"/>
    <xf numFmtId="199" fontId="38" fillId="0" borderId="0" applyFont="0" applyFill="0" applyBorder="0" applyAlignment="0" applyProtection="0"/>
    <xf numFmtId="175"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8" fillId="0" borderId="0" applyFont="0" applyFill="0" applyBorder="0" applyAlignment="0" applyProtection="0"/>
    <xf numFmtId="193" fontId="24" fillId="0" borderId="0" applyFont="0" applyFill="0" applyBorder="0" applyAlignment="0" applyProtection="0"/>
    <xf numFmtId="171" fontId="6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68" fontId="1" fillId="0" borderId="0" applyFont="0" applyFill="0" applyBorder="0" applyAlignment="0" applyProtection="0"/>
    <xf numFmtId="189" fontId="24" fillId="0" borderId="0" applyFont="0" applyFill="0" applyBorder="0" applyAlignment="0" applyProtection="0"/>
    <xf numFmtId="192"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171" fontId="60" fillId="0" borderId="0" applyFont="0" applyFill="0" applyBorder="0" applyAlignment="0" applyProtection="0"/>
    <xf numFmtId="193" fontId="24" fillId="0" borderId="0" applyFont="0" applyFill="0" applyBorder="0" applyAlignment="0" applyProtection="0"/>
    <xf numFmtId="206" fontId="1" fillId="0" borderId="0" applyFont="0" applyFill="0" applyBorder="0" applyAlignment="0" applyProtection="0"/>
    <xf numFmtId="195" fontId="24"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71" fontId="1" fillId="0" borderId="0" applyFont="0" applyFill="0" applyBorder="0" applyAlignment="0" applyProtection="0"/>
    <xf numFmtId="189" fontId="1" fillId="0" borderId="0" applyFont="0" applyFill="0" applyBorder="0" applyAlignment="0" applyProtection="0"/>
    <xf numFmtId="43" fontId="24" fillId="0" borderId="0" applyFont="0" applyFill="0" applyBorder="0" applyAlignment="0" applyProtection="0"/>
    <xf numFmtId="193" fontId="24" fillId="0" borderId="0" applyFont="0" applyFill="0" applyBorder="0" applyAlignment="0" applyProtection="0"/>
    <xf numFmtId="43" fontId="24" fillId="0" borderId="0" applyFont="0" applyFill="0" applyBorder="0" applyAlignment="0" applyProtection="0"/>
    <xf numFmtId="193"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68" fontId="38" fillId="0" borderId="0" applyFont="0" applyFill="0" applyBorder="0" applyAlignment="0" applyProtection="0"/>
    <xf numFmtId="0" fontId="24" fillId="0" borderId="0"/>
    <xf numFmtId="171" fontId="1" fillId="0" borderId="0"/>
    <xf numFmtId="0" fontId="24" fillId="0" borderId="0"/>
    <xf numFmtId="0" fontId="96" fillId="0" borderId="0">
      <alignment vertical="top"/>
    </xf>
    <xf numFmtId="0" fontId="96" fillId="0" borderId="0">
      <alignment vertical="top"/>
    </xf>
    <xf numFmtId="0" fontId="60" fillId="0" borderId="0"/>
    <xf numFmtId="0" fontId="32" fillId="0" borderId="0">
      <alignment vertical="top"/>
    </xf>
    <xf numFmtId="0" fontId="24" fillId="0" borderId="0"/>
    <xf numFmtId="0" fontId="60" fillId="0" borderId="0"/>
    <xf numFmtId="0" fontId="1" fillId="0" borderId="0"/>
    <xf numFmtId="0" fontId="24" fillId="0" borderId="0"/>
    <xf numFmtId="0" fontId="38" fillId="0" borderId="0"/>
    <xf numFmtId="0" fontId="60" fillId="0" borderId="0"/>
    <xf numFmtId="0" fontId="96" fillId="0" borderId="0">
      <alignment vertical="top"/>
    </xf>
    <xf numFmtId="0" fontId="24" fillId="0" borderId="0"/>
    <xf numFmtId="0" fontId="60" fillId="0" borderId="0"/>
    <xf numFmtId="0" fontId="32" fillId="0" borderId="0">
      <alignment vertical="top"/>
    </xf>
    <xf numFmtId="0" fontId="96" fillId="0" borderId="0">
      <alignment vertical="top"/>
    </xf>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9" fontId="32" fillId="0" borderId="0" applyFont="0" applyFill="0" applyBorder="0" applyAlignment="0" applyProtection="0">
      <alignment vertical="top"/>
    </xf>
    <xf numFmtId="171"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2" fillId="0" borderId="0" applyFont="0" applyFill="0" applyBorder="0" applyAlignment="0" applyProtection="0">
      <alignment vertical="top"/>
    </xf>
    <xf numFmtId="9" fontId="38" fillId="0" borderId="0" applyFont="0" applyFill="0" applyBorder="0" applyAlignment="0" applyProtection="0"/>
    <xf numFmtId="171"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4"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0" fontId="97" fillId="0" borderId="0"/>
    <xf numFmtId="200" fontId="97"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6" fillId="13" borderId="0" applyNumberFormat="0" applyBorder="0" applyAlignment="0" applyProtection="0"/>
    <xf numFmtId="0" fontId="101" fillId="0" borderId="0"/>
    <xf numFmtId="0" fontId="18" fillId="46" borderId="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66" fillId="0" borderId="0" applyFont="0" applyFill="0" applyBorder="0" applyAlignment="0" applyProtection="0"/>
    <xf numFmtId="41" fontId="24" fillId="0" borderId="0" applyFont="0" applyFill="0" applyBorder="0" applyAlignment="0" applyProtection="0"/>
    <xf numFmtId="184" fontId="24"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41" fontId="72"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72" fillId="0" borderId="0" applyFont="0" applyFill="0" applyBorder="0" applyAlignment="0" applyProtection="0"/>
    <xf numFmtId="164" fontId="24"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38"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24" fillId="0" borderId="0" applyFont="0" applyFill="0" applyBorder="0" applyAlignment="0" applyProtection="0"/>
    <xf numFmtId="18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81" fontId="24" fillId="0" borderId="0" applyFont="0" applyFill="0" applyBorder="0" applyAlignment="0" applyProtection="0"/>
    <xf numFmtId="171" fontId="1" fillId="0" borderId="0" applyFont="0" applyFill="0" applyBorder="0" applyAlignment="0" applyProtection="0"/>
    <xf numFmtId="166" fontId="3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3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1" fillId="0" borderId="0" applyFont="0" applyFill="0" applyBorder="0" applyAlignment="0" applyProtection="0"/>
    <xf numFmtId="177"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72" fillId="0" borderId="0" applyFont="0" applyFill="0" applyBorder="0" applyAlignment="0" applyProtection="0"/>
    <xf numFmtId="166" fontId="7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0" fontId="51" fillId="4" borderId="0" applyNumberFormat="0" applyBorder="0" applyAlignment="0" applyProtection="0"/>
    <xf numFmtId="37" fontId="50" fillId="0" borderId="0"/>
    <xf numFmtId="0" fontId="1" fillId="0" borderId="0"/>
    <xf numFmtId="37" fontId="50" fillId="0" borderId="0"/>
    <xf numFmtId="0" fontId="72" fillId="0" borderId="0"/>
    <xf numFmtId="0" fontId="1" fillId="0" borderId="0"/>
    <xf numFmtId="0" fontId="59" fillId="0" borderId="0"/>
    <xf numFmtId="37" fontId="50" fillId="0" borderId="0"/>
    <xf numFmtId="37" fontId="53" fillId="0" borderId="0"/>
    <xf numFmtId="0" fontId="56" fillId="0" borderId="0"/>
    <xf numFmtId="0" fontId="24" fillId="0" borderId="0"/>
    <xf numFmtId="37" fontId="50" fillId="0" borderId="0"/>
    <xf numFmtId="9" fontId="72" fillId="0" borderId="0" applyFont="0" applyFill="0" applyBorder="0" applyAlignment="0" applyProtection="0"/>
    <xf numFmtId="9"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xf numFmtId="166" fontId="38"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38"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72"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105"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1"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164" fontId="1" fillId="0" borderId="0" applyFont="0" applyFill="0" applyBorder="0" applyAlignment="0" applyProtection="0"/>
    <xf numFmtId="208" fontId="24" fillId="0" borderId="0" applyFont="0" applyFill="0" applyBorder="0" applyAlignment="0" applyProtection="0"/>
    <xf numFmtId="171" fontId="38" fillId="0" borderId="0" applyFont="0" applyFill="0" applyBorder="0" applyAlignment="0" applyProtection="0"/>
    <xf numFmtId="170" fontId="38" fillId="0" borderId="0" applyFont="0" applyFill="0" applyBorder="0" applyAlignment="0" applyProtection="0"/>
    <xf numFmtId="209" fontId="24" fillId="0" borderId="0" applyFont="0" applyFill="0" applyBorder="0" applyAlignment="0" applyProtection="0"/>
    <xf numFmtId="41" fontId="24" fillId="0" borderId="0" applyFont="0" applyFill="0" applyBorder="0" applyAlignment="0" applyProtection="0"/>
    <xf numFmtId="209"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11"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8" fillId="49" borderId="0" applyNumberFormat="0" applyBorder="0" applyAlignment="0" applyProtection="0"/>
    <xf numFmtId="171" fontId="24" fillId="0" borderId="0" applyFont="0" applyFill="0" applyBorder="0" applyAlignment="0" applyProtection="0"/>
    <xf numFmtId="165" fontId="38" fillId="0" borderId="0" applyFont="0" applyFill="0" applyBorder="0" applyAlignment="0" applyProtection="0"/>
    <xf numFmtId="165" fontId="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10" fillId="0" borderId="0"/>
    <xf numFmtId="0" fontId="32" fillId="0" borderId="0"/>
    <xf numFmtId="0" fontId="1" fillId="0" borderId="0"/>
    <xf numFmtId="0" fontId="38" fillId="0" borderId="0"/>
    <xf numFmtId="0" fontId="24" fillId="0" borderId="0"/>
    <xf numFmtId="0" fontId="1" fillId="0" borderId="0"/>
    <xf numFmtId="0" fontId="38" fillId="0" borderId="0"/>
    <xf numFmtId="0" fontId="54" fillId="0" borderId="0"/>
    <xf numFmtId="0" fontId="24" fillId="0" borderId="0"/>
    <xf numFmtId="0" fontId="110" fillId="0" borderId="0"/>
    <xf numFmtId="0" fontId="111" fillId="0" borderId="0"/>
    <xf numFmtId="41" fontId="1" fillId="0" borderId="0" applyFont="0" applyFill="0" applyBorder="0" applyAlignment="0" applyProtection="0"/>
    <xf numFmtId="0" fontId="37" fillId="0" borderId="0" applyNumberFormat="0" applyFill="0" applyBorder="0" applyAlignment="0" applyProtection="0"/>
    <xf numFmtId="0" fontId="112" fillId="0" borderId="0"/>
    <xf numFmtId="0" fontId="36" fillId="0" borderId="0" applyNumberForma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118" fillId="0" borderId="0">
      <alignment horizontal="left" vertical="top"/>
    </xf>
    <xf numFmtId="0" fontId="118" fillId="0" borderId="0">
      <alignment horizontal="right" vertical="top"/>
    </xf>
  </cellStyleXfs>
  <cellXfs count="1004">
    <xf numFmtId="0" fontId="0" fillId="0" borderId="0" xfId="0"/>
    <xf numFmtId="0" fontId="19" fillId="0" borderId="0" xfId="0" applyFont="1"/>
    <xf numFmtId="0" fontId="19" fillId="0" borderId="0" xfId="0" applyFont="1" applyAlignment="1">
      <alignment wrapText="1"/>
    </xf>
    <xf numFmtId="172" fontId="19" fillId="0" borderId="0" xfId="1" applyNumberFormat="1" applyFont="1"/>
    <xf numFmtId="167" fontId="19" fillId="0" borderId="0" xfId="0" applyNumberFormat="1" applyFont="1"/>
    <xf numFmtId="0" fontId="19" fillId="0" borderId="0" xfId="0" applyFont="1" applyAlignment="1">
      <alignment vertical="center"/>
    </xf>
    <xf numFmtId="0" fontId="27" fillId="0" borderId="0" xfId="0" applyFont="1" applyAlignment="1">
      <alignment vertical="center"/>
    </xf>
    <xf numFmtId="167"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28" fillId="0" borderId="0" xfId="0" applyFont="1"/>
    <xf numFmtId="0" fontId="19" fillId="0" borderId="0" xfId="0" applyFont="1" applyAlignment="1">
      <alignment horizontal="center"/>
    </xf>
    <xf numFmtId="172" fontId="34" fillId="0" borderId="10" xfId="1" applyNumberFormat="1" applyFont="1" applyFill="1" applyBorder="1" applyAlignment="1">
      <alignment wrapText="1"/>
    </xf>
    <xf numFmtId="175" fontId="19" fillId="0" borderId="0" xfId="0" applyNumberFormat="1" applyFont="1" applyAlignment="1">
      <alignment vertical="center"/>
    </xf>
    <xf numFmtId="0" fontId="28" fillId="0" borderId="0" xfId="0" applyFont="1" applyAlignment="1">
      <alignment horizontal="center"/>
    </xf>
    <xf numFmtId="0" fontId="45" fillId="0" borderId="0" xfId="0" applyFont="1" applyAlignment="1">
      <alignment horizontal="center"/>
    </xf>
    <xf numFmtId="0" fontId="28" fillId="0" borderId="41" xfId="0" applyFont="1" applyBorder="1"/>
    <xf numFmtId="0" fontId="28" fillId="0" borderId="38" xfId="0" applyFont="1" applyBorder="1"/>
    <xf numFmtId="0" fontId="28" fillId="0" borderId="38" xfId="0" applyFont="1" applyBorder="1" applyAlignment="1">
      <alignment horizontal="center"/>
    </xf>
    <xf numFmtId="3" fontId="19" fillId="0" borderId="0" xfId="0" applyNumberFormat="1" applyFont="1"/>
    <xf numFmtId="0" fontId="41" fillId="0" borderId="0" xfId="52" applyFont="1" applyFill="1" applyBorder="1" applyAlignment="1">
      <alignment horizontal="center"/>
    </xf>
    <xf numFmtId="0" fontId="31" fillId="0" borderId="0" xfId="49" quotePrefix="1" applyFont="1" applyAlignment="1">
      <alignment horizontal="center"/>
    </xf>
    <xf numFmtId="0" fontId="31" fillId="0" borderId="0" xfId="46" applyFont="1" applyAlignment="1">
      <alignment horizontal="center"/>
    </xf>
    <xf numFmtId="0" fontId="22" fillId="0" borderId="0" xfId="46" applyFont="1" applyAlignment="1">
      <alignment horizontal="center"/>
    </xf>
    <xf numFmtId="173" fontId="22" fillId="33" borderId="0" xfId="44" applyFont="1" applyFill="1" applyAlignment="1">
      <alignment horizontal="center"/>
    </xf>
    <xf numFmtId="0" fontId="20" fillId="0" borderId="0" xfId="0" applyFont="1" applyAlignment="1">
      <alignment horizontal="center" wrapText="1"/>
    </xf>
    <xf numFmtId="167" fontId="30" fillId="0" borderId="38" xfId="45" applyFont="1" applyFill="1" applyBorder="1"/>
    <xf numFmtId="167" fontId="30" fillId="0" borderId="14" xfId="45" applyFont="1" applyFill="1" applyBorder="1" applyAlignment="1">
      <alignment horizontal="center"/>
    </xf>
    <xf numFmtId="167" fontId="30" fillId="0" borderId="0" xfId="45" applyFont="1" applyBorder="1" applyAlignment="1">
      <alignment horizontal="center"/>
    </xf>
    <xf numFmtId="167" fontId="30" fillId="0" borderId="0" xfId="45" applyFont="1" applyFill="1" applyBorder="1" applyAlignment="1">
      <alignment horizontal="center"/>
    </xf>
    <xf numFmtId="0" fontId="26" fillId="0" borderId="0" xfId="0" applyFont="1"/>
    <xf numFmtId="177" fontId="19" fillId="0" borderId="0" xfId="0" applyNumberFormat="1" applyFont="1" applyAlignment="1">
      <alignment vertical="center"/>
    </xf>
    <xf numFmtId="41" fontId="19" fillId="0" borderId="0" xfId="0" applyNumberFormat="1" applyFont="1" applyAlignment="1">
      <alignment vertical="center"/>
    </xf>
    <xf numFmtId="0" fontId="43" fillId="0" borderId="0" xfId="0" applyFont="1" applyAlignment="1">
      <alignment horizontal="right"/>
    </xf>
    <xf numFmtId="10" fontId="30" fillId="0" borderId="0" xfId="211" applyNumberFormat="1" applyFont="1" applyBorder="1" applyAlignment="1">
      <alignment horizontal="center"/>
    </xf>
    <xf numFmtId="167" fontId="43" fillId="35" borderId="0" xfId="0" applyNumberFormat="1" applyFont="1" applyFill="1"/>
    <xf numFmtId="0" fontId="30" fillId="0" borderId="38" xfId="0" applyFont="1" applyBorder="1"/>
    <xf numFmtId="0" fontId="30" fillId="0" borderId="0" xfId="0" applyFont="1" applyAlignment="1">
      <alignment horizontal="center"/>
    </xf>
    <xf numFmtId="180" fontId="30" fillId="0" borderId="14" xfId="0" applyNumberFormat="1" applyFont="1" applyBorder="1" applyAlignment="1">
      <alignment horizontal="center"/>
    </xf>
    <xf numFmtId="0" fontId="42" fillId="34" borderId="48" xfId="0" applyFont="1" applyFill="1" applyBorder="1" applyAlignment="1">
      <alignment horizontal="center" vertical="center" wrapText="1"/>
    </xf>
    <xf numFmtId="167" fontId="43" fillId="0" borderId="0" xfId="0" applyNumberFormat="1" applyFont="1" applyAlignment="1">
      <alignment horizontal="center"/>
    </xf>
    <xf numFmtId="0" fontId="43" fillId="0" borderId="20" xfId="0" applyFont="1" applyBorder="1" applyAlignment="1">
      <alignment horizontal="center"/>
    </xf>
    <xf numFmtId="174" fontId="43" fillId="0" borderId="21" xfId="0" applyNumberFormat="1" applyFont="1" applyBorder="1" applyAlignment="1">
      <alignment horizontal="center"/>
    </xf>
    <xf numFmtId="0" fontId="30" fillId="35" borderId="0" xfId="0" applyFont="1" applyFill="1"/>
    <xf numFmtId="0" fontId="30" fillId="0" borderId="14" xfId="0" applyFont="1" applyBorder="1" applyAlignment="1">
      <alignment horizontal="center"/>
    </xf>
    <xf numFmtId="0" fontId="43" fillId="0" borderId="20" xfId="0" applyFont="1" applyBorder="1" applyAlignment="1">
      <alignment horizontal="right"/>
    </xf>
    <xf numFmtId="0" fontId="30" fillId="0" borderId="10" xfId="0" applyFont="1" applyBorder="1"/>
    <xf numFmtId="0" fontId="42" fillId="39" borderId="48" xfId="0" applyFont="1" applyFill="1" applyBorder="1" applyAlignment="1">
      <alignment horizontal="center" vertical="center" wrapText="1"/>
    </xf>
    <xf numFmtId="0" fontId="43" fillId="0" borderId="0" xfId="0" applyFont="1" applyAlignment="1">
      <alignment horizontal="center"/>
    </xf>
    <xf numFmtId="0" fontId="43" fillId="0" borderId="38" xfId="0" applyFont="1" applyBorder="1"/>
    <xf numFmtId="174" fontId="43" fillId="0" borderId="0" xfId="0" applyNumberFormat="1" applyFont="1" applyAlignment="1">
      <alignment horizontal="center"/>
    </xf>
    <xf numFmtId="167" fontId="30" fillId="0" borderId="0" xfId="0" applyNumberFormat="1" applyFont="1"/>
    <xf numFmtId="175" fontId="19" fillId="0" borderId="0" xfId="0" applyNumberFormat="1" applyFont="1"/>
    <xf numFmtId="174" fontId="43" fillId="35" borderId="0" xfId="0" applyNumberFormat="1" applyFont="1" applyFill="1"/>
    <xf numFmtId="0" fontId="30" fillId="0" borderId="20" xfId="0" applyFont="1" applyBorder="1" applyAlignment="1">
      <alignment horizontal="center"/>
    </xf>
    <xf numFmtId="167" fontId="30" fillId="0" borderId="20" xfId="45" applyFont="1" applyFill="1" applyBorder="1" applyAlignment="1">
      <alignment horizontal="center"/>
    </xf>
    <xf numFmtId="0" fontId="30" fillId="0" borderId="0" xfId="0" applyFont="1"/>
    <xf numFmtId="180" fontId="30" fillId="0" borderId="0" xfId="0" applyNumberFormat="1" applyFont="1" applyAlignment="1">
      <alignment horizontal="center"/>
    </xf>
    <xf numFmtId="0" fontId="43" fillId="35" borderId="0" xfId="0" applyFont="1" applyFill="1"/>
    <xf numFmtId="167" fontId="43" fillId="0" borderId="21" xfId="0" applyNumberFormat="1" applyFont="1" applyBorder="1" applyAlignment="1">
      <alignment horizontal="center"/>
    </xf>
    <xf numFmtId="172" fontId="19" fillId="0" borderId="0" xfId="1" applyNumberFormat="1" applyFont="1" applyFill="1"/>
    <xf numFmtId="41" fontId="30" fillId="0" borderId="0" xfId="0" applyNumberFormat="1" applyFont="1"/>
    <xf numFmtId="0" fontId="22" fillId="0" borderId="0" xfId="0" applyFont="1"/>
    <xf numFmtId="0" fontId="31" fillId="0" borderId="0" xfId="0" applyFont="1"/>
    <xf numFmtId="0" fontId="43" fillId="0" borderId="0" xfId="0" applyFont="1"/>
    <xf numFmtId="14" fontId="30" fillId="0" borderId="0" xfId="0" applyNumberFormat="1" applyFont="1"/>
    <xf numFmtId="174" fontId="30" fillId="0" borderId="38" xfId="0" applyNumberFormat="1" applyFont="1" applyBorder="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0" fontId="48" fillId="0" borderId="0" xfId="0" applyFont="1"/>
    <xf numFmtId="182" fontId="30" fillId="0" borderId="0" xfId="0" applyNumberFormat="1" applyFont="1"/>
    <xf numFmtId="166" fontId="30" fillId="0" borderId="0" xfId="0" applyNumberFormat="1" applyFont="1"/>
    <xf numFmtId="0" fontId="42" fillId="39" borderId="56" xfId="0" applyFont="1" applyFill="1" applyBorder="1" applyAlignment="1">
      <alignment horizontal="center" vertical="center" wrapText="1"/>
    </xf>
    <xf numFmtId="0" fontId="43" fillId="0" borderId="20" xfId="0" applyFont="1" applyBorder="1" applyAlignment="1">
      <alignment horizontal="left"/>
    </xf>
    <xf numFmtId="166" fontId="43" fillId="0" borderId="21" xfId="0" applyNumberFormat="1" applyFont="1" applyBorder="1" applyAlignment="1">
      <alignment horizontal="center"/>
    </xf>
    <xf numFmtId="167" fontId="30" fillId="0" borderId="0" xfId="45" applyFont="1" applyFill="1"/>
    <xf numFmtId="4" fontId="63" fillId="0" borderId="0" xfId="0" applyNumberFormat="1" applyFont="1" applyAlignment="1">
      <alignment horizontal="right" vertical="top"/>
    </xf>
    <xf numFmtId="167" fontId="48" fillId="0" borderId="0" xfId="0" applyNumberFormat="1" applyFont="1"/>
    <xf numFmtId="0" fontId="64" fillId="40" borderId="57" xfId="0" applyFont="1" applyFill="1" applyBorder="1" applyAlignment="1">
      <alignment horizontal="center" vertical="center" wrapText="1"/>
    </xf>
    <xf numFmtId="0" fontId="65" fillId="41" borderId="18" xfId="0" applyFont="1" applyFill="1" applyBorder="1" applyAlignment="1">
      <alignment vertical="center"/>
    </xf>
    <xf numFmtId="180" fontId="65" fillId="0" borderId="10" xfId="0" applyNumberFormat="1" applyFont="1" applyBorder="1" applyAlignment="1">
      <alignment horizontal="center" vertical="center"/>
    </xf>
    <xf numFmtId="172" fontId="65" fillId="0" borderId="10" xfId="1" applyNumberFormat="1" applyFont="1" applyFill="1" applyBorder="1" applyAlignment="1">
      <alignment horizontal="center" vertical="center"/>
    </xf>
    <xf numFmtId="171" fontId="19" fillId="0" borderId="0" xfId="0" applyNumberFormat="1" applyFont="1" applyAlignment="1">
      <alignment vertical="center"/>
    </xf>
    <xf numFmtId="0" fontId="19" fillId="0" borderId="0" xfId="0" applyFont="1" applyAlignment="1">
      <alignment horizontal="left"/>
    </xf>
    <xf numFmtId="0" fontId="19" fillId="0" borderId="0" xfId="0" applyFont="1" applyAlignment="1">
      <alignment horizontal="left" vertical="center" wrapText="1"/>
    </xf>
    <xf numFmtId="41" fontId="47" fillId="0" borderId="0" xfId="51" applyFont="1" applyFill="1"/>
    <xf numFmtId="41" fontId="19" fillId="0" borderId="0" xfId="0" applyNumberFormat="1" applyFont="1"/>
    <xf numFmtId="186" fontId="65" fillId="0" borderId="10" xfId="3324" applyNumberFormat="1" applyFont="1" applyFill="1" applyBorder="1" applyAlignment="1">
      <alignment horizontal="center" vertical="center"/>
    </xf>
    <xf numFmtId="0" fontId="19" fillId="0" borderId="32" xfId="0" applyFont="1" applyBorder="1"/>
    <xf numFmtId="174" fontId="30" fillId="0" borderId="38" xfId="45" applyNumberFormat="1" applyFont="1" applyBorder="1"/>
    <xf numFmtId="167" fontId="30" fillId="0" borderId="20" xfId="45" applyFont="1" applyBorder="1" applyAlignment="1">
      <alignment horizontal="center"/>
    </xf>
    <xf numFmtId="167" fontId="30" fillId="0" borderId="38" xfId="45" applyFont="1" applyBorder="1"/>
    <xf numFmtId="10" fontId="30" fillId="0" borderId="14" xfId="4769" applyNumberFormat="1" applyFont="1" applyFill="1" applyBorder="1" applyAlignment="1">
      <alignment horizontal="center"/>
    </xf>
    <xf numFmtId="41" fontId="43" fillId="0" borderId="21" xfId="51" applyFont="1" applyBorder="1" applyAlignment="1">
      <alignment horizontal="center"/>
    </xf>
    <xf numFmtId="41" fontId="43" fillId="0" borderId="0" xfId="51" applyFont="1" applyAlignment="1">
      <alignment horizontal="center"/>
    </xf>
    <xf numFmtId="0" fontId="30" fillId="0" borderId="17" xfId="0" applyFont="1" applyBorder="1"/>
    <xf numFmtId="0" fontId="65" fillId="41" borderId="11" xfId="0" applyFont="1" applyFill="1" applyBorder="1" applyAlignment="1">
      <alignment vertical="center"/>
    </xf>
    <xf numFmtId="0" fontId="65" fillId="41" borderId="12" xfId="0" applyFont="1" applyFill="1" applyBorder="1" applyAlignment="1">
      <alignment vertical="center"/>
    </xf>
    <xf numFmtId="0" fontId="30" fillId="0" borderId="58" xfId="0" applyFont="1" applyBorder="1"/>
    <xf numFmtId="0" fontId="20" fillId="0" borderId="0" xfId="0" applyFont="1" applyAlignment="1">
      <alignment horizontal="left" vertical="center"/>
    </xf>
    <xf numFmtId="173"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14" fontId="71" fillId="36" borderId="36" xfId="0" applyNumberFormat="1" applyFont="1" applyFill="1" applyBorder="1" applyAlignment="1">
      <alignment horizontal="center" vertical="center" wrapText="1"/>
    </xf>
    <xf numFmtId="0" fontId="72" fillId="0" borderId="0" xfId="0" applyFont="1"/>
    <xf numFmtId="0" fontId="74" fillId="36" borderId="34" xfId="0" applyFont="1" applyFill="1" applyBorder="1" applyAlignment="1">
      <alignment vertical="center"/>
    </xf>
    <xf numFmtId="0" fontId="74" fillId="36" borderId="35" xfId="0" applyFont="1" applyFill="1" applyBorder="1" applyAlignment="1">
      <alignment vertical="center"/>
    </xf>
    <xf numFmtId="0" fontId="74" fillId="36" borderId="36" xfId="0" applyFont="1" applyFill="1" applyBorder="1" applyAlignment="1">
      <alignment vertical="center"/>
    </xf>
    <xf numFmtId="14" fontId="71" fillId="36" borderId="39" xfId="0" applyNumberFormat="1" applyFont="1" applyFill="1" applyBorder="1" applyAlignment="1">
      <alignment horizontal="center" vertical="center" wrapText="1"/>
    </xf>
    <xf numFmtId="0" fontId="46" fillId="0" borderId="28" xfId="0" applyFont="1" applyBorder="1" applyAlignment="1">
      <alignment horizontal="right" vertical="center" indent="1"/>
    </xf>
    <xf numFmtId="0" fontId="46" fillId="0" borderId="33" xfId="0" applyFont="1" applyBorder="1" applyAlignment="1">
      <alignment vertical="center" wrapText="1"/>
    </xf>
    <xf numFmtId="0" fontId="72" fillId="0" borderId="0" xfId="0" applyFont="1" applyAlignment="1">
      <alignment vertical="center" wrapText="1"/>
    </xf>
    <xf numFmtId="3" fontId="46" fillId="0" borderId="24" xfId="0" applyNumberFormat="1" applyFont="1" applyBorder="1" applyAlignment="1">
      <alignment horizontal="right" vertical="center"/>
    </xf>
    <xf numFmtId="0" fontId="46" fillId="0" borderId="0" xfId="0" applyFont="1" applyAlignment="1">
      <alignment vertical="center" wrapText="1"/>
    </xf>
    <xf numFmtId="0" fontId="73" fillId="0" borderId="33" xfId="0" applyFont="1" applyBorder="1" applyAlignment="1">
      <alignment vertical="center" wrapText="1"/>
    </xf>
    <xf numFmtId="0" fontId="46" fillId="0" borderId="24" xfId="0" applyFont="1" applyBorder="1" applyAlignment="1">
      <alignment horizontal="right" vertical="center" indent="1"/>
    </xf>
    <xf numFmtId="0" fontId="73" fillId="0" borderId="0" xfId="0" applyFont="1" applyAlignment="1">
      <alignment vertical="center" wrapText="1"/>
    </xf>
    <xf numFmtId="3" fontId="73" fillId="0" borderId="24" xfId="0" applyNumberFormat="1" applyFont="1" applyBorder="1" applyAlignment="1">
      <alignment horizontal="right" vertical="center"/>
    </xf>
    <xf numFmtId="0" fontId="73" fillId="0" borderId="40" xfId="0" applyFont="1" applyBorder="1" applyAlignment="1">
      <alignment vertical="center" wrapText="1"/>
    </xf>
    <xf numFmtId="0" fontId="73" fillId="0" borderId="38" xfId="0" applyFont="1" applyBorder="1" applyAlignment="1">
      <alignment vertical="center" wrapText="1"/>
    </xf>
    <xf numFmtId="0" fontId="74" fillId="36" borderId="42" xfId="0" applyFont="1" applyFill="1" applyBorder="1" applyAlignment="1">
      <alignment vertical="center"/>
    </xf>
    <xf numFmtId="0" fontId="74" fillId="36" borderId="41" xfId="0" applyFont="1" applyFill="1" applyBorder="1" applyAlignment="1">
      <alignment vertical="center"/>
    </xf>
    <xf numFmtId="0" fontId="73" fillId="0" borderId="33" xfId="0" applyFont="1" applyBorder="1" applyAlignment="1">
      <alignment vertical="center"/>
    </xf>
    <xf numFmtId="0" fontId="73" fillId="0" borderId="0" xfId="0" applyFont="1" applyAlignment="1">
      <alignment vertical="center"/>
    </xf>
    <xf numFmtId="0" fontId="46" fillId="0" borderId="33" xfId="0" applyFont="1" applyBorder="1" applyAlignment="1">
      <alignment vertical="center"/>
    </xf>
    <xf numFmtId="0" fontId="75" fillId="0" borderId="33" xfId="0" applyFont="1" applyBorder="1" applyAlignment="1">
      <alignment vertical="center"/>
    </xf>
    <xf numFmtId="3" fontId="46" fillId="0" borderId="32" xfId="0" applyNumberFormat="1" applyFont="1" applyBorder="1" applyAlignment="1">
      <alignment horizontal="right" vertical="center"/>
    </xf>
    <xf numFmtId="0" fontId="46" fillId="0" borderId="0" xfId="0" applyFont="1" applyAlignment="1">
      <alignment vertical="center"/>
    </xf>
    <xf numFmtId="0" fontId="46" fillId="0" borderId="32" xfId="0" applyFont="1" applyBorder="1" applyAlignment="1">
      <alignment horizontal="right" vertical="center"/>
    </xf>
    <xf numFmtId="0" fontId="73" fillId="0" borderId="40" xfId="0" applyFont="1" applyBorder="1" applyAlignment="1">
      <alignment vertical="center"/>
    </xf>
    <xf numFmtId="0" fontId="73" fillId="0" borderId="38" xfId="0" applyFont="1" applyBorder="1" applyAlignment="1">
      <alignment vertical="center"/>
    </xf>
    <xf numFmtId="0" fontId="31" fillId="0" borderId="0" xfId="46" applyFont="1"/>
    <xf numFmtId="0" fontId="22" fillId="0" borderId="0" xfId="46" applyFont="1"/>
    <xf numFmtId="0" fontId="71" fillId="36" borderId="68" xfId="0" applyFont="1" applyFill="1" applyBorder="1" applyAlignment="1">
      <alignment horizontal="center" vertical="center" wrapText="1"/>
    </xf>
    <xf numFmtId="0" fontId="71" fillId="43" borderId="67" xfId="0" applyFont="1" applyFill="1" applyBorder="1" applyAlignment="1">
      <alignment horizontal="center" vertical="center" wrapText="1"/>
    </xf>
    <xf numFmtId="0" fontId="31" fillId="0" borderId="0" xfId="49" applyFont="1"/>
    <xf numFmtId="180" fontId="35" fillId="37" borderId="29" xfId="49" applyNumberFormat="1" applyFont="1" applyFill="1" applyBorder="1" applyAlignment="1">
      <alignment horizontal="center" vertical="center" wrapText="1"/>
    </xf>
    <xf numFmtId="0" fontId="31" fillId="0" borderId="0" xfId="49" applyFont="1" applyAlignment="1">
      <alignment wrapText="1"/>
    </xf>
    <xf numFmtId="178" fontId="31" fillId="0" borderId="31" xfId="49" applyNumberFormat="1" applyFont="1" applyBorder="1" applyAlignment="1">
      <alignment horizontal="left" wrapText="1"/>
    </xf>
    <xf numFmtId="178" fontId="31" fillId="0" borderId="26" xfId="49" applyNumberFormat="1" applyFont="1" applyBorder="1" applyAlignment="1">
      <alignment horizontal="left" wrapText="1"/>
    </xf>
    <xf numFmtId="0" fontId="31" fillId="0" borderId="0" xfId="49" applyFont="1" applyAlignment="1">
      <alignment horizontal="left"/>
    </xf>
    <xf numFmtId="0" fontId="71" fillId="43" borderId="36" xfId="0" applyFont="1" applyFill="1" applyBorder="1" applyAlignment="1">
      <alignment horizontal="center" vertical="center" wrapText="1"/>
    </xf>
    <xf numFmtId="0" fontId="31" fillId="0" borderId="0" xfId="49" applyFont="1" applyAlignment="1">
      <alignment vertical="center"/>
    </xf>
    <xf numFmtId="0" fontId="73" fillId="0" borderId="25" xfId="0" applyFont="1" applyBorder="1" applyAlignment="1">
      <alignment vertical="center"/>
    </xf>
    <xf numFmtId="0" fontId="46" fillId="0" borderId="25" xfId="0" applyFont="1" applyBorder="1" applyAlignment="1">
      <alignment vertical="center"/>
    </xf>
    <xf numFmtId="0" fontId="71" fillId="36" borderId="72"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6" fontId="31" fillId="0" borderId="0" xfId="49" applyNumberFormat="1" applyFont="1"/>
    <xf numFmtId="167" fontId="31" fillId="0" borderId="0" xfId="49" applyNumberFormat="1" applyFont="1"/>
    <xf numFmtId="177" fontId="31" fillId="0" borderId="0" xfId="49" applyNumberFormat="1" applyFont="1"/>
    <xf numFmtId="0" fontId="31" fillId="0" borderId="0" xfId="49" quotePrefix="1" applyFont="1"/>
    <xf numFmtId="0" fontId="31" fillId="0" borderId="0" xfId="49" applyFont="1" applyAlignment="1">
      <alignment horizontal="center"/>
    </xf>
    <xf numFmtId="14" fontId="71" fillId="36" borderId="76" xfId="0" applyNumberFormat="1" applyFont="1" applyFill="1" applyBorder="1" applyAlignment="1">
      <alignment horizontal="center" vertical="center" wrapText="1"/>
    </xf>
    <xf numFmtId="14" fontId="71" fillId="36" borderId="72" xfId="0" applyNumberFormat="1" applyFont="1" applyFill="1" applyBorder="1" applyAlignment="1">
      <alignment horizontal="center" vertical="center" wrapText="1"/>
    </xf>
    <xf numFmtId="0" fontId="74" fillId="36" borderId="60" xfId="0" applyFont="1" applyFill="1" applyBorder="1" applyAlignment="1">
      <alignment horizontal="center" vertical="center" wrapText="1"/>
    </xf>
    <xf numFmtId="0" fontId="74" fillId="36" borderId="74" xfId="0" applyFont="1" applyFill="1" applyBorder="1" applyAlignment="1">
      <alignment horizontal="center" vertical="center" wrapText="1"/>
    </xf>
    <xf numFmtId="0" fontId="19" fillId="0" borderId="70" xfId="0" applyFont="1" applyBorder="1" applyAlignment="1">
      <alignment vertical="center"/>
    </xf>
    <xf numFmtId="3" fontId="19" fillId="0" borderId="59" xfId="0" applyNumberFormat="1" applyFont="1" applyBorder="1" applyAlignment="1">
      <alignment horizontal="right" vertical="center"/>
    </xf>
    <xf numFmtId="0" fontId="73" fillId="0" borderId="66" xfId="0" applyFont="1" applyBorder="1" applyAlignment="1">
      <alignment vertical="center"/>
    </xf>
    <xf numFmtId="3" fontId="20" fillId="0" borderId="69" xfId="0" applyNumberFormat="1" applyFont="1" applyBorder="1" applyAlignment="1">
      <alignment horizontal="right" vertical="center"/>
    </xf>
    <xf numFmtId="0" fontId="20" fillId="0" borderId="37" xfId="0" applyFont="1" applyBorder="1" applyAlignment="1">
      <alignment horizontal="center" vertical="center" wrapText="1"/>
    </xf>
    <xf numFmtId="172" fontId="31" fillId="0" borderId="0" xfId="1" applyNumberFormat="1" applyFont="1"/>
    <xf numFmtId="0" fontId="26" fillId="0" borderId="0" xfId="46" applyFont="1"/>
    <xf numFmtId="0" fontId="46" fillId="0" borderId="0" xfId="0" applyFont="1" applyAlignment="1">
      <alignment horizontal="center" vertical="center"/>
    </xf>
    <xf numFmtId="0" fontId="31" fillId="0" borderId="0" xfId="46" applyFont="1" applyAlignment="1">
      <alignment vertical="center"/>
    </xf>
    <xf numFmtId="0" fontId="77" fillId="0" borderId="0" xfId="46" applyFont="1"/>
    <xf numFmtId="0" fontId="71" fillId="43" borderId="66" xfId="0" applyFont="1" applyFill="1" applyBorder="1" applyAlignment="1">
      <alignment horizontal="center" vertical="center" wrapText="1"/>
    </xf>
    <xf numFmtId="0" fontId="71" fillId="43" borderId="77" xfId="0" applyFont="1" applyFill="1" applyBorder="1" applyAlignment="1">
      <alignment horizontal="center" vertical="center" wrapText="1"/>
    </xf>
    <xf numFmtId="0" fontId="71" fillId="43" borderId="78" xfId="0" applyFont="1" applyFill="1" applyBorder="1" applyAlignment="1">
      <alignment horizontal="center" vertical="center" wrapText="1"/>
    </xf>
    <xf numFmtId="14" fontId="71" fillId="43" borderId="36" xfId="0" applyNumberFormat="1" applyFont="1" applyFill="1" applyBorder="1" applyAlignment="1">
      <alignment horizontal="center" vertical="center" wrapText="1"/>
    </xf>
    <xf numFmtId="0" fontId="46" fillId="0" borderId="24" xfId="0" applyFont="1" applyBorder="1" applyAlignment="1">
      <alignment horizontal="center" vertical="center"/>
    </xf>
    <xf numFmtId="0" fontId="46" fillId="0" borderId="25" xfId="0" applyFont="1" applyBorder="1" applyAlignment="1">
      <alignment horizontal="center" vertical="center"/>
    </xf>
    <xf numFmtId="0" fontId="71" fillId="43" borderId="66" xfId="0" applyFont="1" applyFill="1" applyBorder="1" applyAlignment="1">
      <alignment horizontal="center" vertical="center"/>
    </xf>
    <xf numFmtId="0" fontId="71" fillId="43" borderId="67" xfId="0" applyFont="1" applyFill="1" applyBorder="1" applyAlignment="1">
      <alignment horizontal="center" vertical="center"/>
    </xf>
    <xf numFmtId="0" fontId="46" fillId="0" borderId="70" xfId="0" applyFont="1" applyBorder="1" applyAlignment="1">
      <alignment vertical="center" wrapText="1"/>
    </xf>
    <xf numFmtId="0" fontId="71" fillId="43" borderId="43" xfId="0" applyFont="1" applyFill="1" applyBorder="1" applyAlignment="1">
      <alignment horizontal="center" vertical="center" wrapText="1"/>
    </xf>
    <xf numFmtId="0" fontId="46" fillId="0" borderId="24" xfId="0" applyFont="1" applyBorder="1" applyAlignment="1">
      <alignment vertical="center"/>
    </xf>
    <xf numFmtId="0" fontId="74" fillId="36" borderId="37" xfId="0" applyFont="1" applyFill="1" applyBorder="1" applyAlignment="1">
      <alignment horizontal="center" vertical="center" wrapText="1"/>
    </xf>
    <xf numFmtId="3" fontId="19" fillId="0" borderId="32" xfId="0" applyNumberFormat="1" applyFont="1" applyBorder="1" applyAlignment="1">
      <alignment horizontal="right" vertical="center"/>
    </xf>
    <xf numFmtId="3" fontId="19" fillId="0" borderId="24" xfId="0" applyNumberFormat="1" applyFont="1" applyBorder="1" applyAlignment="1">
      <alignment horizontal="right" vertical="center"/>
    </xf>
    <xf numFmtId="0" fontId="20" fillId="0" borderId="34" xfId="0" applyFont="1" applyBorder="1" applyAlignment="1">
      <alignment vertical="center"/>
    </xf>
    <xf numFmtId="0" fontId="20" fillId="0" borderId="25" xfId="0" applyFont="1" applyBorder="1" applyAlignment="1">
      <alignment vertical="center"/>
    </xf>
    <xf numFmtId="0" fontId="71" fillId="43" borderId="32" xfId="0" applyFont="1" applyFill="1" applyBorder="1" applyAlignment="1">
      <alignment horizontal="center" vertical="center" wrapText="1"/>
    </xf>
    <xf numFmtId="0" fontId="71" fillId="43" borderId="25" xfId="0" applyFont="1" applyFill="1" applyBorder="1" applyAlignment="1">
      <alignment vertical="center"/>
    </xf>
    <xf numFmtId="0" fontId="71" fillId="43" borderId="23"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1"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6" fontId="22" fillId="0" borderId="0" xfId="49" applyNumberFormat="1" applyFont="1"/>
    <xf numFmtId="0" fontId="46" fillId="0" borderId="0" xfId="0" applyFont="1" applyAlignment="1">
      <alignment horizontal="left" vertical="center" wrapText="1"/>
    </xf>
    <xf numFmtId="0" fontId="73" fillId="0" borderId="0" xfId="0" applyFont="1" applyAlignment="1">
      <alignment horizontal="left" vertical="center" wrapText="1"/>
    </xf>
    <xf numFmtId="41" fontId="31" fillId="0" borderId="0" xfId="49" applyNumberFormat="1" applyFont="1"/>
    <xf numFmtId="0" fontId="19" fillId="0" borderId="0" xfId="0" applyFont="1" applyAlignment="1">
      <alignment horizontal="right" vertical="center"/>
    </xf>
    <xf numFmtId="3" fontId="31" fillId="0" borderId="0" xfId="49" applyNumberFormat="1" applyFont="1"/>
    <xf numFmtId="0" fontId="78" fillId="0" borderId="0" xfId="0" applyFont="1" applyAlignment="1">
      <alignment horizontal="left" vertical="center"/>
    </xf>
    <xf numFmtId="0" fontId="46" fillId="0" borderId="0" xfId="0" applyFont="1" applyAlignment="1">
      <alignment horizontal="center" vertical="center" wrapText="1"/>
    </xf>
    <xf numFmtId="0" fontId="73" fillId="0" borderId="0" xfId="0" applyFont="1" applyAlignment="1">
      <alignment horizontal="justify" vertical="center"/>
    </xf>
    <xf numFmtId="0" fontId="46" fillId="0" borderId="0" xfId="0" applyFont="1" applyAlignment="1">
      <alignment horizontal="left" vertical="center"/>
    </xf>
    <xf numFmtId="41" fontId="31" fillId="0" borderId="0" xfId="51" applyFont="1" applyFill="1" applyBorder="1"/>
    <xf numFmtId="172" fontId="31" fillId="0" borderId="0" xfId="49" applyNumberFormat="1" applyFont="1"/>
    <xf numFmtId="0" fontId="71" fillId="43" borderId="34" xfId="0" applyFont="1" applyFill="1" applyBorder="1" applyAlignment="1">
      <alignment vertical="center"/>
    </xf>
    <xf numFmtId="0" fontId="71" fillId="43" borderId="23" xfId="0" applyFont="1" applyFill="1" applyBorder="1" applyAlignment="1">
      <alignment horizontal="center" vertical="center" wrapText="1"/>
    </xf>
    <xf numFmtId="0" fontId="31"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73" fillId="0" borderId="0" xfId="0" applyFont="1" applyAlignment="1">
      <alignment horizontal="left" vertical="center"/>
    </xf>
    <xf numFmtId="0" fontId="20" fillId="0" borderId="39" xfId="0" applyFont="1" applyBorder="1" applyAlignment="1">
      <alignment horizontal="center" vertical="center" wrapText="1"/>
    </xf>
    <xf numFmtId="0" fontId="19" fillId="0" borderId="25" xfId="0" applyFont="1" applyBorder="1" applyAlignment="1">
      <alignment vertical="center" wrapText="1"/>
    </xf>
    <xf numFmtId="0" fontId="19" fillId="0" borderId="37" xfId="0" applyFont="1" applyBorder="1" applyAlignment="1">
      <alignment horizontal="center" vertical="center" wrapText="1"/>
    </xf>
    <xf numFmtId="3" fontId="19" fillId="0" borderId="37" xfId="0" applyNumberFormat="1" applyFont="1" applyBorder="1" applyAlignment="1">
      <alignment horizontal="center" vertical="center" wrapText="1"/>
    </xf>
    <xf numFmtId="3" fontId="19" fillId="0" borderId="37" xfId="0" applyNumberFormat="1" applyFont="1" applyBorder="1" applyAlignment="1">
      <alignment horizontal="right" vertical="center" wrapText="1"/>
    </xf>
    <xf numFmtId="0" fontId="20" fillId="0" borderId="23" xfId="0" applyFont="1" applyBorder="1" applyAlignment="1">
      <alignment horizontal="center" vertical="center" wrapText="1"/>
    </xf>
    <xf numFmtId="0" fontId="20" fillId="0" borderId="36" xfId="0" applyFont="1" applyBorder="1" applyAlignment="1">
      <alignment horizontal="center" vertical="center" wrapText="1"/>
    </xf>
    <xf numFmtId="10" fontId="19" fillId="0" borderId="37"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applyAlignment="1">
      <alignment horizontal="center" vertical="center"/>
    </xf>
    <xf numFmtId="0" fontId="22" fillId="0" borderId="0" xfId="49" quotePrefix="1" applyFont="1" applyAlignment="1">
      <alignment vertical="center"/>
    </xf>
    <xf numFmtId="0" fontId="31" fillId="0" borderId="0" xfId="49" quotePrefix="1" applyFont="1" applyAlignment="1">
      <alignment horizontal="center" vertical="center"/>
    </xf>
    <xf numFmtId="0" fontId="31" fillId="0" borderId="0" xfId="46" applyFont="1" applyAlignment="1">
      <alignment horizontal="left"/>
    </xf>
    <xf numFmtId="0" fontId="22" fillId="0" borderId="0" xfId="46" applyFont="1" applyAlignment="1">
      <alignment horizontal="left"/>
    </xf>
    <xf numFmtId="0" fontId="80" fillId="0" borderId="0" xfId="0" applyFont="1" applyAlignment="1">
      <alignment horizontal="left"/>
    </xf>
    <xf numFmtId="0" fontId="20" fillId="0" borderId="0" xfId="0" applyFont="1" applyAlignment="1">
      <alignment horizontal="left" indent="1"/>
    </xf>
    <xf numFmtId="0" fontId="31" fillId="0" borderId="36" xfId="46" applyFont="1" applyBorder="1"/>
    <xf numFmtId="0" fontId="19" fillId="0" borderId="35" xfId="0" applyFont="1" applyBorder="1"/>
    <xf numFmtId="0" fontId="19" fillId="0" borderId="36" xfId="0" applyFont="1" applyBorder="1"/>
    <xf numFmtId="0" fontId="19" fillId="0" borderId="33" xfId="0" applyFont="1" applyBorder="1" applyAlignment="1">
      <alignment vertical="center"/>
    </xf>
    <xf numFmtId="0" fontId="31" fillId="0" borderId="32" xfId="46" applyFont="1" applyBorder="1"/>
    <xf numFmtId="0" fontId="31" fillId="0" borderId="37" xfId="46" applyFont="1" applyBorder="1"/>
    <xf numFmtId="0" fontId="19" fillId="0" borderId="38" xfId="0" applyFont="1" applyBorder="1"/>
    <xf numFmtId="0" fontId="19" fillId="0" borderId="37" xfId="0" applyFont="1" applyBorder="1"/>
    <xf numFmtId="0" fontId="73" fillId="0" borderId="10" xfId="0" applyFont="1" applyBorder="1" applyAlignment="1">
      <alignment horizontal="center" vertical="center" wrapText="1"/>
    </xf>
    <xf numFmtId="0" fontId="73" fillId="0" borderId="10" xfId="0" applyFont="1" applyBorder="1" applyAlignment="1">
      <alignment vertical="center" wrapText="1"/>
    </xf>
    <xf numFmtId="0" fontId="46" fillId="0" borderId="20" xfId="0" applyFont="1" applyBorder="1" applyAlignment="1">
      <alignment horizontal="left" vertical="center"/>
    </xf>
    <xf numFmtId="0" fontId="31" fillId="0" borderId="20" xfId="46" applyFont="1" applyBorder="1"/>
    <xf numFmtId="0" fontId="31" fillId="0" borderId="19" xfId="46" applyFont="1" applyBorder="1"/>
    <xf numFmtId="0" fontId="35" fillId="37" borderId="10" xfId="0" applyFont="1" applyFill="1" applyBorder="1" applyAlignment="1">
      <alignment horizontal="justify" vertical="center" wrapText="1"/>
    </xf>
    <xf numFmtId="0" fontId="35" fillId="37" borderId="22" xfId="0" applyFont="1" applyFill="1" applyBorder="1" applyAlignment="1">
      <alignment horizontal="left" vertical="center"/>
    </xf>
    <xf numFmtId="0" fontId="35" fillId="37" borderId="20" xfId="0" applyFont="1" applyFill="1" applyBorder="1" applyAlignment="1">
      <alignment horizontal="left" vertical="center"/>
    </xf>
    <xf numFmtId="0" fontId="35" fillId="37" borderId="19" xfId="0" applyFont="1" applyFill="1" applyBorder="1" applyAlignment="1">
      <alignment horizontal="left" vertical="center"/>
    </xf>
    <xf numFmtId="0" fontId="31" fillId="0" borderId="10" xfId="0" applyFont="1" applyBorder="1" applyAlignment="1">
      <alignment horizontal="justify" vertical="center" wrapText="1"/>
    </xf>
    <xf numFmtId="0" fontId="46" fillId="0" borderId="18" xfId="0" applyFont="1" applyBorder="1" applyAlignment="1">
      <alignment horizontal="left" vertical="center"/>
    </xf>
    <xf numFmtId="0" fontId="31" fillId="0" borderId="18" xfId="46" applyFont="1" applyBorder="1"/>
    <xf numFmtId="0" fontId="31" fillId="0" borderId="12" xfId="46" applyFont="1" applyBorder="1"/>
    <xf numFmtId="0" fontId="46" fillId="0" borderId="10" xfId="0" applyFont="1" applyBorder="1" applyAlignment="1">
      <alignment vertical="center"/>
    </xf>
    <xf numFmtId="0" fontId="46" fillId="0" borderId="14" xfId="0" applyFont="1" applyBorder="1" applyAlignment="1">
      <alignment vertical="center"/>
    </xf>
    <xf numFmtId="0" fontId="73" fillId="0" borderId="45" xfId="0" applyFont="1" applyBorder="1" applyAlignment="1">
      <alignment horizontal="center" vertical="center" wrapText="1"/>
    </xf>
    <xf numFmtId="0" fontId="46" fillId="0" borderId="14" xfId="0" applyFont="1" applyBorder="1" applyAlignment="1">
      <alignment horizontal="center" vertical="center"/>
    </xf>
    <xf numFmtId="0" fontId="46" fillId="0" borderId="44" xfId="0" applyFont="1" applyBorder="1" applyAlignment="1">
      <alignment horizontal="center" vertical="center"/>
    </xf>
    <xf numFmtId="0" fontId="20" fillId="0" borderId="20" xfId="0" applyFont="1" applyBorder="1"/>
    <xf numFmtId="10" fontId="31" fillId="0" borderId="30" xfId="46" applyNumberFormat="1" applyFont="1" applyBorder="1" applyAlignment="1">
      <alignment horizontal="center"/>
    </xf>
    <xf numFmtId="0" fontId="20" fillId="0" borderId="35" xfId="0" applyFont="1" applyBorder="1"/>
    <xf numFmtId="10" fontId="31" fillId="0" borderId="23" xfId="46" applyNumberFormat="1" applyFont="1" applyBorder="1" applyAlignment="1">
      <alignment horizontal="center"/>
    </xf>
    <xf numFmtId="0" fontId="19" fillId="0" borderId="15" xfId="0" applyFont="1" applyBorder="1"/>
    <xf numFmtId="0" fontId="31" fillId="0" borderId="15" xfId="46" applyFont="1" applyBorder="1"/>
    <xf numFmtId="10" fontId="31" fillId="0" borderId="27" xfId="46" applyNumberFormat="1" applyFont="1" applyBorder="1" applyAlignment="1">
      <alignment horizontal="center"/>
    </xf>
    <xf numFmtId="0" fontId="31" fillId="0" borderId="35" xfId="46" applyFont="1" applyBorder="1"/>
    <xf numFmtId="10" fontId="31" fillId="0" borderId="31" xfId="46" applyNumberFormat="1" applyFont="1" applyBorder="1" applyAlignment="1">
      <alignment horizontal="center"/>
    </xf>
    <xf numFmtId="0" fontId="31" fillId="0" borderId="54" xfId="46" applyFont="1" applyBorder="1"/>
    <xf numFmtId="10" fontId="31" fillId="0" borderId="26" xfId="46" applyNumberFormat="1" applyFont="1" applyBorder="1" applyAlignment="1">
      <alignment horizontal="center"/>
    </xf>
    <xf numFmtId="0" fontId="31" fillId="0" borderId="0" xfId="46" applyFont="1" applyAlignment="1">
      <alignment wrapText="1"/>
    </xf>
    <xf numFmtId="0" fontId="46" fillId="0" borderId="33" xfId="0" applyFont="1" applyBorder="1" applyAlignment="1">
      <alignment horizontal="left" vertical="center" indent="1"/>
    </xf>
    <xf numFmtId="0" fontId="86" fillId="0" borderId="0" xfId="0" applyFont="1" applyAlignment="1">
      <alignment horizontal="left" vertical="center" wrapText="1"/>
    </xf>
    <xf numFmtId="41" fontId="87" fillId="0" borderId="0" xfId="51" applyFont="1" applyFill="1" applyAlignment="1">
      <alignment vertical="top"/>
    </xf>
    <xf numFmtId="0" fontId="73" fillId="0" borderId="33" xfId="0" applyFont="1" applyBorder="1" applyAlignment="1">
      <alignment horizontal="left" vertical="center" indent="1"/>
    </xf>
    <xf numFmtId="0" fontId="73" fillId="0" borderId="33" xfId="0" applyFont="1" applyBorder="1" applyAlignment="1">
      <alignment horizontal="left" vertical="center" wrapText="1" indent="1"/>
    </xf>
    <xf numFmtId="0" fontId="73" fillId="0" borderId="42" xfId="0" applyFont="1" applyBorder="1" applyAlignment="1">
      <alignment vertical="center"/>
    </xf>
    <xf numFmtId="0" fontId="73" fillId="0" borderId="41" xfId="0" applyFont="1" applyBorder="1" applyAlignment="1">
      <alignment vertical="center"/>
    </xf>
    <xf numFmtId="0" fontId="73" fillId="0" borderId="24" xfId="0" applyFont="1" applyBorder="1" applyAlignment="1">
      <alignment horizontal="right" vertical="center"/>
    </xf>
    <xf numFmtId="0" fontId="71" fillId="36" borderId="13" xfId="0" applyFont="1" applyFill="1" applyBorder="1" applyAlignment="1">
      <alignment vertical="center"/>
    </xf>
    <xf numFmtId="14" fontId="71" fillId="36" borderId="13" xfId="0" applyNumberFormat="1" applyFont="1" applyFill="1" applyBorder="1" applyAlignment="1">
      <alignment horizontal="center" vertical="center" wrapText="1"/>
    </xf>
    <xf numFmtId="0" fontId="46" fillId="0" borderId="39" xfId="0" applyFont="1" applyBorder="1" applyAlignment="1">
      <alignment vertical="center"/>
    </xf>
    <xf numFmtId="0" fontId="88" fillId="0" borderId="0" xfId="0" applyFont="1"/>
    <xf numFmtId="3" fontId="46" fillId="0" borderId="0" xfId="0" applyNumberFormat="1" applyFont="1" applyAlignment="1">
      <alignment vertical="center"/>
    </xf>
    <xf numFmtId="0" fontId="73" fillId="0" borderId="42" xfId="0" applyFont="1" applyBorder="1" applyAlignment="1">
      <alignment horizontal="left" vertical="center" indent="1"/>
    </xf>
    <xf numFmtId="41" fontId="26" fillId="0" borderId="0" xfId="51" applyFont="1"/>
    <xf numFmtId="0" fontId="73" fillId="0" borderId="0" xfId="0" applyFont="1" applyAlignment="1">
      <alignment horizontal="right" vertical="center"/>
    </xf>
    <xf numFmtId="3" fontId="46" fillId="0" borderId="0" xfId="0" applyNumberFormat="1" applyFont="1" applyAlignment="1">
      <alignment horizontal="right" vertical="center"/>
    </xf>
    <xf numFmtId="3" fontId="73" fillId="0" borderId="0" xfId="0" applyNumberFormat="1" applyFont="1" applyAlignment="1">
      <alignment horizontal="right" vertical="center"/>
    </xf>
    <xf numFmtId="14" fontId="71" fillId="36" borderId="41" xfId="0" applyNumberFormat="1" applyFont="1" applyFill="1" applyBorder="1" applyAlignment="1">
      <alignment horizontal="center" vertical="center" wrapText="1"/>
    </xf>
    <xf numFmtId="3" fontId="73" fillId="0" borderId="0" xfId="0" applyNumberFormat="1" applyFont="1" applyAlignment="1">
      <alignment horizontal="right" vertical="center" indent="1"/>
    </xf>
    <xf numFmtId="0" fontId="46" fillId="0" borderId="0" xfId="0" applyFont="1" applyAlignment="1">
      <alignment horizontal="right" vertical="center" indent="1"/>
    </xf>
    <xf numFmtId="0" fontId="46" fillId="0" borderId="42" xfId="0" applyFont="1" applyBorder="1" applyAlignment="1">
      <alignment vertical="center" wrapText="1"/>
    </xf>
    <xf numFmtId="3" fontId="73" fillId="0" borderId="25" xfId="0" applyNumberFormat="1" applyFont="1" applyBorder="1" applyAlignment="1">
      <alignment horizontal="right" vertical="center" indent="1"/>
    </xf>
    <xf numFmtId="0" fontId="46" fillId="0" borderId="28" xfId="0" applyFont="1" applyBorder="1" applyAlignment="1">
      <alignment vertical="center"/>
    </xf>
    <xf numFmtId="0" fontId="46" fillId="0" borderId="41" xfId="0" applyFont="1" applyBorder="1" applyAlignment="1">
      <alignment horizontal="right" vertical="center" indent="1"/>
    </xf>
    <xf numFmtId="0" fontId="46" fillId="0" borderId="40" xfId="0" applyFont="1" applyBorder="1" applyAlignment="1">
      <alignment vertical="center" wrapText="1"/>
    </xf>
    <xf numFmtId="0" fontId="46" fillId="0" borderId="25" xfId="0" applyFont="1" applyBorder="1" applyAlignment="1">
      <alignment horizontal="right" vertical="center" indent="1"/>
    </xf>
    <xf numFmtId="0" fontId="46" fillId="0" borderId="38" xfId="0" applyFont="1" applyBorder="1" applyAlignment="1">
      <alignment horizontal="right" vertical="center" indent="1"/>
    </xf>
    <xf numFmtId="3" fontId="46" fillId="0" borderId="25" xfId="0" applyNumberFormat="1" applyFont="1" applyBorder="1" applyAlignment="1">
      <alignment vertical="center"/>
    </xf>
    <xf numFmtId="0" fontId="46" fillId="0" borderId="34" xfId="0" applyFont="1" applyBorder="1" applyAlignment="1">
      <alignment vertical="center" wrapText="1"/>
    </xf>
    <xf numFmtId="0" fontId="73" fillId="0" borderId="23" xfId="0" applyFont="1" applyBorder="1" applyAlignment="1">
      <alignment horizontal="right" vertical="center" indent="1"/>
    </xf>
    <xf numFmtId="3" fontId="73" fillId="0" borderId="23" xfId="0" applyNumberFormat="1" applyFont="1" applyBorder="1" applyAlignment="1">
      <alignment vertical="center"/>
    </xf>
    <xf numFmtId="0" fontId="73" fillId="0" borderId="34" xfId="0" applyFont="1" applyBorder="1" applyAlignment="1">
      <alignment vertical="center" wrapText="1"/>
    </xf>
    <xf numFmtId="3" fontId="73" fillId="0" borderId="23" xfId="0" applyNumberFormat="1" applyFont="1" applyBorder="1" applyAlignment="1">
      <alignment horizontal="right" vertical="center" indent="1"/>
    </xf>
    <xf numFmtId="0" fontId="19" fillId="0" borderId="41" xfId="0" applyFont="1" applyBorder="1"/>
    <xf numFmtId="167" fontId="30" fillId="0" borderId="14" xfId="45" applyFont="1" applyFill="1" applyBorder="1" applyAlignment="1">
      <alignment horizontal="center" wrapText="1"/>
    </xf>
    <xf numFmtId="174" fontId="30" fillId="0" borderId="38" xfId="45" applyNumberFormat="1" applyFont="1" applyFill="1" applyBorder="1"/>
    <xf numFmtId="174" fontId="30" fillId="0" borderId="14" xfId="45" applyNumberFormat="1" applyFont="1" applyFill="1" applyBorder="1" applyAlignment="1">
      <alignment horizontal="center"/>
    </xf>
    <xf numFmtId="167" fontId="43" fillId="0" borderId="21" xfId="45" applyFont="1" applyFill="1" applyBorder="1" applyAlignment="1">
      <alignment horizontal="center"/>
    </xf>
    <xf numFmtId="167" fontId="43" fillId="0" borderId="0" xfId="45" applyFont="1" applyFill="1" applyAlignment="1">
      <alignment horizontal="center"/>
    </xf>
    <xf numFmtId="174" fontId="30" fillId="0" borderId="14" xfId="0" applyNumberFormat="1" applyFont="1" applyBorder="1" applyAlignment="1">
      <alignment horizontal="center"/>
    </xf>
    <xf numFmtId="174" fontId="30" fillId="0" borderId="14" xfId="45" applyNumberFormat="1" applyFont="1" applyFill="1" applyBorder="1" applyAlignment="1">
      <alignment horizontal="center" wrapText="1"/>
    </xf>
    <xf numFmtId="41" fontId="26" fillId="0" borderId="0" xfId="51" applyFont="1" applyAlignment="1">
      <alignment vertical="center" wrapText="1"/>
    </xf>
    <xf numFmtId="175" fontId="73" fillId="0" borderId="24" xfId="0" applyNumberFormat="1" applyFont="1" applyBorder="1" applyAlignment="1">
      <alignment horizontal="right" wrapText="1" indent="1"/>
    </xf>
    <xf numFmtId="175" fontId="46" fillId="0" borderId="24" xfId="0" applyNumberFormat="1" applyFont="1" applyBorder="1" applyAlignment="1">
      <alignment horizontal="right" wrapText="1" indent="1"/>
    </xf>
    <xf numFmtId="175" fontId="46" fillId="0" borderId="33" xfId="0" applyNumberFormat="1" applyFont="1" applyBorder="1" applyAlignment="1">
      <alignment horizontal="right" wrapText="1" indent="1"/>
    </xf>
    <xf numFmtId="175" fontId="73" fillId="0" borderId="28" xfId="0" applyNumberFormat="1" applyFont="1" applyBorder="1" applyAlignment="1">
      <alignment horizontal="right" wrapText="1" indent="1"/>
    </xf>
    <xf numFmtId="175" fontId="46" fillId="0" borderId="25" xfId="0" applyNumberFormat="1" applyFont="1" applyBorder="1" applyAlignment="1">
      <alignment horizontal="right" wrapText="1" indent="1"/>
    </xf>
    <xf numFmtId="175" fontId="73" fillId="0" borderId="42" xfId="0" applyNumberFormat="1" applyFont="1" applyBorder="1" applyAlignment="1">
      <alignment horizontal="right" wrapText="1" indent="1"/>
    </xf>
    <xf numFmtId="175" fontId="73" fillId="0" borderId="33" xfId="0" applyNumberFormat="1" applyFont="1" applyBorder="1" applyAlignment="1">
      <alignment horizontal="right" wrapText="1" indent="1"/>
    </xf>
    <xf numFmtId="175" fontId="46" fillId="0" borderId="40" xfId="0" applyNumberFormat="1" applyFont="1" applyBorder="1" applyAlignment="1">
      <alignment horizontal="right" wrapText="1" indent="1"/>
    </xf>
    <xf numFmtId="175" fontId="73" fillId="0" borderId="65" xfId="0" applyNumberFormat="1" applyFont="1" applyBorder="1" applyAlignment="1">
      <alignment horizontal="right" wrapText="1" indent="1"/>
    </xf>
    <xf numFmtId="175" fontId="73" fillId="0" borderId="25" xfId="0" applyNumberFormat="1" applyFont="1" applyBorder="1" applyAlignment="1">
      <alignment horizontal="right" wrapText="1" indent="1"/>
    </xf>
    <xf numFmtId="167" fontId="73" fillId="0" borderId="32" xfId="0" applyNumberFormat="1" applyFont="1" applyBorder="1" applyAlignment="1">
      <alignment horizontal="right" wrapText="1" indent="1"/>
    </xf>
    <xf numFmtId="167" fontId="46" fillId="0" borderId="0" xfId="0" applyNumberFormat="1" applyFont="1" applyAlignment="1">
      <alignment horizontal="right" wrapText="1" indent="1"/>
    </xf>
    <xf numFmtId="167" fontId="46" fillId="0" borderId="32" xfId="51" applyNumberFormat="1" applyFont="1" applyBorder="1" applyAlignment="1">
      <alignment horizontal="right" wrapText="1" indent="1"/>
    </xf>
    <xf numFmtId="167" fontId="46" fillId="0" borderId="32" xfId="0" applyNumberFormat="1" applyFont="1" applyBorder="1" applyAlignment="1">
      <alignment horizontal="right" wrapText="1" indent="1"/>
    </xf>
    <xf numFmtId="167" fontId="73" fillId="0" borderId="81" xfId="0" applyNumberFormat="1" applyFont="1" applyBorder="1" applyAlignment="1">
      <alignment horizontal="right" wrapText="1" indent="1"/>
    </xf>
    <xf numFmtId="167" fontId="73" fillId="0" borderId="36" xfId="0" applyNumberFormat="1" applyFont="1" applyBorder="1" applyAlignment="1">
      <alignment horizontal="right" wrapText="1" indent="1"/>
    </xf>
    <xf numFmtId="167" fontId="72" fillId="0" borderId="32" xfId="0" applyNumberFormat="1" applyFont="1" applyBorder="1" applyAlignment="1">
      <alignment horizontal="right" wrapText="1" indent="1"/>
    </xf>
    <xf numFmtId="167" fontId="73" fillId="0" borderId="35" xfId="0" applyNumberFormat="1" applyFont="1" applyBorder="1" applyAlignment="1">
      <alignment horizontal="right" wrapText="1" indent="1"/>
    </xf>
    <xf numFmtId="167" fontId="73" fillId="0" borderId="41" xfId="0" applyNumberFormat="1" applyFont="1" applyBorder="1" applyAlignment="1">
      <alignment horizontal="right" wrapText="1" indent="1"/>
    </xf>
    <xf numFmtId="167" fontId="73" fillId="0" borderId="39" xfId="0" applyNumberFormat="1" applyFont="1" applyBorder="1" applyAlignment="1">
      <alignment horizontal="right" wrapText="1" indent="1"/>
    </xf>
    <xf numFmtId="167" fontId="73" fillId="0" borderId="38" xfId="0" applyNumberFormat="1" applyFont="1" applyBorder="1" applyAlignment="1">
      <alignment horizontal="right" wrapText="1" indent="1"/>
    </xf>
    <xf numFmtId="167" fontId="73" fillId="0" borderId="37" xfId="0" applyNumberFormat="1" applyFont="1" applyBorder="1" applyAlignment="1">
      <alignment horizontal="right" wrapText="1" indent="1"/>
    </xf>
    <xf numFmtId="167" fontId="73" fillId="0" borderId="63" xfId="0" applyNumberFormat="1" applyFont="1" applyBorder="1" applyAlignment="1">
      <alignment horizontal="right" wrapText="1" indent="1"/>
    </xf>
    <xf numFmtId="173" fontId="22" fillId="0" borderId="0" xfId="44" applyFont="1" applyAlignment="1">
      <alignment wrapText="1"/>
    </xf>
    <xf numFmtId="173" fontId="89" fillId="33" borderId="0" xfId="44" applyFont="1" applyFill="1" applyAlignment="1">
      <alignment horizontal="left"/>
    </xf>
    <xf numFmtId="0" fontId="73" fillId="0" borderId="0" xfId="0" applyFont="1" applyAlignment="1">
      <alignment horizontal="center" vertical="center"/>
    </xf>
    <xf numFmtId="167" fontId="46" fillId="0" borderId="24" xfId="0" applyNumberFormat="1" applyFont="1" applyBorder="1" applyAlignment="1">
      <alignment horizontal="right" vertical="center"/>
    </xf>
    <xf numFmtId="167" fontId="73" fillId="0" borderId="28" xfId="0" applyNumberFormat="1" applyFont="1" applyBorder="1" applyAlignment="1">
      <alignment horizontal="right" wrapText="1" indent="1"/>
    </xf>
    <xf numFmtId="167" fontId="73" fillId="0" borderId="24" xfId="0" applyNumberFormat="1" applyFont="1" applyBorder="1" applyAlignment="1">
      <alignment horizontal="right" wrapText="1" indent="1"/>
    </xf>
    <xf numFmtId="167" fontId="46" fillId="0" borderId="24" xfId="0" applyNumberFormat="1" applyFont="1" applyBorder="1" applyAlignment="1">
      <alignment horizontal="right" wrapText="1" indent="1"/>
    </xf>
    <xf numFmtId="167" fontId="73" fillId="0" borderId="25" xfId="0" applyNumberFormat="1" applyFont="1" applyBorder="1" applyAlignment="1">
      <alignment horizontal="right" wrapText="1" indent="1"/>
    </xf>
    <xf numFmtId="167" fontId="46" fillId="0" borderId="25" xfId="0" applyNumberFormat="1" applyFont="1" applyBorder="1" applyAlignment="1">
      <alignment horizontal="right" wrapText="1" indent="1"/>
    </xf>
    <xf numFmtId="167" fontId="46" fillId="0" borderId="37" xfId="0" applyNumberFormat="1" applyFont="1" applyBorder="1" applyAlignment="1">
      <alignment horizontal="right" wrapText="1" indent="1"/>
    </xf>
    <xf numFmtId="0" fontId="71" fillId="36" borderId="62" xfId="0" applyFont="1" applyFill="1" applyBorder="1" applyAlignment="1">
      <alignment vertical="center" wrapText="1"/>
    </xf>
    <xf numFmtId="0" fontId="35" fillId="42" borderId="33" xfId="0" applyFont="1" applyFill="1" applyBorder="1" applyAlignment="1">
      <alignment horizontal="center" vertical="center"/>
    </xf>
    <xf numFmtId="0" fontId="31" fillId="0" borderId="0" xfId="0" applyFont="1" applyAlignment="1">
      <alignment vertical="center"/>
    </xf>
    <xf numFmtId="0" fontId="74" fillId="43" borderId="32" xfId="0" applyFont="1" applyFill="1" applyBorder="1" applyAlignment="1">
      <alignment horizontal="center" vertical="center" wrapText="1"/>
    </xf>
    <xf numFmtId="0" fontId="46" fillId="0" borderId="39" xfId="0" applyFont="1" applyBorder="1" applyAlignment="1">
      <alignment horizontal="right" vertical="center"/>
    </xf>
    <xf numFmtId="0" fontId="73" fillId="0" borderId="38" xfId="0" applyFont="1" applyBorder="1" applyAlignment="1">
      <alignment horizontal="right" vertical="center"/>
    </xf>
    <xf numFmtId="0" fontId="71" fillId="43" borderId="24" xfId="0" applyFont="1" applyFill="1" applyBorder="1" applyAlignment="1">
      <alignment horizontal="center" vertical="center" wrapText="1"/>
    </xf>
    <xf numFmtId="0" fontId="46" fillId="0" borderId="28" xfId="0" applyFont="1" applyBorder="1" applyAlignment="1">
      <alignment horizontal="center" vertical="center"/>
    </xf>
    <xf numFmtId="0" fontId="73" fillId="0" borderId="24" xfId="0" applyFont="1" applyBorder="1" applyAlignment="1">
      <alignment horizontal="center" vertical="center"/>
    </xf>
    <xf numFmtId="0" fontId="46" fillId="0" borderId="28" xfId="0" applyFont="1" applyBorder="1" applyAlignment="1">
      <alignment horizontal="right" vertical="center"/>
    </xf>
    <xf numFmtId="4" fontId="46" fillId="0" borderId="24" xfId="0" applyNumberFormat="1" applyFont="1" applyBorder="1" applyAlignment="1">
      <alignment horizontal="right" vertical="center"/>
    </xf>
    <xf numFmtId="14" fontId="71" fillId="43" borderId="24" xfId="0" applyNumberFormat="1" applyFont="1" applyFill="1" applyBorder="1" applyAlignment="1">
      <alignment horizontal="center" vertical="center" wrapText="1"/>
    </xf>
    <xf numFmtId="0" fontId="74" fillId="43" borderId="24" xfId="0" applyFont="1" applyFill="1" applyBorder="1" applyAlignment="1">
      <alignment horizontal="center" vertical="center" wrapText="1"/>
    </xf>
    <xf numFmtId="178" fontId="35" fillId="37" borderId="29" xfId="49" applyNumberFormat="1" applyFont="1" applyFill="1" applyBorder="1" applyAlignment="1">
      <alignment horizontal="center" vertical="center" wrapText="1"/>
    </xf>
    <xf numFmtId="167" fontId="73" fillId="0" borderId="24" xfId="51" applyNumberFormat="1" applyFont="1" applyBorder="1" applyAlignment="1">
      <alignment horizontal="right" wrapText="1" indent="1"/>
    </xf>
    <xf numFmtId="169" fontId="46" fillId="0" borderId="24" xfId="0" applyNumberFormat="1" applyFont="1" applyBorder="1" applyAlignment="1">
      <alignment horizontal="right" wrapText="1" indent="1"/>
    </xf>
    <xf numFmtId="169" fontId="73" fillId="0" borderId="24" xfId="0" applyNumberFormat="1" applyFont="1" applyBorder="1" applyAlignment="1">
      <alignment horizontal="right" wrapText="1" indent="1"/>
    </xf>
    <xf numFmtId="167" fontId="73" fillId="0" borderId="32" xfId="51" applyNumberFormat="1" applyFont="1" applyBorder="1" applyAlignment="1">
      <alignment horizontal="right" wrapText="1" indent="1"/>
    </xf>
    <xf numFmtId="0" fontId="71" fillId="36" borderId="59" xfId="0" applyFont="1" applyFill="1" applyBorder="1" applyAlignment="1">
      <alignment horizontal="center" vertical="center" wrapText="1"/>
    </xf>
    <xf numFmtId="167" fontId="73" fillId="0" borderId="65" xfId="0" applyNumberFormat="1" applyFont="1" applyBorder="1" applyAlignment="1">
      <alignment horizontal="right" wrapText="1" indent="1"/>
    </xf>
    <xf numFmtId="169" fontId="73" fillId="0" borderId="65" xfId="0" applyNumberFormat="1" applyFont="1" applyBorder="1" applyAlignment="1">
      <alignment horizontal="right" wrapText="1" indent="1"/>
    </xf>
    <xf numFmtId="0" fontId="46" fillId="0" borderId="28" xfId="0" applyFont="1" applyBorder="1" applyAlignment="1">
      <alignment vertical="center" wrapText="1"/>
    </xf>
    <xf numFmtId="0" fontId="46" fillId="0" borderId="24" xfId="0" applyFont="1" applyBorder="1" applyAlignment="1">
      <alignment vertical="center" wrapText="1"/>
    </xf>
    <xf numFmtId="0" fontId="73" fillId="0" borderId="24" xfId="0" applyFont="1" applyBorder="1" applyAlignment="1">
      <alignment vertical="center" wrapText="1"/>
    </xf>
    <xf numFmtId="4" fontId="46" fillId="0" borderId="28" xfId="0" applyNumberFormat="1" applyFont="1" applyBorder="1" applyAlignment="1">
      <alignment horizontal="right" vertical="center"/>
    </xf>
    <xf numFmtId="3" fontId="46" fillId="0" borderId="28" xfId="0" applyNumberFormat="1" applyFont="1" applyBorder="1" applyAlignment="1">
      <alignment horizontal="right" vertical="center"/>
    </xf>
    <xf numFmtId="0" fontId="46" fillId="44" borderId="32" xfId="0" applyFont="1" applyFill="1" applyBorder="1" applyAlignment="1">
      <alignment vertical="center"/>
    </xf>
    <xf numFmtId="0" fontId="73" fillId="0" borderId="38" xfId="0" applyFont="1" applyBorder="1" applyAlignment="1">
      <alignment horizontal="center" vertical="center"/>
    </xf>
    <xf numFmtId="0" fontId="19" fillId="0" borderId="38" xfId="0" applyFont="1" applyBorder="1" applyAlignment="1">
      <alignment vertical="center"/>
    </xf>
    <xf numFmtId="0" fontId="20" fillId="0" borderId="28" xfId="0" applyFont="1" applyBorder="1" applyAlignment="1">
      <alignment horizontal="center" vertical="center"/>
    </xf>
    <xf numFmtId="0" fontId="46" fillId="44" borderId="24" xfId="0" applyFont="1" applyFill="1" applyBorder="1" applyAlignment="1">
      <alignment vertical="center"/>
    </xf>
    <xf numFmtId="0" fontId="71" fillId="36" borderId="24" xfId="0" applyFont="1" applyFill="1" applyBorder="1" applyAlignment="1">
      <alignment vertical="center"/>
    </xf>
    <xf numFmtId="0" fontId="71" fillId="44" borderId="24" xfId="0" applyFont="1" applyFill="1" applyBorder="1" applyAlignment="1">
      <alignment vertical="center"/>
    </xf>
    <xf numFmtId="0" fontId="73" fillId="42" borderId="24" xfId="0" applyFont="1" applyFill="1" applyBorder="1" applyAlignment="1">
      <alignment horizontal="center" vertical="center"/>
    </xf>
    <xf numFmtId="0" fontId="20" fillId="0" borderId="23" xfId="0" applyFont="1" applyBorder="1" applyAlignment="1">
      <alignment horizontal="center" vertical="center"/>
    </xf>
    <xf numFmtId="0" fontId="71" fillId="36" borderId="24" xfId="0" applyFont="1" applyFill="1" applyBorder="1" applyAlignment="1">
      <alignment horizontal="left" vertical="center"/>
    </xf>
    <xf numFmtId="0" fontId="46" fillId="0" borderId="25" xfId="0" applyFont="1" applyBorder="1" applyAlignment="1">
      <alignment horizontal="left" vertical="center"/>
    </xf>
    <xf numFmtId="0" fontId="46" fillId="42" borderId="24" xfId="0" applyFont="1" applyFill="1" applyBorder="1" applyAlignment="1">
      <alignment horizontal="left" vertical="center"/>
    </xf>
    <xf numFmtId="0" fontId="71" fillId="42" borderId="24" xfId="0" applyFont="1" applyFill="1" applyBorder="1" applyAlignment="1">
      <alignment horizontal="left" vertical="center"/>
    </xf>
    <xf numFmtId="167" fontId="46" fillId="0" borderId="25" xfId="0" applyNumberFormat="1" applyFont="1" applyBorder="1" applyAlignment="1">
      <alignment horizontal="center" vertical="center"/>
    </xf>
    <xf numFmtId="167" fontId="71" fillId="36" borderId="24" xfId="0" applyNumberFormat="1" applyFont="1" applyFill="1" applyBorder="1" applyAlignment="1">
      <alignment vertical="center"/>
    </xf>
    <xf numFmtId="167" fontId="71" fillId="36" borderId="32" xfId="0" applyNumberFormat="1" applyFont="1" applyFill="1" applyBorder="1" applyAlignment="1">
      <alignment vertical="center"/>
    </xf>
    <xf numFmtId="167" fontId="73" fillId="42" borderId="24" xfId="0" applyNumberFormat="1" applyFont="1" applyFill="1" applyBorder="1" applyAlignment="1">
      <alignment horizontal="center" vertical="center"/>
    </xf>
    <xf numFmtId="167" fontId="46" fillId="42" borderId="24" xfId="0" applyNumberFormat="1" applyFont="1" applyFill="1" applyBorder="1" applyAlignment="1">
      <alignment horizontal="center" vertical="center"/>
    </xf>
    <xf numFmtId="167" fontId="46" fillId="42" borderId="32" xfId="0" applyNumberFormat="1" applyFont="1" applyFill="1" applyBorder="1" applyAlignment="1">
      <alignment horizontal="center" vertical="center"/>
    </xf>
    <xf numFmtId="0" fontId="71" fillId="36" borderId="28" xfId="0" applyFont="1" applyFill="1" applyBorder="1" applyAlignment="1">
      <alignment horizontal="center" vertical="center" wrapText="1"/>
    </xf>
    <xf numFmtId="0" fontId="71" fillId="36" borderId="34" xfId="0" applyFont="1" applyFill="1" applyBorder="1" applyAlignment="1">
      <alignment horizontal="center" vertical="center" wrapText="1"/>
    </xf>
    <xf numFmtId="0" fontId="71" fillId="36" borderId="36" xfId="0" applyFont="1" applyFill="1" applyBorder="1" applyAlignment="1">
      <alignment horizontal="center" vertical="center" wrapText="1"/>
    </xf>
    <xf numFmtId="0" fontId="71" fillId="43" borderId="28" xfId="0" applyFont="1" applyFill="1" applyBorder="1" applyAlignment="1">
      <alignment horizontal="center" vertical="center" wrapText="1"/>
    </xf>
    <xf numFmtId="0" fontId="71" fillId="43" borderId="42" xfId="0" applyFont="1" applyFill="1" applyBorder="1" applyAlignment="1">
      <alignment horizontal="center" vertical="center" wrapText="1"/>
    </xf>
    <xf numFmtId="0" fontId="71" fillId="43" borderId="33" xfId="0" applyFont="1" applyFill="1" applyBorder="1" applyAlignment="1">
      <alignment horizontal="center" vertical="center" wrapText="1"/>
    </xf>
    <xf numFmtId="0" fontId="73" fillId="0" borderId="28" xfId="0" applyFont="1" applyBorder="1" applyAlignment="1">
      <alignment horizontal="center" vertical="center" wrapText="1"/>
    </xf>
    <xf numFmtId="0" fontId="71" fillId="36" borderId="42" xfId="0" applyFont="1" applyFill="1" applyBorder="1" applyAlignment="1">
      <alignment horizontal="center" vertical="center" wrapText="1"/>
    </xf>
    <xf numFmtId="0" fontId="71" fillId="36" borderId="41" xfId="0" applyFont="1" applyFill="1" applyBorder="1" applyAlignment="1">
      <alignment horizontal="center" vertical="center" wrapText="1"/>
    </xf>
    <xf numFmtId="0" fontId="71" fillId="36" borderId="39" xfId="0" applyFont="1" applyFill="1" applyBorder="1" applyAlignment="1">
      <alignment horizontal="center" vertical="center" wrapText="1"/>
    </xf>
    <xf numFmtId="0" fontId="71" fillId="0" borderId="32" xfId="0" applyFont="1" applyBorder="1" applyAlignment="1">
      <alignment horizontal="center" vertical="center" wrapText="1"/>
    </xf>
    <xf numFmtId="0" fontId="73" fillId="0" borderId="41" xfId="0" applyFont="1" applyBorder="1" applyAlignment="1">
      <alignment horizontal="center" vertical="center" wrapText="1"/>
    </xf>
    <xf numFmtId="0" fontId="73" fillId="0" borderId="32" xfId="0" applyFont="1" applyBorder="1" applyAlignment="1">
      <alignment horizontal="right" vertical="center"/>
    </xf>
    <xf numFmtId="0" fontId="46" fillId="0" borderId="40" xfId="0" applyFont="1" applyBorder="1" applyAlignment="1">
      <alignment vertical="center"/>
    </xf>
    <xf numFmtId="0" fontId="20" fillId="0" borderId="24" xfId="0" applyFont="1" applyBorder="1" applyAlignment="1">
      <alignment horizontal="center" vertical="center" wrapText="1"/>
    </xf>
    <xf numFmtId="0" fontId="19" fillId="0" borderId="33" xfId="0" applyFont="1" applyBorder="1" applyAlignment="1">
      <alignment horizontal="center" vertical="center"/>
    </xf>
    <xf numFmtId="41" fontId="46" fillId="0" borderId="24" xfId="51" applyFont="1" applyBorder="1" applyAlignment="1">
      <alignment horizontal="right" vertical="center"/>
    </xf>
    <xf numFmtId="41" fontId="46" fillId="0" borderId="32" xfId="51" applyFont="1" applyBorder="1" applyAlignment="1">
      <alignment horizontal="right" vertical="center"/>
    </xf>
    <xf numFmtId="41" fontId="46" fillId="0" borderId="37" xfId="51" applyFont="1" applyBorder="1" applyAlignment="1">
      <alignment horizontal="right" vertical="center"/>
    </xf>
    <xf numFmtId="3" fontId="73" fillId="0" borderId="28" xfId="0" applyNumberFormat="1" applyFont="1" applyBorder="1" applyAlignment="1">
      <alignment horizontal="right" vertical="center"/>
    </xf>
    <xf numFmtId="0" fontId="71" fillId="43" borderId="39" xfId="0" applyFont="1" applyFill="1" applyBorder="1" applyAlignment="1">
      <alignment horizontal="center" vertical="center" wrapText="1"/>
    </xf>
    <xf numFmtId="0" fontId="20" fillId="0" borderId="40" xfId="0" applyFont="1" applyBorder="1" applyAlignment="1">
      <alignment vertical="center"/>
    </xf>
    <xf numFmtId="0" fontId="71" fillId="43" borderId="34" xfId="0" applyFont="1" applyFill="1" applyBorder="1" applyAlignment="1">
      <alignment horizontal="center" vertical="center" wrapText="1"/>
    </xf>
    <xf numFmtId="172" fontId="26" fillId="0" borderId="0" xfId="1" applyNumberFormat="1" applyFont="1"/>
    <xf numFmtId="41" fontId="19" fillId="0" borderId="33" xfId="51" applyFont="1" applyBorder="1" applyAlignment="1">
      <alignment horizontal="right" vertical="center"/>
    </xf>
    <xf numFmtId="41" fontId="46" fillId="0" borderId="37" xfId="51" applyFont="1" applyBorder="1" applyAlignment="1">
      <alignment horizontal="center" vertical="center"/>
    </xf>
    <xf numFmtId="41" fontId="46" fillId="0" borderId="59" xfId="51" applyFont="1" applyBorder="1" applyAlignment="1">
      <alignment horizontal="right" vertical="center"/>
    </xf>
    <xf numFmtId="3" fontId="19" fillId="0" borderId="39" xfId="0" applyNumberFormat="1" applyFont="1" applyBorder="1" applyAlignment="1">
      <alignment horizontal="right" vertical="center" wrapText="1"/>
    </xf>
    <xf numFmtId="3" fontId="19" fillId="0" borderId="32" xfId="0" applyNumberFormat="1" applyFont="1" applyBorder="1" applyAlignment="1">
      <alignment horizontal="right" vertical="center" wrapText="1"/>
    </xf>
    <xf numFmtId="0" fontId="73" fillId="0" borderId="40" xfId="0" applyFont="1" applyBorder="1" applyAlignment="1">
      <alignment horizontal="left" vertical="center" indent="1"/>
    </xf>
    <xf numFmtId="167" fontId="73" fillId="0" borderId="0" xfId="0" applyNumberFormat="1" applyFont="1" applyAlignment="1">
      <alignment horizontal="right" wrapText="1" indent="1"/>
    </xf>
    <xf numFmtId="167" fontId="73" fillId="0" borderId="85" xfId="0" applyNumberFormat="1" applyFont="1" applyBorder="1" applyAlignment="1">
      <alignment horizontal="right" wrapText="1" indent="1"/>
    </xf>
    <xf numFmtId="0" fontId="71" fillId="36" borderId="13" xfId="0" applyFont="1" applyFill="1" applyBorder="1" applyAlignment="1">
      <alignment horizontal="left" vertical="center"/>
    </xf>
    <xf numFmtId="14" fontId="71" fillId="36" borderId="22" xfId="0" applyNumberFormat="1" applyFont="1" applyFill="1" applyBorder="1" applyAlignment="1">
      <alignment vertical="center" wrapText="1"/>
    </xf>
    <xf numFmtId="14" fontId="71" fillId="36" borderId="22" xfId="0" applyNumberFormat="1" applyFont="1" applyFill="1" applyBorder="1" applyAlignment="1">
      <alignment horizontal="center" vertical="center" wrapText="1"/>
    </xf>
    <xf numFmtId="0" fontId="72" fillId="0" borderId="39" xfId="0" applyFont="1" applyBorder="1"/>
    <xf numFmtId="3" fontId="73" fillId="0" borderId="0" xfId="0" applyNumberFormat="1" applyFont="1" applyAlignment="1">
      <alignment vertical="center"/>
    </xf>
    <xf numFmtId="167" fontId="72" fillId="0" borderId="0" xfId="0" applyNumberFormat="1" applyFont="1" applyAlignment="1">
      <alignment horizontal="right" wrapText="1" indent="1"/>
    </xf>
    <xf numFmtId="3" fontId="73" fillId="0" borderId="38" xfId="0" applyNumberFormat="1" applyFont="1" applyBorder="1" applyAlignment="1">
      <alignment horizontal="right" vertical="center"/>
    </xf>
    <xf numFmtId="14" fontId="71" fillId="42" borderId="0" xfId="0" applyNumberFormat="1" applyFont="1" applyFill="1" applyAlignment="1">
      <alignment horizontal="center" vertical="center" wrapText="1"/>
    </xf>
    <xf numFmtId="167" fontId="73" fillId="0" borderId="62" xfId="0" applyNumberFormat="1" applyFont="1" applyBorder="1" applyAlignment="1">
      <alignment horizontal="right" wrapText="1" indent="1"/>
    </xf>
    <xf numFmtId="14" fontId="71" fillId="36" borderId="28" xfId="0" applyNumberFormat="1" applyFont="1" applyFill="1" applyBorder="1" applyAlignment="1">
      <alignment horizontal="center" vertical="center" wrapText="1"/>
    </xf>
    <xf numFmtId="0" fontId="74" fillId="36" borderId="25" xfId="0" applyFont="1" applyFill="1" applyBorder="1" applyAlignment="1">
      <alignment horizontal="center" vertical="center" wrapText="1"/>
    </xf>
    <xf numFmtId="4" fontId="30" fillId="0" borderId="0" xfId="0" applyNumberFormat="1" applyFont="1"/>
    <xf numFmtId="43" fontId="30" fillId="0" borderId="0" xfId="0" applyNumberFormat="1" applyFont="1"/>
    <xf numFmtId="3" fontId="72" fillId="0" borderId="0" xfId="0" applyNumberFormat="1" applyFont="1"/>
    <xf numFmtId="167" fontId="72" fillId="0" borderId="0" xfId="0" applyNumberFormat="1" applyFont="1"/>
    <xf numFmtId="0" fontId="46" fillId="0" borderId="38" xfId="0" applyFont="1" applyBorder="1" applyAlignment="1">
      <alignment horizontal="center" vertical="center"/>
    </xf>
    <xf numFmtId="0" fontId="73" fillId="0" borderId="39" xfId="0" applyFont="1" applyBorder="1" applyAlignment="1">
      <alignment horizontal="center" vertical="center" wrapText="1"/>
    </xf>
    <xf numFmtId="0" fontId="20" fillId="0" borderId="32" xfId="0" applyFont="1" applyBorder="1" applyAlignment="1">
      <alignment horizontal="center" vertical="center" wrapText="1"/>
    </xf>
    <xf numFmtId="0" fontId="85" fillId="36" borderId="24" xfId="0" applyFont="1" applyFill="1" applyBorder="1" applyAlignment="1">
      <alignment vertical="center"/>
    </xf>
    <xf numFmtId="0" fontId="28" fillId="0" borderId="0" xfId="0" applyFont="1" applyAlignment="1">
      <alignment vertical="center"/>
    </xf>
    <xf numFmtId="0" fontId="80" fillId="0" borderId="41" xfId="0" applyFont="1" applyBorder="1" applyAlignment="1">
      <alignment vertical="center"/>
    </xf>
    <xf numFmtId="3" fontId="73" fillId="0" borderId="32" xfId="0" applyNumberFormat="1" applyFont="1" applyBorder="1" applyAlignment="1">
      <alignment horizontal="right" vertical="center"/>
    </xf>
    <xf numFmtId="41" fontId="91" fillId="0" borderId="0" xfId="51" applyFont="1" applyAlignment="1">
      <alignment vertical="center"/>
    </xf>
    <xf numFmtId="0" fontId="78" fillId="0" borderId="33" xfId="0" applyFont="1" applyBorder="1" applyAlignment="1">
      <alignment vertical="center"/>
    </xf>
    <xf numFmtId="3" fontId="73" fillId="0" borderId="83" xfId="0" applyNumberFormat="1" applyFont="1" applyBorder="1" applyAlignment="1">
      <alignment horizontal="right" vertical="center"/>
    </xf>
    <xf numFmtId="14" fontId="71" fillId="43" borderId="0" xfId="0" applyNumberFormat="1" applyFont="1" applyFill="1" applyAlignment="1">
      <alignment horizontal="center" vertical="center" wrapText="1"/>
    </xf>
    <xf numFmtId="14" fontId="71" fillId="43" borderId="32" xfId="0" applyNumberFormat="1" applyFont="1" applyFill="1" applyBorder="1" applyAlignment="1">
      <alignment horizontal="center" vertical="center" wrapText="1"/>
    </xf>
    <xf numFmtId="41" fontId="19" fillId="0" borderId="32" xfId="51" applyFont="1" applyBorder="1" applyAlignment="1">
      <alignment horizontal="right" vertical="center"/>
    </xf>
    <xf numFmtId="41" fontId="19" fillId="0" borderId="24" xfId="51" applyFont="1" applyBorder="1" applyAlignment="1">
      <alignment horizontal="right" vertical="center"/>
    </xf>
    <xf numFmtId="41" fontId="19" fillId="0" borderId="25" xfId="51" applyFont="1" applyBorder="1" applyAlignment="1">
      <alignment horizontal="right" vertical="center"/>
    </xf>
    <xf numFmtId="41" fontId="19" fillId="0" borderId="37" xfId="51" applyFont="1" applyBorder="1" applyAlignment="1">
      <alignment horizontal="right" vertical="center"/>
    </xf>
    <xf numFmtId="41" fontId="74" fillId="43" borderId="37" xfId="51" applyFont="1" applyFill="1" applyBorder="1" applyAlignment="1">
      <alignment vertical="center"/>
    </xf>
    <xf numFmtId="41" fontId="71" fillId="43" borderId="37" xfId="51" applyFont="1" applyFill="1" applyBorder="1" applyAlignment="1">
      <alignment vertical="center"/>
    </xf>
    <xf numFmtId="0" fontId="71" fillId="36" borderId="64" xfId="0" applyFont="1" applyFill="1" applyBorder="1" applyAlignment="1">
      <alignment horizontal="center" vertical="center" wrapText="1"/>
    </xf>
    <xf numFmtId="0" fontId="98" fillId="0" borderId="28" xfId="0" applyFont="1" applyBorder="1" applyAlignment="1">
      <alignment vertical="center" wrapText="1"/>
    </xf>
    <xf numFmtId="0" fontId="73" fillId="0" borderId="28" xfId="0" applyFont="1" applyBorder="1" applyAlignment="1">
      <alignment horizontal="right" vertical="center"/>
    </xf>
    <xf numFmtId="0" fontId="73" fillId="0" borderId="39" xfId="0" applyFont="1" applyBorder="1" applyAlignment="1">
      <alignment horizontal="right" vertical="center"/>
    </xf>
    <xf numFmtId="0" fontId="98" fillId="0" borderId="24" xfId="0" applyFont="1" applyBorder="1" applyAlignment="1">
      <alignment vertical="center" wrapText="1"/>
    </xf>
    <xf numFmtId="0" fontId="46" fillId="0" borderId="24" xfId="0" applyFont="1" applyBorder="1" applyAlignment="1">
      <alignment horizontal="left" vertical="center" wrapText="1" indent="2"/>
    </xf>
    <xf numFmtId="41" fontId="73" fillId="0" borderId="32" xfId="51" applyFont="1" applyBorder="1" applyAlignment="1">
      <alignment horizontal="right" vertical="center"/>
    </xf>
    <xf numFmtId="41" fontId="73" fillId="0" borderId="23" xfId="51" applyFont="1" applyBorder="1" applyAlignment="1">
      <alignment horizontal="right" vertical="center"/>
    </xf>
    <xf numFmtId="41" fontId="73" fillId="0" borderId="36" xfId="51" applyFont="1" applyBorder="1" applyAlignment="1">
      <alignment horizontal="right" vertical="center"/>
    </xf>
    <xf numFmtId="41" fontId="72" fillId="0" borderId="32" xfId="51" applyFont="1" applyBorder="1" applyAlignment="1">
      <alignment vertical="center"/>
    </xf>
    <xf numFmtId="0" fontId="73" fillId="0" borderId="24" xfId="0" applyFont="1" applyBorder="1" applyAlignment="1">
      <alignment horizontal="left" vertical="center" wrapText="1" indent="2"/>
    </xf>
    <xf numFmtId="41" fontId="72" fillId="0" borderId="32" xfId="51" applyFont="1" applyBorder="1" applyAlignment="1">
      <alignment vertical="center" wrapText="1"/>
    </xf>
    <xf numFmtId="41" fontId="46" fillId="0" borderId="24" xfId="51" applyFont="1" applyFill="1" applyBorder="1" applyAlignment="1">
      <alignment horizontal="right" vertical="center"/>
    </xf>
    <xf numFmtId="41" fontId="72" fillId="0" borderId="25" xfId="51" applyFont="1" applyBorder="1" applyAlignment="1">
      <alignment vertical="center"/>
    </xf>
    <xf numFmtId="41" fontId="72" fillId="0" borderId="37" xfId="51" applyFont="1" applyBorder="1" applyAlignment="1">
      <alignment vertical="center"/>
    </xf>
    <xf numFmtId="0" fontId="73" fillId="0" borderId="0" xfId="0" applyFont="1" applyAlignment="1">
      <alignment horizontal="left" vertical="center" wrapText="1" indent="2"/>
    </xf>
    <xf numFmtId="0" fontId="46" fillId="0" borderId="11" xfId="0" applyFont="1" applyBorder="1" applyAlignment="1">
      <alignment vertical="center"/>
    </xf>
    <xf numFmtId="0" fontId="46" fillId="0" borderId="18" xfId="0" applyFont="1" applyBorder="1" applyAlignment="1">
      <alignment vertical="center"/>
    </xf>
    <xf numFmtId="0" fontId="20" fillId="0" borderId="33" xfId="0" applyFont="1" applyBorder="1" applyAlignment="1">
      <alignment vertical="center"/>
    </xf>
    <xf numFmtId="3" fontId="73" fillId="0" borderId="82" xfId="0" applyNumberFormat="1" applyFont="1" applyBorder="1" applyAlignment="1">
      <alignment horizontal="right" vertical="center"/>
    </xf>
    <xf numFmtId="3" fontId="20" fillId="0" borderId="82" xfId="0" applyNumberFormat="1" applyFont="1" applyBorder="1" applyAlignment="1">
      <alignment horizontal="right" vertical="center"/>
    </xf>
    <xf numFmtId="3" fontId="20" fillId="0" borderId="83" xfId="0" applyNumberFormat="1" applyFont="1" applyBorder="1" applyAlignment="1">
      <alignment horizontal="right" vertical="center"/>
    </xf>
    <xf numFmtId="41" fontId="30" fillId="0" borderId="14" xfId="51" applyFont="1" applyFill="1" applyBorder="1" applyAlignment="1">
      <alignment horizontal="center"/>
    </xf>
    <xf numFmtId="186" fontId="65" fillId="0" borderId="14" xfId="51" applyNumberFormat="1" applyFont="1" applyFill="1" applyBorder="1" applyAlignment="1">
      <alignment horizontal="center" vertical="center"/>
    </xf>
    <xf numFmtId="180" fontId="30" fillId="0" borderId="10" xfId="0" applyNumberFormat="1" applyFont="1" applyBorder="1" applyAlignment="1">
      <alignment horizontal="center"/>
    </xf>
    <xf numFmtId="10" fontId="30" fillId="0" borderId="10" xfId="0" applyNumberFormat="1" applyFont="1" applyBorder="1"/>
    <xf numFmtId="166" fontId="30" fillId="0" borderId="10" xfId="45" applyNumberFormat="1" applyFont="1" applyFill="1" applyBorder="1"/>
    <xf numFmtId="174" fontId="30" fillId="0" borderId="10" xfId="0" applyNumberFormat="1" applyFont="1" applyBorder="1"/>
    <xf numFmtId="166" fontId="30" fillId="0" borderId="10" xfId="0" applyNumberFormat="1" applyFont="1" applyBorder="1"/>
    <xf numFmtId="166" fontId="30" fillId="0" borderId="14" xfId="0" applyNumberFormat="1" applyFont="1" applyBorder="1" applyAlignment="1">
      <alignment horizontal="center"/>
    </xf>
    <xf numFmtId="172" fontId="65" fillId="0" borderId="14" xfId="1" applyNumberFormat="1" applyFont="1" applyFill="1" applyBorder="1" applyAlignment="1">
      <alignment horizontal="center" vertical="center"/>
    </xf>
    <xf numFmtId="41" fontId="73" fillId="0" borderId="82" xfId="51" applyFont="1" applyBorder="1" applyAlignment="1">
      <alignment horizontal="right" vertical="center"/>
    </xf>
    <xf numFmtId="41" fontId="73" fillId="0" borderId="63" xfId="51" applyFont="1" applyBorder="1" applyAlignment="1">
      <alignment horizontal="right" vertical="center"/>
    </xf>
    <xf numFmtId="41" fontId="73" fillId="0" borderId="86" xfId="51" applyFont="1" applyBorder="1" applyAlignment="1">
      <alignment horizontal="right" vertical="center"/>
    </xf>
    <xf numFmtId="41" fontId="73" fillId="0" borderId="87" xfId="51" applyFont="1" applyBorder="1" applyAlignment="1">
      <alignment horizontal="right" vertical="center"/>
    </xf>
    <xf numFmtId="41" fontId="20" fillId="0" borderId="82" xfId="51" applyFont="1" applyBorder="1" applyAlignment="1">
      <alignment horizontal="right" vertical="center"/>
    </xf>
    <xf numFmtId="3" fontId="20" fillId="0" borderId="89" xfId="0" applyNumberFormat="1" applyFont="1" applyBorder="1" applyAlignment="1">
      <alignment horizontal="right" vertical="center"/>
    </xf>
    <xf numFmtId="3" fontId="20" fillId="0" borderId="90" xfId="0" applyNumberFormat="1" applyFont="1" applyBorder="1" applyAlignment="1">
      <alignment horizontal="right" vertical="center" wrapText="1"/>
    </xf>
    <xf numFmtId="41" fontId="20" fillId="0" borderId="89" xfId="51" applyFont="1" applyBorder="1" applyAlignment="1">
      <alignment horizontal="right" vertical="center"/>
    </xf>
    <xf numFmtId="41" fontId="20" fillId="0" borderId="63" xfId="51" applyFont="1" applyBorder="1" applyAlignment="1">
      <alignment horizontal="right" vertical="center"/>
    </xf>
    <xf numFmtId="1" fontId="46" fillId="0" borderId="32" xfId="0" applyNumberFormat="1" applyFont="1" applyBorder="1" applyAlignment="1">
      <alignment horizontal="right" wrapText="1" indent="1"/>
    </xf>
    <xf numFmtId="167" fontId="73" fillId="0" borderId="23" xfId="0" applyNumberFormat="1" applyFont="1" applyBorder="1" applyAlignment="1">
      <alignment vertical="center"/>
    </xf>
    <xf numFmtId="1" fontId="46" fillId="0" borderId="24" xfId="0" applyNumberFormat="1" applyFont="1" applyBorder="1" applyAlignment="1">
      <alignment horizontal="right" wrapText="1" indent="1"/>
    </xf>
    <xf numFmtId="167" fontId="46" fillId="0" borderId="24" xfId="0" applyNumberFormat="1" applyFont="1" applyBorder="1" applyAlignment="1">
      <alignment vertical="top" wrapText="1"/>
    </xf>
    <xf numFmtId="4" fontId="46" fillId="0" borderId="24" xfId="0" applyNumberFormat="1" applyFont="1" applyBorder="1" applyAlignment="1">
      <alignment vertical="top"/>
    </xf>
    <xf numFmtId="167" fontId="73" fillId="0" borderId="24" xfId="0" applyNumberFormat="1" applyFont="1" applyBorder="1" applyAlignment="1">
      <alignment horizontal="right" vertical="center"/>
    </xf>
    <xf numFmtId="1" fontId="46" fillId="0" borderId="32" xfId="51" applyNumberFormat="1" applyFont="1" applyBorder="1" applyAlignment="1">
      <alignment horizontal="right" vertical="center"/>
    </xf>
    <xf numFmtId="1" fontId="73" fillId="0" borderId="28" xfId="51" applyNumberFormat="1" applyFont="1" applyBorder="1" applyAlignment="1">
      <alignment horizontal="right" vertical="center"/>
    </xf>
    <xf numFmtId="1" fontId="73" fillId="0" borderId="84" xfId="42434" applyNumberFormat="1" applyFont="1" applyBorder="1" applyAlignment="1">
      <alignment horizontal="right" vertical="center"/>
    </xf>
    <xf numFmtId="1" fontId="46" fillId="0" borderId="32" xfId="0" applyNumberFormat="1" applyFont="1" applyBorder="1" applyAlignment="1">
      <alignment horizontal="right" vertical="center"/>
    </xf>
    <xf numFmtId="167" fontId="19" fillId="0" borderId="28" xfId="0" applyNumberFormat="1" applyFont="1" applyBorder="1" applyAlignment="1">
      <alignment horizontal="right" vertical="center"/>
    </xf>
    <xf numFmtId="167" fontId="19" fillId="0" borderId="24" xfId="0" applyNumberFormat="1" applyFont="1" applyBorder="1" applyAlignment="1">
      <alignment horizontal="right" vertical="center"/>
    </xf>
    <xf numFmtId="167" fontId="31" fillId="0" borderId="25" xfId="46" applyNumberFormat="1" applyFont="1" applyBorder="1"/>
    <xf numFmtId="167" fontId="20" fillId="0" borderId="82" xfId="0" applyNumberFormat="1" applyFont="1" applyBorder="1" applyAlignment="1">
      <alignment horizontal="right" vertical="center"/>
    </xf>
    <xf numFmtId="167" fontId="20" fillId="0" borderId="90" xfId="0" applyNumberFormat="1" applyFont="1" applyBorder="1" applyAlignment="1">
      <alignment horizontal="right" vertical="center"/>
    </xf>
    <xf numFmtId="1" fontId="46" fillId="0" borderId="24" xfId="51" applyNumberFormat="1" applyFont="1" applyBorder="1" applyAlignment="1">
      <alignment horizontal="right" vertical="center"/>
    </xf>
    <xf numFmtId="1" fontId="46" fillId="0" borderId="59" xfId="51" applyNumberFormat="1" applyFont="1" applyBorder="1" applyAlignment="1">
      <alignment horizontal="right" vertical="center"/>
    </xf>
    <xf numFmtId="1" fontId="73" fillId="0" borderId="88" xfId="51" applyNumberFormat="1" applyFont="1" applyBorder="1" applyAlignment="1">
      <alignment horizontal="right" vertical="center"/>
    </xf>
    <xf numFmtId="1" fontId="73" fillId="0" borderId="87" xfId="51" applyNumberFormat="1" applyFont="1" applyBorder="1" applyAlignment="1">
      <alignment horizontal="right" vertical="center"/>
    </xf>
    <xf numFmtId="167" fontId="73" fillId="0" borderId="63" xfId="51" applyNumberFormat="1" applyFont="1" applyBorder="1" applyAlignment="1">
      <alignment horizontal="right" vertical="center"/>
    </xf>
    <xf numFmtId="1" fontId="46" fillId="0" borderId="37" xfId="51" applyNumberFormat="1" applyFont="1" applyBorder="1" applyAlignment="1">
      <alignment horizontal="right" vertical="center"/>
    </xf>
    <xf numFmtId="1" fontId="19" fillId="0" borderId="32" xfId="51" applyNumberFormat="1" applyFont="1" applyBorder="1" applyAlignment="1">
      <alignment horizontal="right" vertical="center"/>
    </xf>
    <xf numFmtId="167" fontId="19" fillId="0" borderId="32" xfId="51" applyNumberFormat="1" applyFont="1" applyBorder="1" applyAlignment="1">
      <alignment horizontal="right" vertical="center"/>
    </xf>
    <xf numFmtId="167" fontId="20" fillId="0" borderId="82" xfId="51" applyNumberFormat="1" applyFont="1" applyBorder="1" applyAlignment="1">
      <alignment horizontal="right" vertical="center"/>
    </xf>
    <xf numFmtId="0" fontId="71" fillId="43" borderId="55" xfId="0" applyFont="1" applyFill="1" applyBorder="1" applyAlignment="1">
      <alignment horizontal="center" vertical="center" wrapText="1"/>
    </xf>
    <xf numFmtId="0" fontId="46" fillId="0" borderId="25" xfId="0" applyFont="1" applyBorder="1" applyAlignment="1">
      <alignment vertical="center" wrapText="1"/>
    </xf>
    <xf numFmtId="167" fontId="46" fillId="0" borderId="59" xfId="51" applyNumberFormat="1" applyFont="1" applyBorder="1" applyAlignment="1">
      <alignment horizontal="right" vertical="center"/>
    </xf>
    <xf numFmtId="0" fontId="73" fillId="0" borderId="40" xfId="0" applyFont="1" applyBorder="1" applyAlignment="1">
      <alignment vertical="top"/>
    </xf>
    <xf numFmtId="41" fontId="20" fillId="0" borderId="23" xfId="51" applyFont="1" applyBorder="1" applyAlignment="1">
      <alignment horizontal="right" vertical="top"/>
    </xf>
    <xf numFmtId="167" fontId="20" fillId="0" borderId="23" xfId="51" applyNumberFormat="1" applyFont="1" applyBorder="1" applyAlignment="1">
      <alignment horizontal="right" vertical="top"/>
    </xf>
    <xf numFmtId="0" fontId="46" fillId="0" borderId="37" xfId="0" applyFont="1" applyBorder="1" applyAlignment="1">
      <alignment horizontal="left" vertical="center" wrapText="1"/>
    </xf>
    <xf numFmtId="167" fontId="73" fillId="0" borderId="23" xfId="0" applyNumberFormat="1" applyFont="1" applyBorder="1" applyAlignment="1">
      <alignment horizontal="right" vertical="center"/>
    </xf>
    <xf numFmtId="167" fontId="73" fillId="0" borderId="82" xfId="0" applyNumberFormat="1" applyFont="1" applyBorder="1" applyAlignment="1">
      <alignment horizontal="right" vertical="center"/>
    </xf>
    <xf numFmtId="167" fontId="73" fillId="0" borderId="83" xfId="0" applyNumberFormat="1" applyFont="1" applyBorder="1" applyAlignment="1">
      <alignment horizontal="right" vertical="center"/>
    </xf>
    <xf numFmtId="0" fontId="36" fillId="0" borderId="0" xfId="52" applyAlignment="1">
      <alignment horizontal="center"/>
    </xf>
    <xf numFmtId="0" fontId="36" fillId="0" borderId="0" xfId="52" applyFill="1" applyBorder="1" applyAlignment="1">
      <alignment horizontal="center"/>
    </xf>
    <xf numFmtId="167" fontId="46" fillId="0" borderId="24" xfId="0" applyNumberFormat="1" applyFont="1" applyBorder="1" applyAlignment="1">
      <alignment vertical="center"/>
    </xf>
    <xf numFmtId="0" fontId="46" fillId="0" borderId="33" xfId="0" applyFont="1" applyBorder="1" applyAlignment="1">
      <alignment horizontal="right" vertical="center" indent="1"/>
    </xf>
    <xf numFmtId="167" fontId="73" fillId="0" borderId="25" xfId="0" applyNumberFormat="1" applyFont="1" applyBorder="1" applyAlignment="1">
      <alignment horizontal="right" vertical="center"/>
    </xf>
    <xf numFmtId="167" fontId="71" fillId="36" borderId="35" xfId="0" applyNumberFormat="1" applyFont="1" applyFill="1" applyBorder="1" applyAlignment="1">
      <alignment vertical="center" wrapText="1"/>
    </xf>
    <xf numFmtId="0" fontId="71" fillId="36" borderId="34" xfId="0" applyFont="1" applyFill="1" applyBorder="1" applyAlignment="1">
      <alignment vertical="center" wrapText="1"/>
    </xf>
    <xf numFmtId="0" fontId="71" fillId="36" borderId="23" xfId="0" applyFont="1" applyFill="1" applyBorder="1" applyAlignment="1">
      <alignment vertical="center" wrapText="1"/>
    </xf>
    <xf numFmtId="0" fontId="71" fillId="36" borderId="35" xfId="0" applyFont="1" applyFill="1" applyBorder="1" applyAlignment="1">
      <alignment vertical="center" wrapText="1"/>
    </xf>
    <xf numFmtId="0" fontId="71" fillId="36" borderId="36" xfId="0" applyFont="1" applyFill="1" applyBorder="1" applyAlignment="1">
      <alignment vertical="center" wrapText="1"/>
    </xf>
    <xf numFmtId="167" fontId="73" fillId="0" borderId="91" xfId="0" applyNumberFormat="1" applyFont="1" applyBorder="1" applyAlignment="1">
      <alignment horizontal="right" vertical="center"/>
    </xf>
    <xf numFmtId="167" fontId="71" fillId="36" borderId="23" xfId="0" applyNumberFormat="1" applyFont="1" applyFill="1" applyBorder="1" applyAlignment="1">
      <alignment vertical="center" wrapText="1"/>
    </xf>
    <xf numFmtId="4" fontId="46" fillId="0" borderId="24" xfId="51" applyNumberFormat="1" applyFont="1" applyBorder="1" applyAlignment="1">
      <alignment horizontal="right" vertical="center" wrapText="1" indent="1"/>
    </xf>
    <xf numFmtId="4" fontId="46" fillId="0" borderId="25" xfId="51" applyNumberFormat="1" applyFont="1" applyBorder="1" applyAlignment="1">
      <alignment horizontal="right" vertical="center" wrapText="1" indent="1"/>
    </xf>
    <xf numFmtId="4" fontId="71" fillId="36" borderId="24" xfId="51" applyNumberFormat="1" applyFont="1" applyFill="1" applyBorder="1" applyAlignment="1">
      <alignment horizontal="right" vertical="center" wrapText="1" indent="1"/>
    </xf>
    <xf numFmtId="4" fontId="73" fillId="42" borderId="24" xfId="51" applyNumberFormat="1" applyFont="1" applyFill="1" applyBorder="1" applyAlignment="1">
      <alignment horizontal="right" vertical="center" wrapText="1" indent="1"/>
    </xf>
    <xf numFmtId="167" fontId="73" fillId="0" borderId="28" xfId="0" applyNumberFormat="1" applyFont="1" applyBorder="1" applyAlignment="1">
      <alignment horizontal="right" vertical="center"/>
    </xf>
    <xf numFmtId="0" fontId="31" fillId="0" borderId="25" xfId="46" applyFont="1" applyBorder="1"/>
    <xf numFmtId="0" fontId="31" fillId="0" borderId="23" xfId="46" applyFont="1" applyBorder="1"/>
    <xf numFmtId="0" fontId="31" fillId="0" borderId="28" xfId="46" applyFont="1" applyBorder="1"/>
    <xf numFmtId="41" fontId="31" fillId="0" borderId="0" xfId="51" applyFont="1"/>
    <xf numFmtId="172" fontId="76" fillId="0" borderId="0" xfId="1" applyNumberFormat="1" applyFont="1"/>
    <xf numFmtId="3" fontId="76" fillId="0" borderId="0" xfId="0" applyNumberFormat="1" applyFont="1" applyAlignment="1">
      <alignment vertical="center"/>
    </xf>
    <xf numFmtId="167" fontId="76" fillId="0" borderId="0" xfId="0" applyNumberFormat="1" applyFont="1" applyAlignment="1">
      <alignment horizontal="right" wrapText="1" indent="1"/>
    </xf>
    <xf numFmtId="167" fontId="30" fillId="0" borderId="14" xfId="45" applyFont="1" applyBorder="1" applyAlignment="1">
      <alignment horizontal="center"/>
    </xf>
    <xf numFmtId="10" fontId="30" fillId="0" borderId="14" xfId="4769" applyNumberFormat="1" applyFont="1" applyBorder="1" applyAlignment="1">
      <alignment horizontal="center"/>
    </xf>
    <xf numFmtId="167" fontId="30" fillId="0" borderId="14" xfId="45" applyFont="1" applyBorder="1" applyAlignment="1">
      <alignment horizontal="center" wrapText="1"/>
    </xf>
    <xf numFmtId="0" fontId="78" fillId="0" borderId="42" xfId="0" applyFont="1" applyBorder="1" applyAlignment="1">
      <alignment vertical="center"/>
    </xf>
    <xf numFmtId="0" fontId="78" fillId="0" borderId="28" xfId="0" applyFont="1" applyBorder="1" applyAlignment="1">
      <alignment vertical="center"/>
    </xf>
    <xf numFmtId="0" fontId="80" fillId="0" borderId="28" xfId="0" applyFont="1" applyBorder="1" applyAlignment="1">
      <alignment vertical="center"/>
    </xf>
    <xf numFmtId="0" fontId="28" fillId="0" borderId="28" xfId="0" applyFont="1" applyBorder="1" applyAlignment="1">
      <alignment vertical="center"/>
    </xf>
    <xf numFmtId="41" fontId="28" fillId="0" borderId="28" xfId="0" applyNumberFormat="1" applyFont="1" applyBorder="1" applyAlignment="1">
      <alignment vertical="center"/>
    </xf>
    <xf numFmtId="0" fontId="81" fillId="0" borderId="0" xfId="0" applyFont="1" applyAlignment="1">
      <alignment horizontal="left" vertical="center" indent="1"/>
    </xf>
    <xf numFmtId="0" fontId="81" fillId="0" borderId="0" xfId="49" applyFont="1"/>
    <xf numFmtId="14" fontId="71" fillId="45" borderId="28" xfId="0" applyNumberFormat="1" applyFont="1" applyFill="1" applyBorder="1" applyAlignment="1">
      <alignment horizontal="center" vertical="center" wrapText="1"/>
    </xf>
    <xf numFmtId="41" fontId="19" fillId="0" borderId="40" xfId="51" applyFont="1" applyBorder="1" applyAlignment="1">
      <alignment horizontal="right" vertical="center"/>
    </xf>
    <xf numFmtId="41" fontId="73" fillId="0" borderId="61" xfId="51" applyFont="1" applyBorder="1" applyAlignment="1">
      <alignment horizontal="right"/>
    </xf>
    <xf numFmtId="0" fontId="73" fillId="0" borderId="25" xfId="0" applyFont="1" applyBorder="1" applyAlignment="1">
      <alignment horizontal="left" wrapText="1" indent="2"/>
    </xf>
    <xf numFmtId="167" fontId="46" fillId="0" borderId="37" xfId="0" applyNumberFormat="1" applyFont="1" applyBorder="1" applyAlignment="1">
      <alignment horizontal="center" vertical="center"/>
    </xf>
    <xf numFmtId="0" fontId="46" fillId="0" borderId="13" xfId="0" applyFont="1" applyBorder="1" applyAlignment="1">
      <alignment horizontal="justify" vertical="center" wrapText="1"/>
    </xf>
    <xf numFmtId="0" fontId="31" fillId="0" borderId="17" xfId="46" applyFont="1" applyBorder="1"/>
    <xf numFmtId="0" fontId="46" fillId="0" borderId="22" xfId="0" applyFont="1" applyBorder="1" applyAlignment="1">
      <alignment vertical="center" wrapText="1"/>
    </xf>
    <xf numFmtId="0" fontId="46" fillId="0" borderId="16" xfId="0" applyFont="1" applyBorder="1" applyAlignment="1">
      <alignment horizontal="justify" vertical="center" wrapText="1"/>
    </xf>
    <xf numFmtId="0" fontId="46" fillId="0" borderId="79" xfId="0" applyFont="1" applyBorder="1" applyAlignment="1">
      <alignment vertical="center" wrapText="1"/>
    </xf>
    <xf numFmtId="0" fontId="46" fillId="0" borderId="15" xfId="0" applyFont="1" applyBorder="1" applyAlignment="1">
      <alignment horizontal="left" vertical="center"/>
    </xf>
    <xf numFmtId="0" fontId="31" fillId="0" borderId="80" xfId="46" applyFont="1" applyBorder="1"/>
    <xf numFmtId="0" fontId="46" fillId="0" borderId="22" xfId="0" applyFont="1" applyBorder="1" applyAlignment="1">
      <alignment horizontal="left" vertical="center"/>
    </xf>
    <xf numFmtId="0" fontId="46" fillId="0" borderId="16" xfId="0" applyFont="1" applyBorder="1" applyAlignment="1">
      <alignment horizontal="left" vertical="center"/>
    </xf>
    <xf numFmtId="0" fontId="46" fillId="0" borderId="16" xfId="0" applyFont="1" applyBorder="1" applyAlignment="1">
      <alignment vertical="center"/>
    </xf>
    <xf numFmtId="0" fontId="31" fillId="0" borderId="16" xfId="46" applyFont="1" applyBorder="1"/>
    <xf numFmtId="0" fontId="46" fillId="0" borderId="79" xfId="0" applyFont="1" applyBorder="1" applyAlignment="1">
      <alignment vertical="center"/>
    </xf>
    <xf numFmtId="0" fontId="73" fillId="0" borderId="11" xfId="0" applyFont="1" applyBorder="1" applyAlignment="1">
      <alignment vertical="center"/>
    </xf>
    <xf numFmtId="0" fontId="80" fillId="0" borderId="0" xfId="0" applyFont="1"/>
    <xf numFmtId="0" fontId="46" fillId="0" borderId="23" xfId="0" applyFont="1" applyBorder="1" applyAlignment="1">
      <alignment vertical="center"/>
    </xf>
    <xf numFmtId="6" fontId="31" fillId="0" borderId="0" xfId="46" applyNumberFormat="1" applyFont="1"/>
    <xf numFmtId="0" fontId="46" fillId="0" borderId="23" xfId="0" applyFont="1" applyBorder="1" applyAlignment="1">
      <alignment horizontal="right" vertical="center" indent="1"/>
    </xf>
    <xf numFmtId="167" fontId="43" fillId="0" borderId="0" xfId="45" applyFont="1" applyFill="1" applyBorder="1" applyAlignment="1">
      <alignment horizontal="center"/>
    </xf>
    <xf numFmtId="167" fontId="30" fillId="0" borderId="14" xfId="0" applyNumberFormat="1" applyFont="1" applyBorder="1" applyAlignment="1">
      <alignment horizontal="center"/>
    </xf>
    <xf numFmtId="172" fontId="30" fillId="0" borderId="0" xfId="0" applyNumberFormat="1" applyFont="1"/>
    <xf numFmtId="167" fontId="19" fillId="0" borderId="0" xfId="0" applyNumberFormat="1" applyFont="1" applyAlignment="1">
      <alignment horizontal="center"/>
    </xf>
    <xf numFmtId="3" fontId="46" fillId="0" borderId="39" xfId="0" applyNumberFormat="1" applyFont="1" applyBorder="1" applyAlignment="1">
      <alignment horizontal="right" vertical="center" indent="1"/>
    </xf>
    <xf numFmtId="3" fontId="46" fillId="0" borderId="28" xfId="0" applyNumberFormat="1" applyFont="1" applyBorder="1" applyAlignment="1">
      <alignment horizontal="right" vertical="center" indent="1"/>
    </xf>
    <xf numFmtId="0" fontId="20" fillId="0" borderId="15" xfId="0" applyFont="1" applyBorder="1"/>
    <xf numFmtId="10" fontId="22" fillId="0" borderId="27" xfId="46" applyNumberFormat="1" applyFont="1" applyBorder="1" applyAlignment="1">
      <alignment horizontal="center"/>
    </xf>
    <xf numFmtId="3" fontId="46" fillId="0" borderId="14" xfId="0" applyNumberFormat="1" applyFont="1" applyBorder="1" applyAlignment="1">
      <alignment horizontal="center" vertical="center"/>
    </xf>
    <xf numFmtId="3" fontId="46" fillId="0" borderId="14" xfId="0" applyNumberFormat="1" applyFont="1" applyBorder="1" applyAlignment="1">
      <alignment horizontal="right" vertical="center"/>
    </xf>
    <xf numFmtId="10" fontId="46" fillId="0" borderId="14" xfId="0" applyNumberFormat="1" applyFont="1" applyBorder="1" applyAlignment="1">
      <alignment horizontal="right" vertical="center"/>
    </xf>
    <xf numFmtId="0" fontId="46" fillId="0" borderId="44" xfId="0" applyFont="1" applyBorder="1" applyAlignment="1">
      <alignment vertical="center" wrapText="1"/>
    </xf>
    <xf numFmtId="3" fontId="46" fillId="0" borderId="44" xfId="0" applyNumberFormat="1" applyFont="1" applyBorder="1" applyAlignment="1">
      <alignment horizontal="center" vertical="center"/>
    </xf>
    <xf numFmtId="3" fontId="46" fillId="0" borderId="44" xfId="0" applyNumberFormat="1" applyFont="1" applyBorder="1" applyAlignment="1">
      <alignment horizontal="right" vertical="center"/>
    </xf>
    <xf numFmtId="10" fontId="46" fillId="0" borderId="44" xfId="0" applyNumberFormat="1" applyFont="1" applyBorder="1" applyAlignment="1">
      <alignment horizontal="right" vertical="center"/>
    </xf>
    <xf numFmtId="0" fontId="71" fillId="0" borderId="28" xfId="0" applyFont="1" applyBorder="1" applyAlignment="1">
      <alignment horizontal="center" vertical="center" wrapText="1"/>
    </xf>
    <xf numFmtId="3" fontId="46" fillId="0" borderId="32" xfId="51" applyNumberFormat="1" applyFont="1" applyBorder="1" applyAlignment="1">
      <alignment horizontal="right" vertical="center"/>
    </xf>
    <xf numFmtId="186" fontId="65" fillId="0" borderId="0" xfId="51" applyNumberFormat="1" applyFont="1" applyFill="1" applyBorder="1" applyAlignment="1">
      <alignment horizontal="center" vertical="center"/>
    </xf>
    <xf numFmtId="172" fontId="65" fillId="0" borderId="0" xfId="1" applyNumberFormat="1" applyFont="1" applyFill="1" applyBorder="1" applyAlignment="1">
      <alignment horizontal="center" vertical="center"/>
    </xf>
    <xf numFmtId="0" fontId="65" fillId="0" borderId="0" xfId="0" applyFont="1" applyAlignment="1">
      <alignment vertical="center"/>
    </xf>
    <xf numFmtId="180" fontId="65" fillId="0" borderId="0" xfId="0" applyNumberFormat="1" applyFont="1" applyAlignment="1">
      <alignment horizontal="center" vertical="center"/>
    </xf>
    <xf numFmtId="41" fontId="73" fillId="0" borderId="25" xfId="51" applyFont="1" applyBorder="1" applyAlignment="1">
      <alignment horizontal="right" vertical="center"/>
    </xf>
    <xf numFmtId="41" fontId="73" fillId="0" borderId="37" xfId="51" applyFont="1" applyBorder="1" applyAlignment="1">
      <alignment horizontal="right" vertical="center"/>
    </xf>
    <xf numFmtId="41" fontId="20" fillId="0" borderId="24" xfId="51" applyFont="1" applyBorder="1" applyAlignment="1">
      <alignment horizontal="right" vertical="center"/>
    </xf>
    <xf numFmtId="41" fontId="20" fillId="0" borderId="32" xfId="51" applyFont="1" applyBorder="1" applyAlignment="1">
      <alignment horizontal="right" vertical="center"/>
    </xf>
    <xf numFmtId="41" fontId="46" fillId="0" borderId="32" xfId="51" applyFont="1" applyFill="1" applyBorder="1" applyAlignment="1">
      <alignment horizontal="right" wrapText="1" indent="1"/>
    </xf>
    <xf numFmtId="3" fontId="82" fillId="0" borderId="0" xfId="52" applyNumberFormat="1" applyFont="1" applyAlignment="1">
      <alignment horizontal="center" vertical="center"/>
    </xf>
    <xf numFmtId="0" fontId="73" fillId="0" borderId="28" xfId="0" applyFont="1" applyBorder="1" applyAlignment="1">
      <alignment horizontal="right" vertical="center" wrapText="1" indent="1"/>
    </xf>
    <xf numFmtId="174" fontId="30" fillId="0" borderId="14" xfId="45" applyNumberFormat="1" applyFont="1" applyBorder="1" applyAlignment="1">
      <alignment horizontal="center"/>
    </xf>
    <xf numFmtId="16" fontId="0" fillId="0" borderId="0" xfId="0" applyNumberFormat="1"/>
    <xf numFmtId="3" fontId="19" fillId="0" borderId="0" xfId="0" applyNumberFormat="1" applyFont="1" applyAlignment="1">
      <alignment horizontal="center"/>
    </xf>
    <xf numFmtId="167" fontId="43" fillId="47" borderId="21" xfId="0" applyNumberFormat="1" applyFont="1" applyFill="1" applyBorder="1" applyAlignment="1">
      <alignment horizontal="center"/>
    </xf>
    <xf numFmtId="3" fontId="0" fillId="0" borderId="0" xfId="0" applyNumberFormat="1"/>
    <xf numFmtId="0" fontId="20" fillId="0" borderId="25" xfId="0" applyFont="1" applyBorder="1" applyAlignment="1">
      <alignment horizontal="center" vertical="center" wrapText="1"/>
    </xf>
    <xf numFmtId="0" fontId="30" fillId="0" borderId="10" xfId="0" applyFont="1" applyBorder="1" applyAlignment="1">
      <alignment horizontal="left"/>
    </xf>
    <xf numFmtId="0" fontId="30" fillId="34" borderId="10" xfId="0" applyFont="1" applyFill="1" applyBorder="1"/>
    <xf numFmtId="0" fontId="30" fillId="34" borderId="10" xfId="0" applyFont="1" applyFill="1" applyBorder="1" applyAlignment="1">
      <alignment horizontal="left"/>
    </xf>
    <xf numFmtId="0" fontId="30" fillId="0" borderId="0" xfId="0" applyFont="1" applyAlignment="1">
      <alignment horizontal="left"/>
    </xf>
    <xf numFmtId="0" fontId="0" fillId="0" borderId="10" xfId="0" applyBorder="1"/>
    <xf numFmtId="172" fontId="34" fillId="0" borderId="0" xfId="1" applyNumberFormat="1" applyFont="1" applyFill="1" applyBorder="1" applyAlignment="1">
      <alignment wrapText="1"/>
    </xf>
    <xf numFmtId="41" fontId="0" fillId="0" borderId="0" xfId="0" applyNumberFormat="1"/>
    <xf numFmtId="172" fontId="34" fillId="34" borderId="10" xfId="1" applyNumberFormat="1" applyFont="1" applyFill="1" applyBorder="1" applyAlignment="1">
      <alignment wrapText="1"/>
    </xf>
    <xf numFmtId="0" fontId="102" fillId="0" borderId="0" xfId="0" applyFont="1"/>
    <xf numFmtId="3" fontId="46" fillId="0" borderId="28" xfId="0" applyNumberFormat="1" applyFont="1" applyBorder="1" applyAlignment="1">
      <alignment vertical="center" wrapText="1"/>
    </xf>
    <xf numFmtId="3" fontId="46" fillId="0" borderId="39" xfId="0" applyNumberFormat="1" applyFont="1" applyBorder="1" applyAlignment="1">
      <alignment vertical="center" wrapText="1"/>
    </xf>
    <xf numFmtId="3" fontId="46" fillId="0" borderId="25" xfId="0" applyNumberFormat="1" applyFont="1" applyBorder="1" applyAlignment="1">
      <alignment vertical="center" wrapText="1"/>
    </xf>
    <xf numFmtId="3" fontId="46" fillId="0" borderId="37" xfId="0" applyNumberFormat="1" applyFont="1" applyBorder="1" applyAlignment="1">
      <alignment vertical="center" wrapText="1"/>
    </xf>
    <xf numFmtId="0" fontId="31" fillId="0" borderId="33" xfId="46" applyFont="1" applyBorder="1"/>
    <xf numFmtId="167" fontId="46" fillId="0" borderId="0" xfId="0" applyNumberFormat="1" applyFont="1" applyAlignment="1">
      <alignment horizontal="right" vertical="center"/>
    </xf>
    <xf numFmtId="1" fontId="46" fillId="0" borderId="24" xfId="51" applyNumberFormat="1" applyFont="1" applyFill="1" applyBorder="1" applyAlignment="1">
      <alignment horizontal="right" vertical="center"/>
    </xf>
    <xf numFmtId="0" fontId="27" fillId="0" borderId="0" xfId="46" applyFont="1"/>
    <xf numFmtId="41" fontId="27" fillId="0" borderId="0" xfId="46" applyNumberFormat="1" applyFont="1"/>
    <xf numFmtId="167" fontId="35" fillId="0" borderId="0" xfId="0" applyNumberFormat="1" applyFont="1" applyAlignment="1">
      <alignment horizontal="right" wrapText="1" indent="1"/>
    </xf>
    <xf numFmtId="206" fontId="46" fillId="0" borderId="14" xfId="0" applyNumberFormat="1" applyFont="1" applyBorder="1" applyAlignment="1">
      <alignment horizontal="right" vertical="center"/>
    </xf>
    <xf numFmtId="206" fontId="46" fillId="0" borderId="44" xfId="0" applyNumberFormat="1" applyFont="1" applyBorder="1" applyAlignment="1">
      <alignment horizontal="right" vertical="center"/>
    </xf>
    <xf numFmtId="206" fontId="31" fillId="0" borderId="0" xfId="46" applyNumberFormat="1" applyFont="1" applyAlignment="1">
      <alignment horizontal="left"/>
    </xf>
    <xf numFmtId="1" fontId="46" fillId="0" borderId="0" xfId="0" applyNumberFormat="1" applyFont="1" applyAlignment="1">
      <alignment horizontal="right" wrapText="1" indent="1"/>
    </xf>
    <xf numFmtId="4" fontId="46" fillId="0" borderId="38" xfId="51" applyNumberFormat="1" applyFont="1" applyBorder="1" applyAlignment="1">
      <alignment horizontal="right" vertical="center" wrapText="1" indent="1"/>
    </xf>
    <xf numFmtId="0" fontId="28" fillId="0" borderId="39" xfId="0" applyFont="1" applyBorder="1" applyAlignment="1">
      <alignment vertical="center"/>
    </xf>
    <xf numFmtId="167" fontId="73" fillId="0" borderId="28" xfId="51" applyNumberFormat="1" applyFont="1" applyBorder="1" applyAlignment="1">
      <alignment horizontal="right" wrapText="1" indent="1"/>
    </xf>
    <xf numFmtId="0" fontId="83" fillId="0" borderId="0" xfId="0" applyFont="1" applyAlignment="1">
      <alignment vertical="center"/>
    </xf>
    <xf numFmtId="41" fontId="20" fillId="0" borderId="28" xfId="51" applyFont="1" applyBorder="1" applyAlignment="1">
      <alignment horizontal="right" vertical="center"/>
    </xf>
    <xf numFmtId="1" fontId="20" fillId="0" borderId="28" xfId="51" applyNumberFormat="1" applyFont="1" applyBorder="1" applyAlignment="1">
      <alignment horizontal="right" vertical="center"/>
    </xf>
    <xf numFmtId="41" fontId="20" fillId="0" borderId="34" xfId="51" applyFont="1" applyBorder="1" applyAlignment="1">
      <alignment horizontal="right" vertical="center"/>
    </xf>
    <xf numFmtId="1" fontId="73" fillId="0" borderId="23" xfId="51" applyNumberFormat="1" applyFont="1" applyBorder="1" applyAlignment="1">
      <alignment horizontal="right" vertical="center"/>
    </xf>
    <xf numFmtId="41" fontId="73" fillId="0" borderId="93" xfId="51" applyFont="1" applyBorder="1" applyAlignment="1">
      <alignment horizontal="right" vertical="center"/>
    </xf>
    <xf numFmtId="1" fontId="73" fillId="0" borderId="39" xfId="51" applyNumberFormat="1" applyFont="1" applyBorder="1" applyAlignment="1">
      <alignment horizontal="right" vertical="center"/>
    </xf>
    <xf numFmtId="1" fontId="73" fillId="0" borderId="36" xfId="51" applyNumberFormat="1" applyFont="1" applyBorder="1" applyAlignment="1">
      <alignment horizontal="right" vertical="center"/>
    </xf>
    <xf numFmtId="41" fontId="73" fillId="0" borderId="94" xfId="51" applyFont="1" applyBorder="1" applyAlignment="1">
      <alignment horizontal="right" vertical="center"/>
    </xf>
    <xf numFmtId="1" fontId="46" fillId="0" borderId="25" xfId="0" applyNumberFormat="1" applyFont="1" applyBorder="1" applyAlignment="1">
      <alignment vertical="center"/>
    </xf>
    <xf numFmtId="3" fontId="20" fillId="0" borderId="23" xfId="0" applyNumberFormat="1" applyFont="1" applyBorder="1" applyAlignment="1">
      <alignment horizontal="right" vertical="center"/>
    </xf>
    <xf numFmtId="1" fontId="20" fillId="0" borderId="23" xfId="51" applyNumberFormat="1" applyFont="1" applyBorder="1" applyAlignment="1">
      <alignment horizontal="right" vertical="center"/>
    </xf>
    <xf numFmtId="41" fontId="27" fillId="0" borderId="0" xfId="49" applyNumberFormat="1" applyFont="1"/>
    <xf numFmtId="1" fontId="19" fillId="0" borderId="24" xfId="0" applyNumberFormat="1" applyFont="1" applyBorder="1" applyAlignment="1">
      <alignment horizontal="right" vertical="center"/>
    </xf>
    <xf numFmtId="41" fontId="46" fillId="0" borderId="32" xfId="51" applyFont="1" applyBorder="1" applyAlignment="1">
      <alignment horizontal="right" wrapText="1" indent="1"/>
    </xf>
    <xf numFmtId="41" fontId="73" fillId="0" borderId="32" xfId="51" applyFont="1" applyBorder="1" applyAlignment="1">
      <alignment horizontal="right" wrapText="1" indent="1"/>
    </xf>
    <xf numFmtId="0" fontId="19" fillId="0" borderId="35" xfId="0" applyFont="1" applyBorder="1" applyAlignment="1">
      <alignment vertical="center" wrapText="1"/>
    </xf>
    <xf numFmtId="0" fontId="46" fillId="0" borderId="35" xfId="0" applyFont="1" applyBorder="1" applyAlignment="1">
      <alignment vertical="center" wrapText="1"/>
    </xf>
    <xf numFmtId="3" fontId="73" fillId="0" borderId="35" xfId="0" applyNumberFormat="1" applyFont="1" applyBorder="1" applyAlignment="1">
      <alignment horizontal="right" vertical="center"/>
    </xf>
    <xf numFmtId="3" fontId="19" fillId="0" borderId="0" xfId="0" applyNumberFormat="1" applyFont="1" applyAlignment="1">
      <alignment horizontal="right" vertical="center" wrapText="1"/>
    </xf>
    <xf numFmtId="0" fontId="46" fillId="0" borderId="0" xfId="0" applyFont="1" applyAlignment="1">
      <alignment horizontal="right" vertical="center" wrapText="1"/>
    </xf>
    <xf numFmtId="3" fontId="19" fillId="0" borderId="28" xfId="0" applyNumberFormat="1" applyFont="1" applyBorder="1" applyAlignment="1">
      <alignment horizontal="right" vertical="center" wrapText="1"/>
    </xf>
    <xf numFmtId="0" fontId="46" fillId="0" borderId="24" xfId="0" applyFont="1" applyBorder="1" applyAlignment="1">
      <alignment horizontal="right" vertical="center" wrapText="1"/>
    </xf>
    <xf numFmtId="3" fontId="19" fillId="0" borderId="24" xfId="0" applyNumberFormat="1" applyFont="1" applyBorder="1" applyAlignment="1">
      <alignment horizontal="right" vertical="center" wrapText="1"/>
    </xf>
    <xf numFmtId="0" fontId="46" fillId="0" borderId="25" xfId="0" applyFont="1" applyBorder="1" applyAlignment="1">
      <alignment horizontal="right" vertical="center" wrapText="1"/>
    </xf>
    <xf numFmtId="0" fontId="73" fillId="0" borderId="23" xfId="0" applyFont="1" applyBorder="1" applyAlignment="1">
      <alignment vertical="center" wrapText="1"/>
    </xf>
    <xf numFmtId="0" fontId="73" fillId="0" borderId="23" xfId="0" applyFont="1" applyBorder="1" applyAlignment="1">
      <alignment horizontal="right" vertical="center"/>
    </xf>
    <xf numFmtId="41" fontId="72" fillId="0" borderId="32" xfId="51" applyFont="1" applyFill="1" applyBorder="1" applyAlignment="1">
      <alignment vertical="center"/>
    </xf>
    <xf numFmtId="0" fontId="27" fillId="0" borderId="0" xfId="0" applyFont="1" applyAlignment="1">
      <alignment horizontal="center"/>
    </xf>
    <xf numFmtId="0" fontId="35" fillId="0" borderId="0" xfId="0" applyFont="1" applyAlignment="1">
      <alignment horizontal="center"/>
    </xf>
    <xf numFmtId="0" fontId="104" fillId="0" borderId="0" xfId="0" applyFont="1" applyAlignment="1">
      <alignment vertical="center"/>
    </xf>
    <xf numFmtId="0" fontId="73" fillId="0" borderId="35" xfId="0" applyFont="1" applyBorder="1" applyAlignment="1">
      <alignment horizontal="center" vertical="center"/>
    </xf>
    <xf numFmtId="0" fontId="31" fillId="0" borderId="0" xfId="46" applyFont="1" applyAlignment="1">
      <alignment horizontal="left" wrapText="1"/>
    </xf>
    <xf numFmtId="0" fontId="24" fillId="0" borderId="0" xfId="0" applyFont="1"/>
    <xf numFmtId="0" fontId="31" fillId="0" borderId="22" xfId="46" applyFont="1" applyBorder="1"/>
    <xf numFmtId="0" fontId="31" fillId="0" borderId="79" xfId="46" applyFont="1" applyBorder="1"/>
    <xf numFmtId="186" fontId="65" fillId="0" borderId="10" xfId="3324" applyNumberFormat="1" applyFont="1" applyBorder="1" applyAlignment="1">
      <alignment horizontal="center" vertical="center"/>
    </xf>
    <xf numFmtId="172" fontId="65" fillId="0" borderId="10" xfId="1" applyNumberFormat="1" applyFont="1" applyBorder="1" applyAlignment="1">
      <alignment horizontal="center" vertical="center"/>
    </xf>
    <xf numFmtId="167" fontId="43" fillId="0" borderId="0" xfId="45" applyFont="1" applyAlignment="1">
      <alignment horizontal="center"/>
    </xf>
    <xf numFmtId="172" fontId="65" fillId="0" borderId="14" xfId="1" applyNumberFormat="1" applyFont="1" applyBorder="1" applyAlignment="1">
      <alignment horizontal="center" vertical="center"/>
    </xf>
    <xf numFmtId="0" fontId="73" fillId="0" borderId="42" xfId="0" applyFont="1" applyBorder="1" applyAlignment="1">
      <alignment vertical="center" wrapText="1"/>
    </xf>
    <xf numFmtId="3" fontId="73" fillId="0" borderId="65" xfId="0" applyNumberFormat="1" applyFont="1" applyBorder="1" applyAlignment="1">
      <alignment horizontal="right" vertical="center"/>
    </xf>
    <xf numFmtId="167" fontId="78" fillId="0" borderId="0" xfId="0" applyNumberFormat="1" applyFont="1" applyAlignment="1">
      <alignment horizontal="right" vertical="center"/>
    </xf>
    <xf numFmtId="3" fontId="46" fillId="0" borderId="24" xfId="0" applyNumberFormat="1" applyFont="1" applyBorder="1" applyAlignment="1">
      <alignment horizontal="right" vertical="center" wrapText="1" indent="1"/>
    </xf>
    <xf numFmtId="3" fontId="46" fillId="0" borderId="32" xfId="0" applyNumberFormat="1" applyFont="1" applyBorder="1" applyAlignment="1">
      <alignment horizontal="right" vertical="center" wrapText="1" indent="1"/>
    </xf>
    <xf numFmtId="167" fontId="46" fillId="0" borderId="25" xfId="0" applyNumberFormat="1" applyFont="1" applyBorder="1" applyAlignment="1">
      <alignment horizontal="right" vertical="center"/>
    </xf>
    <xf numFmtId="167" fontId="46" fillId="0" borderId="32" xfId="0" applyNumberFormat="1" applyFont="1" applyBorder="1" applyAlignment="1">
      <alignment horizontal="right" vertical="center"/>
    </xf>
    <xf numFmtId="167" fontId="31" fillId="0" borderId="0" xfId="46" applyNumberFormat="1" applyFont="1"/>
    <xf numFmtId="0" fontId="19" fillId="0" borderId="59" xfId="0" applyFont="1" applyBorder="1" applyAlignment="1">
      <alignment vertical="center"/>
    </xf>
    <xf numFmtId="0" fontId="23" fillId="0" borderId="70" xfId="0" applyFont="1" applyBorder="1" applyAlignment="1">
      <alignment vertical="center"/>
    </xf>
    <xf numFmtId="167" fontId="27" fillId="0" borderId="0" xfId="49" applyNumberFormat="1" applyFont="1"/>
    <xf numFmtId="167" fontId="27" fillId="0" borderId="0" xfId="49" applyNumberFormat="1" applyFont="1" applyAlignment="1">
      <alignment horizontal="center"/>
    </xf>
    <xf numFmtId="1" fontId="46" fillId="0" borderId="25" xfId="0" applyNumberFormat="1" applyFont="1" applyBorder="1" applyAlignment="1">
      <alignment horizontal="center" vertical="center"/>
    </xf>
    <xf numFmtId="0" fontId="19" fillId="0" borderId="41" xfId="0" applyFont="1" applyBorder="1" applyAlignment="1">
      <alignment vertical="center" wrapText="1"/>
    </xf>
    <xf numFmtId="0" fontId="46" fillId="0" borderId="41" xfId="0" applyFont="1" applyBorder="1" applyAlignment="1">
      <alignment vertical="center" wrapText="1"/>
    </xf>
    <xf numFmtId="0" fontId="27" fillId="0" borderId="0" xfId="49" applyFont="1"/>
    <xf numFmtId="3" fontId="73" fillId="0" borderId="36" xfId="0" applyNumberFormat="1" applyFont="1" applyBorder="1" applyAlignment="1">
      <alignment horizontal="right" vertical="center"/>
    </xf>
    <xf numFmtId="3" fontId="73" fillId="0" borderId="41" xfId="0" applyNumberFormat="1" applyFont="1" applyBorder="1" applyAlignment="1">
      <alignment horizontal="right" vertical="center"/>
    </xf>
    <xf numFmtId="3" fontId="73" fillId="0" borderId="39" xfId="0" applyNumberFormat="1" applyFont="1" applyBorder="1" applyAlignment="1">
      <alignment horizontal="right" vertical="center"/>
    </xf>
    <xf numFmtId="167" fontId="73" fillId="0" borderId="82" xfId="0" applyNumberFormat="1" applyFont="1" applyBorder="1" applyAlignment="1">
      <alignment horizontal="center" vertical="center"/>
    </xf>
    <xf numFmtId="41" fontId="27" fillId="0" borderId="0" xfId="0" applyNumberFormat="1" applyFont="1" applyAlignment="1">
      <alignment vertical="center"/>
    </xf>
    <xf numFmtId="41" fontId="76" fillId="0" borderId="0" xfId="51" applyFont="1" applyAlignment="1">
      <alignment vertical="center"/>
    </xf>
    <xf numFmtId="169" fontId="35" fillId="0" borderId="24" xfId="0" applyNumberFormat="1" applyFont="1" applyBorder="1" applyAlignment="1">
      <alignment horizontal="right" wrapText="1" indent="1"/>
    </xf>
    <xf numFmtId="169" fontId="27" fillId="0" borderId="24" xfId="0" applyNumberFormat="1" applyFont="1" applyBorder="1" applyAlignment="1">
      <alignment horizontal="right" wrapText="1" indent="1"/>
    </xf>
    <xf numFmtId="4" fontId="27" fillId="0" borderId="0" xfId="49" applyNumberFormat="1" applyFont="1"/>
    <xf numFmtId="0" fontId="19" fillId="0" borderId="0" xfId="49" applyFont="1"/>
    <xf numFmtId="0" fontId="20" fillId="0" borderId="0" xfId="0" applyFont="1" applyAlignment="1">
      <alignment vertical="top"/>
    </xf>
    <xf numFmtId="1" fontId="73" fillId="0" borderId="86" xfId="51" applyNumberFormat="1" applyFont="1" applyBorder="1" applyAlignment="1">
      <alignment horizontal="right" vertical="center"/>
    </xf>
    <xf numFmtId="0" fontId="106" fillId="0" borderId="0" xfId="0" applyFont="1"/>
    <xf numFmtId="0" fontId="19" fillId="0" borderId="0" xfId="49" quotePrefix="1" applyFont="1" applyAlignment="1">
      <alignment horizontal="center"/>
    </xf>
    <xf numFmtId="167" fontId="107" fillId="0" borderId="0" xfId="0" applyNumberFormat="1" applyFont="1"/>
    <xf numFmtId="3" fontId="20" fillId="0" borderId="0" xfId="0" applyNumberFormat="1" applyFont="1" applyAlignment="1">
      <alignment horizontal="right" vertical="center"/>
    </xf>
    <xf numFmtId="0" fontId="108" fillId="0" borderId="24" xfId="0" applyFont="1" applyBorder="1" applyAlignment="1">
      <alignment vertical="center"/>
    </xf>
    <xf numFmtId="0" fontId="108" fillId="0" borderId="24" xfId="0" applyFont="1" applyBorder="1" applyAlignment="1">
      <alignment horizontal="left" vertical="center"/>
    </xf>
    <xf numFmtId="3" fontId="108" fillId="0" borderId="24" xfId="0" applyNumberFormat="1" applyFont="1" applyBorder="1" applyAlignment="1">
      <alignment horizontal="center" vertical="center"/>
    </xf>
    <xf numFmtId="167" fontId="108" fillId="0" borderId="24" xfId="0" applyNumberFormat="1" applyFont="1" applyBorder="1" applyAlignment="1">
      <alignment horizontal="center" vertical="center"/>
    </xf>
    <xf numFmtId="0" fontId="28" fillId="0" borderId="28" xfId="0" applyFont="1" applyBorder="1" applyAlignment="1">
      <alignment horizontal="left" vertical="center"/>
    </xf>
    <xf numFmtId="0" fontId="108" fillId="0" borderId="33" xfId="0" applyFont="1" applyBorder="1" applyAlignment="1">
      <alignment vertical="center"/>
    </xf>
    <xf numFmtId="3" fontId="36" fillId="0" borderId="0" xfId="52" applyNumberFormat="1" applyAlignment="1">
      <alignment horizontal="right" vertical="center"/>
    </xf>
    <xf numFmtId="0" fontId="46" fillId="0" borderId="24" xfId="0" applyFont="1" applyBorder="1" applyAlignment="1">
      <alignment horizontal="left" vertical="top"/>
    </xf>
    <xf numFmtId="0" fontId="26" fillId="0" borderId="0" xfId="49" applyFont="1"/>
    <xf numFmtId="0" fontId="26" fillId="0" borderId="0" xfId="49" applyFont="1" applyAlignment="1">
      <alignment vertical="center"/>
    </xf>
    <xf numFmtId="167" fontId="108" fillId="0" borderId="32" xfId="0" applyNumberFormat="1" applyFont="1" applyBorder="1" applyAlignment="1">
      <alignment horizontal="center" vertical="center"/>
    </xf>
    <xf numFmtId="175" fontId="46" fillId="0" borderId="28" xfId="0" applyNumberFormat="1" applyFont="1" applyBorder="1" applyAlignment="1">
      <alignment horizontal="right" wrapText="1" indent="1"/>
    </xf>
    <xf numFmtId="3" fontId="26" fillId="0" borderId="0" xfId="49" applyNumberFormat="1" applyFont="1"/>
    <xf numFmtId="3" fontId="76" fillId="0" borderId="0" xfId="0" applyNumberFormat="1" applyFont="1" applyAlignment="1">
      <alignment horizontal="right" vertical="center"/>
    </xf>
    <xf numFmtId="1" fontId="46" fillId="0" borderId="32" xfId="51" applyNumberFormat="1" applyFont="1" applyFill="1" applyBorder="1" applyAlignment="1">
      <alignment horizontal="right" vertical="center"/>
    </xf>
    <xf numFmtId="4" fontId="31" fillId="0" borderId="0" xfId="49" applyNumberFormat="1" applyFont="1"/>
    <xf numFmtId="0" fontId="73" fillId="0" borderId="24" xfId="0" applyFont="1" applyBorder="1" applyAlignment="1">
      <alignment horizontal="left" wrapText="1" indent="2"/>
    </xf>
    <xf numFmtId="41" fontId="26" fillId="0" borderId="0" xfId="49" applyNumberFormat="1" applyFont="1"/>
    <xf numFmtId="1" fontId="78" fillId="0" borderId="28" xfId="0" applyNumberFormat="1" applyFont="1" applyBorder="1" applyAlignment="1">
      <alignment horizontal="right" vertical="center"/>
    </xf>
    <xf numFmtId="0" fontId="81" fillId="0" borderId="0" xfId="46" applyFont="1"/>
    <xf numFmtId="1" fontId="31" fillId="0" borderId="24" xfId="0" applyNumberFormat="1" applyFont="1" applyBorder="1" applyAlignment="1">
      <alignment horizontal="right" wrapText="1" indent="1"/>
    </xf>
    <xf numFmtId="0" fontId="22" fillId="0" borderId="15" xfId="0" applyFont="1" applyBorder="1"/>
    <xf numFmtId="0" fontId="82" fillId="0" borderId="35" xfId="52" applyFont="1" applyBorder="1"/>
    <xf numFmtId="0" fontId="27" fillId="48" borderId="0" xfId="46" applyFont="1" applyFill="1"/>
    <xf numFmtId="41" fontId="73" fillId="0" borderId="24" xfId="51" applyFont="1" applyBorder="1" applyAlignment="1">
      <alignment horizontal="right" vertical="center"/>
    </xf>
    <xf numFmtId="0" fontId="35" fillId="45" borderId="23" xfId="0" applyFont="1" applyFill="1" applyBorder="1" applyAlignment="1">
      <alignment horizontal="center" wrapText="1"/>
    </xf>
    <xf numFmtId="3" fontId="108" fillId="0" borderId="24" xfId="51" applyNumberFormat="1" applyFont="1" applyBorder="1" applyAlignment="1">
      <alignment horizontal="right" vertical="center" wrapText="1" indent="1"/>
    </xf>
    <xf numFmtId="0" fontId="26" fillId="0" borderId="16" xfId="49" applyFont="1" applyBorder="1" applyAlignment="1">
      <alignment vertical="center"/>
    </xf>
    <xf numFmtId="171" fontId="31" fillId="0" borderId="0" xfId="0" applyNumberFormat="1" applyFont="1" applyAlignment="1">
      <alignment vertical="center"/>
    </xf>
    <xf numFmtId="1" fontId="46" fillId="0" borderId="24" xfId="0" applyNumberFormat="1" applyFont="1" applyBorder="1" applyAlignment="1">
      <alignment vertical="center"/>
    </xf>
    <xf numFmtId="0" fontId="19" fillId="0" borderId="23" xfId="0" applyFont="1" applyBorder="1" applyAlignment="1">
      <alignment horizontal="center" vertical="center" wrapText="1"/>
    </xf>
    <xf numFmtId="41" fontId="27" fillId="0" borderId="0" xfId="51" applyFont="1" applyAlignment="1">
      <alignment horizontal="center"/>
    </xf>
    <xf numFmtId="0" fontId="31" fillId="0" borderId="0" xfId="0" applyFont="1" applyAlignment="1">
      <alignment vertical="center" wrapText="1"/>
    </xf>
    <xf numFmtId="41" fontId="91" fillId="0" borderId="0" xfId="0" applyNumberFormat="1" applyFont="1" applyAlignment="1">
      <alignment vertical="center"/>
    </xf>
    <xf numFmtId="0" fontId="91" fillId="0" borderId="0" xfId="0" applyFont="1" applyAlignment="1">
      <alignment vertical="center"/>
    </xf>
    <xf numFmtId="172" fontId="91" fillId="0" borderId="0" xfId="1" applyNumberFormat="1" applyFont="1"/>
    <xf numFmtId="172" fontId="26" fillId="0" borderId="0" xfId="1" applyNumberFormat="1" applyFont="1" applyAlignment="1">
      <alignment vertical="center"/>
    </xf>
    <xf numFmtId="0" fontId="91" fillId="0" borderId="0" xfId="46" applyFont="1"/>
    <xf numFmtId="0" fontId="109" fillId="0" borderId="0" xfId="46" applyFont="1"/>
    <xf numFmtId="0" fontId="20" fillId="0" borderId="24" xfId="0" applyFont="1" applyBorder="1" applyAlignment="1">
      <alignment horizontal="center" vertical="center"/>
    </xf>
    <xf numFmtId="167" fontId="26" fillId="0" borderId="0" xfId="0" applyNumberFormat="1" applyFont="1"/>
    <xf numFmtId="167" fontId="73" fillId="0" borderId="65" xfId="0" applyNumberFormat="1" applyFont="1" applyBorder="1" applyAlignment="1">
      <alignment horizontal="center" vertical="center"/>
    </xf>
    <xf numFmtId="14" fontId="71" fillId="36" borderId="23" xfId="0" applyNumberFormat="1" applyFont="1" applyFill="1" applyBorder="1" applyAlignment="1">
      <alignment horizontal="center" vertical="center" wrapText="1"/>
    </xf>
    <xf numFmtId="3" fontId="76" fillId="0" borderId="0" xfId="49" applyNumberFormat="1" applyFont="1" applyAlignment="1">
      <alignment vertical="center"/>
    </xf>
    <xf numFmtId="0" fontId="26" fillId="0" borderId="0" xfId="49" applyFont="1" applyAlignment="1">
      <alignment horizontal="center" vertical="center" wrapText="1"/>
    </xf>
    <xf numFmtId="3" fontId="26" fillId="0" borderId="0" xfId="49" applyNumberFormat="1" applyFont="1" applyAlignment="1">
      <alignment vertical="center"/>
    </xf>
    <xf numFmtId="177" fontId="26" fillId="0" borderId="0" xfId="49" applyNumberFormat="1" applyFont="1" applyAlignment="1">
      <alignment vertical="center"/>
    </xf>
    <xf numFmtId="41" fontId="26" fillId="0" borderId="0" xfId="49" applyNumberFormat="1" applyFont="1" applyAlignment="1">
      <alignment vertical="center"/>
    </xf>
    <xf numFmtId="3" fontId="26" fillId="0" borderId="0" xfId="0" applyNumberFormat="1" applyFont="1"/>
    <xf numFmtId="177" fontId="22" fillId="0" borderId="0" xfId="45" applyNumberFormat="1" applyFont="1"/>
    <xf numFmtId="167" fontId="31" fillId="0" borderId="0" xfId="45" applyFont="1"/>
    <xf numFmtId="177" fontId="22" fillId="0" borderId="0" xfId="1" applyNumberFormat="1" applyFont="1"/>
    <xf numFmtId="1" fontId="46" fillId="0" borderId="23" xfId="51" applyNumberFormat="1" applyFont="1" applyBorder="1" applyAlignment="1">
      <alignment horizontal="right" vertical="center"/>
    </xf>
    <xf numFmtId="41" fontId="46" fillId="0" borderId="23" xfId="51" applyFont="1" applyBorder="1" applyAlignment="1">
      <alignment horizontal="right" vertical="center"/>
    </xf>
    <xf numFmtId="41" fontId="46" fillId="0" borderId="25" xfId="51" applyFont="1" applyBorder="1" applyAlignment="1">
      <alignment horizontal="right" vertical="center"/>
    </xf>
    <xf numFmtId="167" fontId="22" fillId="0" borderId="0" xfId="45" applyFont="1" applyAlignment="1">
      <alignment vertical="top"/>
    </xf>
    <xf numFmtId="41" fontId="46" fillId="0" borderId="0" xfId="51" applyFont="1" applyAlignment="1">
      <alignment horizontal="right" vertical="center"/>
    </xf>
    <xf numFmtId="41" fontId="73" fillId="0" borderId="83" xfId="51" applyFont="1" applyBorder="1" applyAlignment="1">
      <alignment horizontal="right" vertical="center"/>
    </xf>
    <xf numFmtId="3" fontId="73" fillId="0" borderId="92" xfId="51" applyNumberFormat="1" applyFont="1" applyBorder="1" applyAlignment="1">
      <alignment horizontal="right" vertical="center" wrapText="1" indent="1"/>
    </xf>
    <xf numFmtId="3" fontId="73" fillId="0" borderId="82" xfId="51" applyNumberFormat="1" applyFont="1" applyBorder="1" applyAlignment="1">
      <alignment horizontal="right" vertical="center" wrapText="1" indent="1"/>
    </xf>
    <xf numFmtId="3" fontId="46" fillId="0" borderId="24" xfId="51" applyNumberFormat="1" applyFont="1" applyBorder="1" applyAlignment="1">
      <alignment horizontal="right" vertical="center" wrapText="1" indent="1"/>
    </xf>
    <xf numFmtId="41" fontId="28" fillId="0" borderId="32" xfId="51" applyFont="1" applyBorder="1" applyAlignment="1">
      <alignment horizontal="right" vertical="center"/>
    </xf>
    <xf numFmtId="1" fontId="28" fillId="0" borderId="32" xfId="51" applyNumberFormat="1" applyFont="1" applyBorder="1" applyAlignment="1">
      <alignment horizontal="right" vertical="center"/>
    </xf>
    <xf numFmtId="41" fontId="28" fillId="0" borderId="24" xfId="51" applyFont="1" applyBorder="1" applyAlignment="1">
      <alignment horizontal="right" vertical="center"/>
    </xf>
    <xf numFmtId="41" fontId="28" fillId="0" borderId="0" xfId="51" applyFont="1" applyAlignment="1">
      <alignment horizontal="right" vertical="center"/>
    </xf>
    <xf numFmtId="41" fontId="28" fillId="0" borderId="39" xfId="51" applyFont="1" applyBorder="1" applyAlignment="1">
      <alignment horizontal="right" vertical="center"/>
    </xf>
    <xf numFmtId="1" fontId="28" fillId="0" borderId="39" xfId="51" applyNumberFormat="1" applyFont="1" applyBorder="1" applyAlignment="1">
      <alignment horizontal="right" vertical="center"/>
    </xf>
    <xf numFmtId="41" fontId="28" fillId="0" borderId="28" xfId="51" applyFont="1" applyBorder="1" applyAlignment="1">
      <alignment horizontal="right" vertical="center"/>
    </xf>
    <xf numFmtId="41" fontId="28" fillId="0" borderId="41" xfId="51" applyFont="1" applyBorder="1" applyAlignment="1">
      <alignment horizontal="right" vertical="center"/>
    </xf>
    <xf numFmtId="175" fontId="78" fillId="0" borderId="28" xfId="51" applyNumberFormat="1" applyFont="1" applyBorder="1" applyAlignment="1">
      <alignment horizontal="right" vertical="center"/>
    </xf>
    <xf numFmtId="172" fontId="47" fillId="0" borderId="0" xfId="1" applyNumberFormat="1" applyFont="1"/>
    <xf numFmtId="1" fontId="108" fillId="0" borderId="24" xfId="51" applyNumberFormat="1" applyFont="1" applyBorder="1" applyAlignment="1">
      <alignment horizontal="right" vertical="center" wrapText="1" indent="1"/>
    </xf>
    <xf numFmtId="4" fontId="108" fillId="0" borderId="24" xfId="51" applyNumberFormat="1" applyFont="1" applyBorder="1" applyAlignment="1">
      <alignment horizontal="right" vertical="center" wrapText="1" indent="1"/>
    </xf>
    <xf numFmtId="1" fontId="113" fillId="0" borderId="0" xfId="0" applyNumberFormat="1" applyFont="1" applyAlignment="1">
      <alignment horizontal="left" vertical="top" wrapText="1" indent="1"/>
    </xf>
    <xf numFmtId="171" fontId="22" fillId="0" borderId="0" xfId="1" applyFont="1"/>
    <xf numFmtId="171" fontId="31" fillId="0" borderId="0" xfId="1" applyFont="1"/>
    <xf numFmtId="179" fontId="31" fillId="0" borderId="26" xfId="51" applyNumberFormat="1" applyFont="1" applyBorder="1" applyAlignment="1">
      <alignment horizontal="center"/>
    </xf>
    <xf numFmtId="179" fontId="31" fillId="0" borderId="31" xfId="51" applyNumberFormat="1" applyFont="1" applyBorder="1" applyAlignment="1">
      <alignment horizontal="center"/>
    </xf>
    <xf numFmtId="172" fontId="19" fillId="0" borderId="37" xfId="1" applyNumberFormat="1" applyFont="1" applyBorder="1" applyAlignment="1">
      <alignment horizontal="center" vertical="center" wrapText="1"/>
    </xf>
    <xf numFmtId="172" fontId="31" fillId="0" borderId="0" xfId="42136" applyNumberFormat="1" applyFont="1"/>
    <xf numFmtId="172" fontId="114" fillId="0" borderId="16" xfId="42136" applyNumberFormat="1" applyFont="1" applyBorder="1" applyAlignment="1">
      <alignment horizontal="center"/>
    </xf>
    <xf numFmtId="169" fontId="46" fillId="0" borderId="24" xfId="0" applyNumberFormat="1" applyFont="1" applyBorder="1" applyAlignment="1">
      <alignment horizontal="right" vertical="center"/>
    </xf>
    <xf numFmtId="0" fontId="46" fillId="0" borderId="24" xfId="0" applyFont="1" applyBorder="1" applyAlignment="1">
      <alignment horizontal="right" vertical="center"/>
    </xf>
    <xf numFmtId="0" fontId="72" fillId="0" borderId="24" xfId="0" applyFont="1" applyBorder="1" applyAlignment="1">
      <alignment vertical="center"/>
    </xf>
    <xf numFmtId="41" fontId="46" fillId="0" borderId="24" xfId="51" applyFont="1" applyFill="1" applyBorder="1" applyAlignment="1">
      <alignment horizontal="right" wrapText="1" indent="1"/>
    </xf>
    <xf numFmtId="1" fontId="73" fillId="0" borderId="32" xfId="51" applyNumberFormat="1" applyFont="1" applyBorder="1" applyAlignment="1">
      <alignment horizontal="right" wrapText="1" indent="1"/>
    </xf>
    <xf numFmtId="1" fontId="46" fillId="0" borderId="32" xfId="51" applyNumberFormat="1" applyFont="1" applyBorder="1" applyAlignment="1">
      <alignment horizontal="right" wrapText="1" indent="1"/>
    </xf>
    <xf numFmtId="0" fontId="35" fillId="0" borderId="0" xfId="0" applyFont="1" applyAlignment="1">
      <alignment horizontal="left" indent="1"/>
    </xf>
    <xf numFmtId="172" fontId="27" fillId="0" borderId="0" xfId="42136" applyNumberFormat="1" applyFont="1"/>
    <xf numFmtId="0" fontId="35" fillId="0" borderId="45" xfId="0" applyFont="1" applyBorder="1" applyAlignment="1">
      <alignment horizontal="center" vertical="center" wrapText="1"/>
    </xf>
    <xf numFmtId="0" fontId="27" fillId="0" borderId="14" xfId="0" applyFont="1" applyBorder="1" applyAlignment="1">
      <alignment horizontal="center" vertical="center"/>
    </xf>
    <xf numFmtId="0" fontId="27" fillId="0" borderId="44" xfId="0" applyFont="1" applyBorder="1" applyAlignment="1">
      <alignment horizontal="center" vertical="center"/>
    </xf>
    <xf numFmtId="0" fontId="35" fillId="0" borderId="50" xfId="0" applyFont="1" applyBorder="1"/>
    <xf numFmtId="0" fontId="35" fillId="0" borderId="52" xfId="0" applyFont="1" applyBorder="1"/>
    <xf numFmtId="0" fontId="35" fillId="0" borderId="34" xfId="0" applyFont="1" applyBorder="1"/>
    <xf numFmtId="0" fontId="35" fillId="0" borderId="52" xfId="0" applyFont="1" applyBorder="1" applyAlignment="1">
      <alignment horizontal="left" indent="1"/>
    </xf>
    <xf numFmtId="0" fontId="35" fillId="0" borderId="50" xfId="0" applyFont="1" applyBorder="1" applyAlignment="1">
      <alignment horizontal="left" indent="1"/>
    </xf>
    <xf numFmtId="0" fontId="35" fillId="0" borderId="34" xfId="0" applyFont="1" applyBorder="1" applyAlignment="1">
      <alignment horizontal="left" indent="1"/>
    </xf>
    <xf numFmtId="0" fontId="35" fillId="0" borderId="51" xfId="0" applyFont="1" applyBorder="1" applyAlignment="1">
      <alignment horizontal="left" indent="1"/>
    </xf>
    <xf numFmtId="0" fontId="35" fillId="0" borderId="53" xfId="0" applyFont="1" applyBorder="1" applyAlignment="1">
      <alignment horizontal="left" indent="1"/>
    </xf>
    <xf numFmtId="0" fontId="35" fillId="0" borderId="0" xfId="0" applyFont="1" applyAlignment="1">
      <alignment horizontal="left"/>
    </xf>
    <xf numFmtId="0" fontId="27" fillId="0" borderId="0" xfId="0" applyFont="1" applyAlignment="1">
      <alignment horizontal="left" wrapText="1"/>
    </xf>
    <xf numFmtId="0" fontId="27" fillId="0" borderId="0" xfId="0" applyFont="1" applyAlignment="1">
      <alignment horizontal="left"/>
    </xf>
    <xf numFmtId="1" fontId="115" fillId="0" borderId="0" xfId="0" applyNumberFormat="1" applyFont="1" applyAlignment="1">
      <alignment horizontal="left" vertical="top" wrapText="1" indent="1"/>
    </xf>
    <xf numFmtId="0" fontId="27" fillId="0" borderId="0" xfId="49" applyFont="1" applyAlignment="1">
      <alignment wrapText="1"/>
    </xf>
    <xf numFmtId="167" fontId="103" fillId="48" borderId="0" xfId="45" applyFont="1" applyFill="1" applyAlignment="1">
      <alignment horizontal="center"/>
    </xf>
    <xf numFmtId="0" fontId="27" fillId="48" borderId="0" xfId="49" applyFont="1" applyFill="1" applyAlignment="1">
      <alignment vertical="center"/>
    </xf>
    <xf numFmtId="0" fontId="116" fillId="48" borderId="0" xfId="46" applyFont="1" applyFill="1"/>
    <xf numFmtId="0" fontId="117" fillId="48" borderId="0" xfId="46" applyFont="1" applyFill="1"/>
    <xf numFmtId="0" fontId="27" fillId="0" borderId="0" xfId="49" applyFont="1" applyAlignment="1">
      <alignment vertical="center"/>
    </xf>
    <xf numFmtId="0" fontId="35" fillId="0" borderId="0" xfId="49" applyFont="1"/>
    <xf numFmtId="0" fontId="27" fillId="48" borderId="0" xfId="0" applyFont="1" applyFill="1"/>
    <xf numFmtId="0" fontId="27" fillId="48" borderId="32" xfId="0" applyFont="1" applyFill="1" applyBorder="1"/>
    <xf numFmtId="0" fontId="27" fillId="48" borderId="32" xfId="0" applyFont="1" applyFill="1" applyBorder="1" applyAlignment="1">
      <alignment vertical="center"/>
    </xf>
    <xf numFmtId="0" fontId="27" fillId="0" borderId="16" xfId="49" applyFont="1" applyBorder="1" applyAlignment="1">
      <alignment vertical="center"/>
    </xf>
    <xf numFmtId="41" fontId="26" fillId="0" borderId="0" xfId="51" applyFont="1" applyFill="1" applyAlignment="1">
      <alignment horizontal="center" vertical="center"/>
    </xf>
    <xf numFmtId="179" fontId="31" fillId="0" borderId="31" xfId="51" applyNumberFormat="1" applyFont="1" applyFill="1" applyBorder="1" applyAlignment="1">
      <alignment horizontal="center"/>
    </xf>
    <xf numFmtId="179" fontId="31" fillId="0" borderId="26" xfId="51" applyNumberFormat="1" applyFont="1" applyFill="1" applyBorder="1" applyAlignment="1">
      <alignment horizontal="center"/>
    </xf>
    <xf numFmtId="41" fontId="19" fillId="0" borderId="0" xfId="51" applyFont="1" applyFill="1" applyAlignment="1">
      <alignment horizontal="right" vertical="center"/>
    </xf>
    <xf numFmtId="41" fontId="19" fillId="0" borderId="24" xfId="51" applyFont="1" applyFill="1" applyBorder="1" applyAlignment="1">
      <alignment horizontal="right" vertical="center"/>
    </xf>
    <xf numFmtId="0" fontId="71" fillId="43" borderId="0" xfId="0" applyFont="1" applyFill="1" applyAlignment="1">
      <alignment horizontal="center" vertical="center" wrapText="1"/>
    </xf>
    <xf numFmtId="3" fontId="46" fillId="0" borderId="32" xfId="51" applyNumberFormat="1" applyFont="1" applyFill="1" applyBorder="1" applyAlignment="1">
      <alignment horizontal="right" vertical="center"/>
    </xf>
    <xf numFmtId="0" fontId="27" fillId="0" borderId="32" xfId="0" applyFont="1" applyBorder="1" applyAlignment="1">
      <alignment vertical="center"/>
    </xf>
    <xf numFmtId="41" fontId="46" fillId="0" borderId="32" xfId="51" applyFont="1" applyFill="1" applyBorder="1" applyAlignment="1">
      <alignment horizontal="right" vertical="center"/>
    </xf>
    <xf numFmtId="1" fontId="73" fillId="0" borderId="32" xfId="51" applyNumberFormat="1" applyFont="1" applyFill="1" applyBorder="1" applyAlignment="1">
      <alignment horizontal="right" vertical="center"/>
    </xf>
    <xf numFmtId="0" fontId="20" fillId="0" borderId="23" xfId="0" applyFont="1" applyBorder="1" applyAlignment="1">
      <alignment vertical="center"/>
    </xf>
    <xf numFmtId="0" fontId="27" fillId="0" borderId="0" xfId="0" applyFont="1" applyAlignment="1">
      <alignment horizontal="center" vertical="center"/>
    </xf>
    <xf numFmtId="0" fontId="35" fillId="0" borderId="0" xfId="0" applyFont="1" applyAlignment="1">
      <alignment horizontal="center" vertical="center"/>
    </xf>
    <xf numFmtId="0" fontId="27" fillId="0" borderId="0" xfId="46" applyFont="1" applyAlignment="1">
      <alignment horizontal="center"/>
    </xf>
    <xf numFmtId="0" fontId="35" fillId="0" borderId="0" xfId="46" applyFont="1" applyAlignment="1">
      <alignment horizontal="center" vertical="center"/>
    </xf>
    <xf numFmtId="0" fontId="35" fillId="0" borderId="0" xfId="46" applyFont="1" applyAlignment="1">
      <alignment horizontal="center"/>
    </xf>
    <xf numFmtId="0" fontId="27" fillId="0" borderId="0" xfId="0" applyFont="1" applyAlignment="1">
      <alignment wrapText="1"/>
    </xf>
    <xf numFmtId="172" fontId="27" fillId="0" borderId="0" xfId="1" applyNumberFormat="1" applyFont="1"/>
    <xf numFmtId="1" fontId="20" fillId="0" borderId="90" xfId="0" applyNumberFormat="1" applyFont="1" applyBorder="1" applyAlignment="1">
      <alignment horizontal="right" vertical="center"/>
    </xf>
    <xf numFmtId="0" fontId="19" fillId="0" borderId="23" xfId="0" applyFont="1" applyBorder="1" applyAlignment="1">
      <alignment vertical="center" wrapText="1"/>
    </xf>
    <xf numFmtId="3" fontId="108" fillId="0" borderId="24" xfId="51" applyNumberFormat="1" applyFont="1" applyFill="1" applyBorder="1" applyAlignment="1">
      <alignment horizontal="right" vertical="center" wrapText="1" indent="1"/>
    </xf>
    <xf numFmtId="4" fontId="108" fillId="0" borderId="24" xfId="51" applyNumberFormat="1" applyFont="1" applyFill="1" applyBorder="1" applyAlignment="1">
      <alignment horizontal="right" vertical="center" wrapText="1" indent="1"/>
    </xf>
    <xf numFmtId="172" fontId="26" fillId="0" borderId="0" xfId="1" applyNumberFormat="1" applyFont="1" applyFill="1"/>
    <xf numFmtId="0" fontId="20" fillId="0" borderId="38" xfId="0" applyFont="1" applyBorder="1" applyAlignment="1">
      <alignment horizontal="center" vertical="center" wrapText="1"/>
    </xf>
    <xf numFmtId="0" fontId="75" fillId="0" borderId="0" xfId="0" applyFont="1" applyAlignment="1">
      <alignment vertical="center"/>
    </xf>
    <xf numFmtId="167" fontId="27" fillId="0" borderId="0" xfId="0" applyNumberFormat="1" applyFont="1"/>
    <xf numFmtId="167" fontId="108" fillId="0" borderId="28" xfId="0" applyNumberFormat="1" applyFont="1" applyBorder="1" applyAlignment="1">
      <alignment horizontal="right" vertical="center"/>
    </xf>
    <xf numFmtId="167" fontId="108" fillId="0" borderId="0" xfId="0" applyNumberFormat="1" applyFont="1" applyAlignment="1">
      <alignment horizontal="right" vertical="center"/>
    </xf>
    <xf numFmtId="4" fontId="108" fillId="0" borderId="24" xfId="0" applyNumberFormat="1" applyFont="1" applyBorder="1" applyAlignment="1">
      <alignment horizontal="right" vertical="center" wrapText="1" indent="1"/>
    </xf>
    <xf numFmtId="167" fontId="108" fillId="0" borderId="24" xfId="0" applyNumberFormat="1" applyFont="1" applyBorder="1" applyAlignment="1">
      <alignment horizontal="right" vertical="center"/>
    </xf>
    <xf numFmtId="167" fontId="28" fillId="0" borderId="24" xfId="0" applyNumberFormat="1" applyFont="1" applyBorder="1" applyAlignment="1">
      <alignment horizontal="right" vertical="center"/>
    </xf>
    <xf numFmtId="0" fontId="46" fillId="0" borderId="32" xfId="0" applyFont="1" applyBorder="1" applyAlignment="1">
      <alignment horizontal="right" wrapText="1" indent="1"/>
    </xf>
    <xf numFmtId="49" fontId="46" fillId="0" borderId="24" xfId="0" applyNumberFormat="1" applyFont="1" applyBorder="1" applyAlignment="1">
      <alignment horizontal="right" wrapText="1" indent="1"/>
    </xf>
    <xf numFmtId="41" fontId="19" fillId="0" borderId="0" xfId="51" applyFont="1" applyAlignment="1">
      <alignment horizontal="right" vertical="center"/>
    </xf>
    <xf numFmtId="41" fontId="46" fillId="0" borderId="38" xfId="51" applyFont="1" applyBorder="1" applyAlignment="1">
      <alignment horizontal="right" vertical="center" indent="1"/>
    </xf>
    <xf numFmtId="1" fontId="108" fillId="0" borderId="24" xfId="0" applyNumberFormat="1" applyFont="1" applyBorder="1" applyAlignment="1">
      <alignment horizontal="center" vertical="center"/>
    </xf>
    <xf numFmtId="41" fontId="92" fillId="0" borderId="0" xfId="51" applyFont="1" applyFill="1"/>
    <xf numFmtId="0" fontId="108" fillId="0" borderId="24" xfId="0" applyFont="1" applyBorder="1" applyAlignment="1">
      <alignment horizontal="center" vertical="center"/>
    </xf>
    <xf numFmtId="1" fontId="108" fillId="0" borderId="24" xfId="51" applyNumberFormat="1" applyFont="1" applyFill="1" applyBorder="1" applyAlignment="1">
      <alignment horizontal="right" vertical="center" wrapText="1" indent="1"/>
    </xf>
    <xf numFmtId="43" fontId="26" fillId="0" borderId="0" xfId="49" applyNumberFormat="1" applyFont="1"/>
    <xf numFmtId="41" fontId="33" fillId="0" borderId="0" xfId="51" applyFont="1" applyFill="1"/>
    <xf numFmtId="0" fontId="27" fillId="0" borderId="0" xfId="0" applyFont="1" applyAlignment="1">
      <alignment horizontal="right"/>
    </xf>
    <xf numFmtId="1" fontId="115" fillId="0" borderId="0" xfId="0" applyNumberFormat="1" applyFont="1" applyAlignment="1">
      <alignment horizontal="right" vertical="top" wrapText="1" indent="1"/>
    </xf>
    <xf numFmtId="41" fontId="73" fillId="0" borderId="23" xfId="51" applyFont="1" applyFill="1" applyBorder="1" applyAlignment="1">
      <alignment horizontal="right" vertical="center"/>
    </xf>
    <xf numFmtId="41" fontId="73" fillId="0" borderId="36" xfId="51" applyFont="1" applyFill="1" applyBorder="1" applyAlignment="1">
      <alignment horizontal="right" vertical="center"/>
    </xf>
    <xf numFmtId="1" fontId="46" fillId="0" borderId="37" xfId="51" applyNumberFormat="1" applyFont="1" applyFill="1" applyBorder="1" applyAlignment="1">
      <alignment horizontal="right" vertical="center"/>
    </xf>
    <xf numFmtId="0" fontId="46" fillId="48" borderId="24" xfId="0" applyFont="1" applyFill="1" applyBorder="1" applyAlignment="1">
      <alignment vertical="center" wrapText="1"/>
    </xf>
    <xf numFmtId="1" fontId="20" fillId="0" borderId="82" xfId="51" applyNumberFormat="1" applyFont="1" applyBorder="1" applyAlignment="1">
      <alignment horizontal="right" vertical="center"/>
    </xf>
    <xf numFmtId="0" fontId="16" fillId="0" borderId="0" xfId="0" applyFont="1"/>
    <xf numFmtId="167" fontId="103" fillId="0" borderId="0" xfId="45" applyFont="1" applyFill="1" applyAlignment="1">
      <alignment horizontal="center"/>
    </xf>
    <xf numFmtId="0" fontId="27" fillId="48" borderId="0" xfId="49" applyFont="1" applyFill="1" applyAlignment="1">
      <alignment horizontal="center" vertical="center" wrapText="1"/>
    </xf>
    <xf numFmtId="0" fontId="36" fillId="0" borderId="0" xfId="52" applyAlignment="1">
      <alignment horizontal="right" vertical="center"/>
    </xf>
    <xf numFmtId="14" fontId="71" fillId="36" borderId="95" xfId="0" applyNumberFormat="1" applyFont="1" applyFill="1" applyBorder="1" applyAlignment="1">
      <alignment horizontal="center" vertical="center" wrapText="1"/>
    </xf>
    <xf numFmtId="3" fontId="36" fillId="0" borderId="0" xfId="52" applyNumberFormat="1" applyBorder="1" applyAlignment="1">
      <alignment horizontal="right" vertical="center"/>
    </xf>
    <xf numFmtId="0" fontId="72" fillId="0" borderId="32" xfId="0" applyFont="1" applyBorder="1"/>
    <xf numFmtId="0" fontId="46" fillId="0" borderId="0" xfId="0" applyFont="1" applyAlignment="1">
      <alignment horizontal="right" vertical="center"/>
    </xf>
    <xf numFmtId="0" fontId="73" fillId="0" borderId="0" xfId="0" applyFont="1" applyAlignment="1">
      <alignment horizontal="right" vertical="center" wrapText="1"/>
    </xf>
    <xf numFmtId="3" fontId="36" fillId="0" borderId="0" xfId="52" applyNumberFormat="1" applyAlignment="1">
      <alignment horizontal="center" vertical="center"/>
    </xf>
    <xf numFmtId="3" fontId="36" fillId="0" borderId="0" xfId="52" applyNumberFormat="1" applyFill="1" applyAlignment="1">
      <alignment horizontal="center" vertical="center"/>
    </xf>
    <xf numFmtId="167" fontId="119" fillId="0" borderId="0" xfId="51" applyNumberFormat="1" applyFont="1" applyAlignment="1">
      <alignment horizontal="right" wrapText="1" indent="1"/>
    </xf>
    <xf numFmtId="172" fontId="107" fillId="0" borderId="0" xfId="0" applyNumberFormat="1" applyFont="1"/>
    <xf numFmtId="0" fontId="107" fillId="0" borderId="0" xfId="0" applyFont="1"/>
    <xf numFmtId="41" fontId="27" fillId="0" borderId="0" xfId="51" applyFont="1"/>
    <xf numFmtId="41" fontId="27" fillId="0" borderId="0" xfId="51" applyFont="1" applyAlignment="1">
      <alignment vertical="center"/>
    </xf>
    <xf numFmtId="3" fontId="27" fillId="0" borderId="0" xfId="0" applyNumberFormat="1" applyFont="1" applyAlignment="1">
      <alignment vertical="center"/>
    </xf>
    <xf numFmtId="207" fontId="27" fillId="0" borderId="0" xfId="51" applyNumberFormat="1" applyFont="1" applyAlignment="1">
      <alignment vertical="center"/>
    </xf>
    <xf numFmtId="171" fontId="27" fillId="0" borderId="0" xfId="0" applyNumberFormat="1" applyFont="1" applyAlignment="1">
      <alignment vertical="center"/>
    </xf>
    <xf numFmtId="41" fontId="27" fillId="0" borderId="0" xfId="51" applyFont="1" applyAlignment="1">
      <alignment horizontal="center" vertical="center"/>
    </xf>
    <xf numFmtId="3" fontId="27" fillId="0" borderId="0" xfId="49" applyNumberFormat="1" applyFont="1" applyAlignment="1">
      <alignment horizontal="center" vertical="center"/>
    </xf>
    <xf numFmtId="0" fontId="117" fillId="0" borderId="0" xfId="0" applyFont="1" applyAlignment="1">
      <alignment vertical="center"/>
    </xf>
    <xf numFmtId="41" fontId="117" fillId="0" borderId="0" xfId="51" applyFont="1" applyAlignment="1">
      <alignment vertical="center"/>
    </xf>
    <xf numFmtId="3" fontId="27" fillId="0" borderId="0" xfId="46" applyNumberFormat="1" applyFont="1"/>
    <xf numFmtId="41" fontId="117" fillId="0" borderId="0" xfId="0" applyNumberFormat="1" applyFont="1" applyAlignment="1">
      <alignment vertical="center"/>
    </xf>
    <xf numFmtId="3" fontId="117" fillId="0" borderId="0" xfId="0" applyNumberFormat="1" applyFont="1" applyAlignment="1">
      <alignment vertical="center"/>
    </xf>
    <xf numFmtId="0" fontId="117" fillId="0" borderId="0" xfId="46" applyFont="1"/>
    <xf numFmtId="3" fontId="27" fillId="0" borderId="0" xfId="49" applyNumberFormat="1" applyFont="1"/>
    <xf numFmtId="0" fontId="27" fillId="0" borderId="0" xfId="49" applyFont="1" applyAlignment="1">
      <alignment horizontal="center"/>
    </xf>
    <xf numFmtId="167" fontId="35" fillId="0" borderId="0" xfId="45" applyFont="1" applyAlignment="1">
      <alignment vertical="top"/>
    </xf>
    <xf numFmtId="41" fontId="27" fillId="0" borderId="0" xfId="51" applyFont="1" applyFill="1"/>
    <xf numFmtId="177" fontId="27" fillId="0" borderId="0" xfId="49" applyNumberFormat="1" applyFont="1"/>
    <xf numFmtId="172" fontId="27" fillId="0" borderId="0" xfId="49" applyNumberFormat="1" applyFont="1"/>
    <xf numFmtId="0" fontId="22" fillId="0" borderId="0" xfId="0" applyFont="1" applyAlignment="1">
      <alignment horizontal="center"/>
    </xf>
    <xf numFmtId="0" fontId="22" fillId="0" borderId="47" xfId="0" applyFont="1" applyBorder="1" applyAlignment="1">
      <alignment horizontal="center"/>
    </xf>
    <xf numFmtId="0" fontId="52" fillId="0" borderId="0" xfId="0" applyFont="1" applyAlignment="1">
      <alignment horizontal="center"/>
    </xf>
    <xf numFmtId="0" fontId="49" fillId="38" borderId="0" xfId="0" applyFont="1" applyFill="1" applyAlignment="1">
      <alignment horizontal="center" vertical="center"/>
    </xf>
    <xf numFmtId="0" fontId="49" fillId="38" borderId="49" xfId="0" applyFont="1" applyFill="1" applyBorder="1" applyAlignment="1">
      <alignment horizontal="center" vertical="center"/>
    </xf>
    <xf numFmtId="0" fontId="22" fillId="0" borderId="0" xfId="46" applyFont="1" applyAlignment="1">
      <alignment horizontal="center"/>
    </xf>
    <xf numFmtId="0" fontId="23"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xf>
    <xf numFmtId="173" fontId="22" fillId="0" borderId="0" xfId="44" applyFont="1" applyAlignment="1">
      <alignment horizontal="left" vertical="center" wrapText="1"/>
    </xf>
    <xf numFmtId="0" fontId="52" fillId="0" borderId="0" xfId="0" applyFont="1" applyAlignment="1">
      <alignment horizontal="left" vertical="center"/>
    </xf>
    <xf numFmtId="0" fontId="80" fillId="0" borderId="0" xfId="0" applyFont="1" applyAlignment="1">
      <alignment horizontal="left"/>
    </xf>
    <xf numFmtId="0" fontId="72" fillId="0" borderId="41" xfId="0" applyFont="1" applyBorder="1"/>
    <xf numFmtId="0" fontId="46" fillId="0" borderId="41" xfId="0" applyFont="1" applyBorder="1" applyAlignment="1">
      <alignment vertical="center"/>
    </xf>
    <xf numFmtId="173" fontId="31" fillId="0" borderId="0" xfId="44" applyFont="1" applyAlignment="1">
      <alignment horizontal="left" vertical="center" wrapText="1"/>
    </xf>
    <xf numFmtId="0" fontId="27" fillId="0" borderId="0" xfId="46" applyFont="1" applyAlignment="1">
      <alignment horizontal="center"/>
    </xf>
    <xf numFmtId="0" fontId="35" fillId="0" borderId="0" xfId="46" applyFont="1" applyAlignment="1">
      <alignment horizontal="center"/>
    </xf>
    <xf numFmtId="0" fontId="19" fillId="0" borderId="0" xfId="0" applyFont="1" applyAlignment="1">
      <alignment horizontal="center"/>
    </xf>
    <xf numFmtId="0" fontId="35" fillId="0" borderId="0" xfId="0" applyFont="1" applyAlignment="1">
      <alignment horizontal="center"/>
    </xf>
    <xf numFmtId="173" fontId="22" fillId="33" borderId="0" xfId="44" applyFont="1" applyFill="1" applyAlignment="1">
      <alignment horizontal="left"/>
    </xf>
    <xf numFmtId="0" fontId="80" fillId="0" borderId="0" xfId="0" applyFont="1" applyAlignment="1">
      <alignment horizontal="left" vertical="center"/>
    </xf>
    <xf numFmtId="173" fontId="31" fillId="0" borderId="0" xfId="44" applyFont="1" applyAlignment="1">
      <alignment horizontal="left" wrapText="1"/>
    </xf>
    <xf numFmtId="0" fontId="31" fillId="0" borderId="0" xfId="46" applyFont="1" applyAlignment="1">
      <alignment horizontal="center"/>
    </xf>
    <xf numFmtId="0" fontId="73" fillId="0" borderId="33" xfId="0" applyFont="1" applyBorder="1" applyAlignment="1">
      <alignment vertical="center" wrapText="1"/>
    </xf>
    <xf numFmtId="0" fontId="73" fillId="0" borderId="0" xfId="0" applyFont="1" applyAlignment="1">
      <alignment vertical="center" wrapText="1"/>
    </xf>
    <xf numFmtId="0" fontId="46" fillId="0" borderId="33" xfId="0" applyFont="1" applyBorder="1" applyAlignment="1">
      <alignment vertical="center" wrapText="1"/>
    </xf>
    <xf numFmtId="0" fontId="46" fillId="0" borderId="0" xfId="0" applyFont="1" applyAlignment="1">
      <alignment vertical="center" wrapText="1"/>
    </xf>
    <xf numFmtId="173" fontId="22" fillId="0" borderId="0" xfId="44" applyFont="1" applyAlignment="1">
      <alignment horizontal="left"/>
    </xf>
    <xf numFmtId="173" fontId="89" fillId="0" borderId="0" xfId="44" applyFont="1" applyAlignment="1">
      <alignment horizontal="left"/>
    </xf>
    <xf numFmtId="173" fontId="81" fillId="0" borderId="0" xfId="44" applyFont="1" applyAlignment="1">
      <alignment horizontal="left"/>
    </xf>
    <xf numFmtId="0" fontId="73" fillId="0" borderId="42" xfId="0" applyFont="1" applyBorder="1" applyAlignment="1">
      <alignment vertical="center" wrapText="1"/>
    </xf>
    <xf numFmtId="0" fontId="73" fillId="0" borderId="41" xfId="0" applyFont="1" applyBorder="1" applyAlignment="1">
      <alignment vertical="center" wrapText="1"/>
    </xf>
    <xf numFmtId="0" fontId="71" fillId="36" borderId="42" xfId="0" applyFont="1" applyFill="1" applyBorder="1" applyAlignment="1">
      <alignment horizontal="center" vertical="center" wrapText="1"/>
    </xf>
    <xf numFmtId="0" fontId="71" fillId="36" borderId="33" xfId="0" applyFont="1" applyFill="1" applyBorder="1" applyAlignment="1">
      <alignment horizontal="center" vertical="center"/>
    </xf>
    <xf numFmtId="0" fontId="71" fillId="36" borderId="40" xfId="0" applyFont="1" applyFill="1" applyBorder="1" applyAlignment="1">
      <alignment horizontal="center" vertical="center"/>
    </xf>
    <xf numFmtId="173" fontId="22" fillId="0" borderId="0" xfId="44" applyFont="1" applyAlignment="1">
      <alignment horizontal="left" vertical="center"/>
    </xf>
    <xf numFmtId="0" fontId="79" fillId="0" borderId="0" xfId="0" applyFont="1" applyAlignment="1">
      <alignment horizontal="left" vertical="center"/>
    </xf>
    <xf numFmtId="0" fontId="71" fillId="36" borderId="34" xfId="0" applyFont="1" applyFill="1" applyBorder="1" applyAlignment="1">
      <alignment horizontal="center" vertical="center" wrapText="1"/>
    </xf>
    <xf numFmtId="0" fontId="71" fillId="36" borderId="35" xfId="0" applyFont="1" applyFill="1" applyBorder="1" applyAlignment="1">
      <alignment horizontal="center" vertical="center" wrapText="1"/>
    </xf>
    <xf numFmtId="0" fontId="71" fillId="36" borderId="36" xfId="0" applyFont="1" applyFill="1" applyBorder="1" applyAlignment="1">
      <alignment horizontal="center" vertical="center" wrapText="1"/>
    </xf>
    <xf numFmtId="0" fontId="71" fillId="36" borderId="28" xfId="0" applyFont="1" applyFill="1" applyBorder="1" applyAlignment="1">
      <alignment horizontal="center" vertical="center" wrapText="1"/>
    </xf>
    <xf numFmtId="0" fontId="71" fillId="36" borderId="25" xfId="0" applyFont="1" applyFill="1" applyBorder="1" applyAlignment="1">
      <alignment horizontal="center" vertical="center" wrapText="1"/>
    </xf>
    <xf numFmtId="0" fontId="71" fillId="43" borderId="28" xfId="0" applyFont="1" applyFill="1" applyBorder="1" applyAlignment="1">
      <alignment horizontal="center" vertical="center" wrapText="1"/>
    </xf>
    <xf numFmtId="0" fontId="71" fillId="43" borderId="25" xfId="0" applyFont="1" applyFill="1" applyBorder="1" applyAlignment="1">
      <alignment horizontal="center" vertical="center" wrapText="1"/>
    </xf>
    <xf numFmtId="0" fontId="71" fillId="36" borderId="71" xfId="0" applyFont="1" applyFill="1" applyBorder="1" applyAlignment="1">
      <alignment horizontal="center" vertical="center" wrapText="1"/>
    </xf>
    <xf numFmtId="0" fontId="71" fillId="36" borderId="73" xfId="0" applyFont="1" applyFill="1" applyBorder="1" applyAlignment="1">
      <alignment horizontal="center" vertical="center" wrapText="1"/>
    </xf>
    <xf numFmtId="0" fontId="19" fillId="0" borderId="0" xfId="0" applyFont="1" applyAlignment="1">
      <alignment horizontal="left" vertical="center" wrapText="1"/>
    </xf>
    <xf numFmtId="0" fontId="2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20" fillId="0" borderId="0" xfId="0" applyFont="1" applyAlignment="1">
      <alignment horizontal="center"/>
    </xf>
    <xf numFmtId="0" fontId="46" fillId="0" borderId="0" xfId="0" applyFont="1" applyAlignment="1">
      <alignment horizontal="center" vertical="center"/>
    </xf>
    <xf numFmtId="0" fontId="22" fillId="0" borderId="0" xfId="46" applyFont="1" applyAlignment="1">
      <alignment horizontal="center" vertical="center"/>
    </xf>
    <xf numFmtId="0" fontId="35" fillId="0" borderId="0" xfId="46" applyFont="1" applyAlignment="1">
      <alignment horizontal="center" vertical="center"/>
    </xf>
    <xf numFmtId="6" fontId="84" fillId="0" borderId="10" xfId="0" applyNumberFormat="1" applyFont="1" applyBorder="1" applyAlignment="1">
      <alignment horizontal="center" vertical="center"/>
    </xf>
    <xf numFmtId="0" fontId="73" fillId="0" borderId="34" xfId="0" applyFont="1" applyBorder="1" applyAlignment="1">
      <alignment horizontal="center" vertical="center" wrapText="1"/>
    </xf>
    <xf numFmtId="0" fontId="73" fillId="0" borderId="23" xfId="0" applyFont="1" applyBorder="1" applyAlignment="1">
      <alignment horizontal="center" vertical="center" wrapText="1"/>
    </xf>
    <xf numFmtId="0" fontId="31" fillId="0" borderId="0" xfId="0" applyFont="1" applyAlignment="1">
      <alignment horizontal="left" vertical="center" wrapText="1"/>
    </xf>
    <xf numFmtId="0" fontId="31" fillId="48" borderId="0" xfId="0" applyFont="1" applyFill="1" applyAlignment="1">
      <alignment horizontal="left" vertical="center" wrapText="1"/>
    </xf>
    <xf numFmtId="0" fontId="19" fillId="0" borderId="0" xfId="0" applyFont="1" applyAlignment="1">
      <alignment horizontal="justify" vertical="justify" wrapText="1"/>
    </xf>
    <xf numFmtId="0" fontId="19" fillId="0" borderId="0" xfId="0" applyFont="1" applyAlignment="1">
      <alignment horizontal="justify" vertical="justify"/>
    </xf>
    <xf numFmtId="0" fontId="19" fillId="0" borderId="0" xfId="0" applyFont="1" applyAlignment="1">
      <alignment horizontal="left" wrapText="1"/>
    </xf>
    <xf numFmtId="0" fontId="20" fillId="0" borderId="38" xfId="0" applyFont="1" applyBorder="1" applyAlignment="1">
      <alignment horizontal="center" vertical="center"/>
    </xf>
    <xf numFmtId="0" fontId="71" fillId="36" borderId="75" xfId="0" applyFont="1" applyFill="1" applyBorder="1" applyAlignment="1">
      <alignment horizontal="center" vertical="center"/>
    </xf>
    <xf numFmtId="0" fontId="71" fillId="36" borderId="55" xfId="0" applyFont="1" applyFill="1" applyBorder="1" applyAlignment="1">
      <alignment horizontal="center" vertical="center" wrapText="1"/>
    </xf>
    <xf numFmtId="0" fontId="73" fillId="0" borderId="34" xfId="0" applyFont="1" applyBorder="1" applyAlignment="1">
      <alignment horizontal="center" vertical="center"/>
    </xf>
    <xf numFmtId="0" fontId="76" fillId="0" borderId="0" xfId="0" applyFont="1" applyAlignment="1">
      <alignment horizontal="left" vertical="center" wrapText="1"/>
    </xf>
    <xf numFmtId="0" fontId="31" fillId="0" borderId="0" xfId="49" applyFont="1" applyAlignment="1">
      <alignment horizontal="left"/>
    </xf>
    <xf numFmtId="0" fontId="31" fillId="0" borderId="0" xfId="49" applyFont="1" applyAlignment="1">
      <alignment horizontal="left" wrapText="1"/>
    </xf>
    <xf numFmtId="0" fontId="20" fillId="0" borderId="0" xfId="0" applyFont="1" applyAlignment="1">
      <alignment horizontal="left" vertical="center"/>
    </xf>
    <xf numFmtId="0" fontId="73" fillId="0" borderId="28" xfId="0" applyFont="1" applyBorder="1" applyAlignment="1">
      <alignment horizontal="center" vertical="center" wrapText="1"/>
    </xf>
    <xf numFmtId="0" fontId="20" fillId="0" borderId="41" xfId="0" applyFont="1" applyBorder="1" applyAlignment="1">
      <alignment horizontal="center" vertical="center"/>
    </xf>
    <xf numFmtId="0" fontId="20" fillId="0" borderId="28" xfId="0" applyFont="1" applyBorder="1" applyAlignment="1">
      <alignment horizontal="center" vertical="center" wrapText="1"/>
    </xf>
    <xf numFmtId="0" fontId="31" fillId="0" borderId="0" xfId="49" applyFont="1" applyAlignment="1">
      <alignment horizontal="left" vertical="center" wrapText="1"/>
    </xf>
    <xf numFmtId="0" fontId="22" fillId="0" borderId="0" xfId="49" applyFont="1" applyAlignment="1">
      <alignment horizontal="left"/>
    </xf>
    <xf numFmtId="0" fontId="31" fillId="0" borderId="0" xfId="49" applyFont="1" applyAlignment="1">
      <alignment horizontal="left" vertical="top" wrapText="1"/>
    </xf>
    <xf numFmtId="0" fontId="31" fillId="0" borderId="0" xfId="49" applyFont="1" applyAlignment="1">
      <alignment horizontal="left" vertical="top"/>
    </xf>
    <xf numFmtId="0" fontId="71" fillId="43" borderId="41" xfId="0" applyFont="1" applyFill="1" applyBorder="1" applyAlignment="1">
      <alignment horizontal="center" vertical="center"/>
    </xf>
    <xf numFmtId="0" fontId="71" fillId="43" borderId="42" xfId="0" applyFont="1" applyFill="1" applyBorder="1" applyAlignment="1">
      <alignment horizontal="center" vertical="center" wrapText="1"/>
    </xf>
    <xf numFmtId="0" fontId="71" fillId="43" borderId="41" xfId="0" applyFont="1" applyFill="1" applyBorder="1" applyAlignment="1">
      <alignment horizontal="center" vertical="center" wrapText="1"/>
    </xf>
    <xf numFmtId="0" fontId="31" fillId="0" borderId="33" xfId="46" applyFont="1" applyBorder="1" applyAlignment="1">
      <alignment horizontal="left" wrapText="1"/>
    </xf>
    <xf numFmtId="0" fontId="73" fillId="0" borderId="42" xfId="0" applyFont="1" applyBorder="1" applyAlignment="1">
      <alignment horizontal="center" vertical="center"/>
    </xf>
    <xf numFmtId="0" fontId="20" fillId="0" borderId="34" xfId="0" applyFont="1" applyBorder="1" applyAlignment="1">
      <alignment horizontal="center" vertical="center" wrapText="1"/>
    </xf>
    <xf numFmtId="0" fontId="20" fillId="0" borderId="23" xfId="0" applyFont="1" applyBorder="1" applyAlignment="1">
      <alignment horizontal="center" vertical="center" wrapText="1"/>
    </xf>
    <xf numFmtId="0" fontId="73" fillId="0" borderId="28" xfId="0" applyFont="1" applyBorder="1" applyAlignment="1">
      <alignment horizontal="center" vertical="center"/>
    </xf>
    <xf numFmtId="0" fontId="31" fillId="0" borderId="0" xfId="0" applyFont="1" applyAlignment="1">
      <alignment horizontal="justify" vertical="justify" wrapText="1"/>
    </xf>
    <xf numFmtId="0" fontId="20" fillId="0" borderId="25" xfId="0" applyFont="1" applyBorder="1" applyAlignment="1">
      <alignment horizontal="center" vertical="center" wrapText="1"/>
    </xf>
    <xf numFmtId="0" fontId="19" fillId="0" borderId="34" xfId="0" applyFont="1" applyBorder="1" applyAlignment="1">
      <alignment horizontal="center" vertical="center" wrapText="1"/>
    </xf>
    <xf numFmtId="0" fontId="35" fillId="45" borderId="34" xfId="0" applyFont="1" applyFill="1" applyBorder="1" applyAlignment="1">
      <alignment horizontal="center"/>
    </xf>
    <xf numFmtId="0" fontId="73" fillId="0" borderId="11" xfId="0" applyFont="1" applyBorder="1" applyAlignment="1">
      <alignment horizontal="center" vertical="center"/>
    </xf>
    <xf numFmtId="0" fontId="35" fillId="37" borderId="46" xfId="0" applyFont="1" applyFill="1" applyBorder="1" applyAlignment="1">
      <alignment horizontal="center" vertical="center"/>
    </xf>
  </cellXfs>
  <cellStyles count="50470">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7" xr:uid="{488A934D-B473-41A4-8EC4-C16555736CAD}"/>
    <cellStyle name="          _x000d__x000a_386grabber=VGA.3GR_x000d__x000a_ 3" xfId="1911" xr:uid="{00000000-0005-0000-0000-000002000000}"/>
    <cellStyle name="20% - Énfasis1" xfId="19" builtinId="30" customBuiltin="1"/>
    <cellStyle name="20% - Énfasis1 10" xfId="4200" xr:uid="{2512139F-F1A0-43DE-BA0C-164E65FE81F6}"/>
    <cellStyle name="20% - Énfasis1 10 2" xfId="4678" xr:uid="{4485BEDB-86BA-4EF4-B0D9-85881CF7BFE8}"/>
    <cellStyle name="20% - Énfasis1 10 2 2" xfId="5646" xr:uid="{F612005B-8F07-48C5-9E50-4D54BB46A192}"/>
    <cellStyle name="20% - Énfasis1 10 2 2 2" xfId="8514" xr:uid="{F6121C36-0FD7-48A8-BEDD-928D7484865D}"/>
    <cellStyle name="20% - Énfasis1 10 2 2 2 2" xfId="22888" xr:uid="{1DDB1B2A-BB88-4866-8169-B4D313167E03}"/>
    <cellStyle name="20% - Énfasis1 10 2 2 2 3" xfId="28747" xr:uid="{F26609E6-0C24-4AF8-A3B2-F8F4AB93796E}"/>
    <cellStyle name="20% - Énfasis1 10 2 2 2 4" xfId="34629" xr:uid="{C6377A09-D1B0-4726-BA55-2B8173F6C711}"/>
    <cellStyle name="20% - Énfasis1 10 2 2 2 5" xfId="40493" xr:uid="{5C7B0787-6D8F-48AA-A728-BB2168B8830B}"/>
    <cellStyle name="20% - Énfasis1 10 2 2 3" xfId="20105" xr:uid="{C855FF89-DAD4-40C2-94A3-054081F98B2C}"/>
    <cellStyle name="20% - Énfasis1 10 2 2 4" xfId="25897" xr:uid="{6DFC7ECB-0BD7-42C5-8E9D-07B77439F8EE}"/>
    <cellStyle name="20% - Énfasis1 10 2 2 5" xfId="31772" xr:uid="{194C2639-725C-4F55-BCD2-6942FA5C84F3}"/>
    <cellStyle name="20% - Énfasis1 10 2 2 6" xfId="37641" xr:uid="{1EACBC4B-04EA-465A-B674-B9E799AFF516}"/>
    <cellStyle name="20% - Énfasis1 10 2 3" xfId="7542" xr:uid="{2A8E8192-EFAD-4F78-8E68-EE010976F9E0}"/>
    <cellStyle name="20% - Énfasis1 10 2 3 2" xfId="21940" xr:uid="{D89962D9-85C7-412C-8AF6-7A433BF137A5}"/>
    <cellStyle name="20% - Énfasis1 10 2 3 3" xfId="27776" xr:uid="{9FE251C9-BCCB-4699-884C-DEC62205AC4E}"/>
    <cellStyle name="20% - Énfasis1 10 2 3 4" xfId="33658" xr:uid="{FA7D9CE4-53A7-4A1A-BA8A-5F9CA3E28154}"/>
    <cellStyle name="20% - Énfasis1 10 2 3 5" xfId="39522" xr:uid="{966AFFB1-0D5F-4646-A347-8D65702BBC14}"/>
    <cellStyle name="20% - Énfasis1 10 2 4" xfId="19171" xr:uid="{57A78A0B-F353-4BA2-93E3-82FFF317B212}"/>
    <cellStyle name="20% - Énfasis1 10 2 5" xfId="24927" xr:uid="{163C67E5-EDDB-487D-80F5-6BF3EC243CC2}"/>
    <cellStyle name="20% - Énfasis1 10 2 6" xfId="30802" xr:uid="{81B9392C-F641-4E4A-9BCA-D03524EA6089}"/>
    <cellStyle name="20% - Énfasis1 10 2 7" xfId="36684" xr:uid="{0279F6EB-FCC8-4316-A2A0-52FE0DE7CA35}"/>
    <cellStyle name="20% - Énfasis1 10 3" xfId="5162" xr:uid="{6B781DC2-61C0-46CD-8A37-4BD7FBAAC1B0}"/>
    <cellStyle name="20% - Énfasis1 10 3 2" xfId="8029" xr:uid="{8070C783-A032-441C-9A17-B0983CF380D1}"/>
    <cellStyle name="20% - Énfasis1 10 3 2 2" xfId="22412" xr:uid="{61E5B05B-247C-4392-9B0A-913CAB0F96EB}"/>
    <cellStyle name="20% - Énfasis1 10 3 2 3" xfId="28262" xr:uid="{268602CD-AE73-4287-BC9D-D7E4A4410970}"/>
    <cellStyle name="20% - Énfasis1 10 3 2 4" xfId="34144" xr:uid="{E7A9D4CE-37CB-4E8E-8214-7F64FF4A2258}"/>
    <cellStyle name="20% - Énfasis1 10 3 2 5" xfId="40008" xr:uid="{736C940C-18EE-4BA0-AEAC-34EB66E0D4A0}"/>
    <cellStyle name="20% - Énfasis1 10 3 3" xfId="19635" xr:uid="{589BB9E2-759B-4995-B4B4-1358006AEC25}"/>
    <cellStyle name="20% - Énfasis1 10 3 4" xfId="25413" xr:uid="{D2CC7073-839A-4E1D-8638-B675E8DC4543}"/>
    <cellStyle name="20% - Énfasis1 10 3 5" xfId="31287" xr:uid="{DBC9B0BA-EA8F-4826-A03A-1A63FDF0D462}"/>
    <cellStyle name="20% - Énfasis1 10 3 6" xfId="37164" xr:uid="{B24AE495-ADDA-4D5A-AA41-34C2C53F1B6C}"/>
    <cellStyle name="20% - Énfasis1 10 4" xfId="7057" xr:uid="{55C409EB-C494-4BA9-B992-DA20D5805B55}"/>
    <cellStyle name="20% - Énfasis1 10 4 2" xfId="21472" xr:uid="{63F3BE47-2270-49FF-8C12-720A644AD4A6}"/>
    <cellStyle name="20% - Énfasis1 10 4 3" xfId="27294" xr:uid="{B5D6A0E7-B722-49DC-973A-5FDD0220B79D}"/>
    <cellStyle name="20% - Énfasis1 10 4 4" xfId="33173" xr:uid="{1D43F804-54A4-4CBA-866E-A3EB5EA9CB5D}"/>
    <cellStyle name="20% - Énfasis1 10 4 5" xfId="39037" xr:uid="{E3A61CFC-1A3F-480C-9D7C-28293A2910C4}"/>
    <cellStyle name="20% - Énfasis1 10 5" xfId="18728" xr:uid="{9C10E23B-0E9A-4FF5-A37F-C0F83A82B867}"/>
    <cellStyle name="20% - Énfasis1 10 6" xfId="24444" xr:uid="{E8171C8C-A222-4F8C-B74D-B3F328F4B9F7}"/>
    <cellStyle name="20% - Énfasis1 10 7" xfId="30320" xr:uid="{3DDFA823-5F9C-49FD-B89F-A4D6E30F1EBA}"/>
    <cellStyle name="20% - Énfasis1 10 8" xfId="36201" xr:uid="{AF12A651-7917-4DC6-8D14-2E2533231A7B}"/>
    <cellStyle name="20% - Énfasis1 11" xfId="4235" xr:uid="{B5BC11C0-2E04-4563-8589-3A34DC47C0AA}"/>
    <cellStyle name="20% - Énfasis1 11 2" xfId="4714" xr:uid="{57A1211A-4DBA-42D0-9974-3E70A7FD0BB9}"/>
    <cellStyle name="20% - Énfasis1 11 2 2" xfId="5682" xr:uid="{32E964CF-91AF-43DE-9DF4-0DC13148A293}"/>
    <cellStyle name="20% - Énfasis1 11 2 2 2" xfId="8550" xr:uid="{106599FD-21E2-4620-BE91-34645B6C54A3}"/>
    <cellStyle name="20% - Énfasis1 11 2 2 2 2" xfId="22922" xr:uid="{193A9426-BA57-40CC-B9C3-08B561582795}"/>
    <cellStyle name="20% - Énfasis1 11 2 2 2 3" xfId="28783" xr:uid="{8CDAF02C-5AC7-4359-869B-EB0AA56F41A0}"/>
    <cellStyle name="20% - Énfasis1 11 2 2 2 4" xfId="34665" xr:uid="{88E2C641-9010-4E01-944A-F720F8DEB78B}"/>
    <cellStyle name="20% - Énfasis1 11 2 2 2 5" xfId="40529" xr:uid="{978215C1-3C0B-4835-81D3-16D630E5F13E}"/>
    <cellStyle name="20% - Énfasis1 11 2 2 3" xfId="20139" xr:uid="{0264531A-145B-434D-9CAD-0C7656B50EFD}"/>
    <cellStyle name="20% - Énfasis1 11 2 2 4" xfId="25933" xr:uid="{CC45204F-0763-4E88-A6AC-7AB6B93DEAAF}"/>
    <cellStyle name="20% - Énfasis1 11 2 2 5" xfId="31808" xr:uid="{C9F2F821-3561-47BB-AA79-C5497B1F19DF}"/>
    <cellStyle name="20% - Énfasis1 11 2 2 6" xfId="37675" xr:uid="{BA78D8E0-14A8-412F-9240-6C26B6E8EF50}"/>
    <cellStyle name="20% - Énfasis1 11 2 3" xfId="7578" xr:uid="{0416487F-91AF-4C97-9E8D-4679F1B1D07B}"/>
    <cellStyle name="20% - Énfasis1 11 2 3 2" xfId="21972" xr:uid="{94688C0B-C5F1-4C86-B647-99A27E9960C5}"/>
    <cellStyle name="20% - Énfasis1 11 2 3 3" xfId="27812" xr:uid="{F9057F22-8579-471B-AC14-07CDF9FA39B0}"/>
    <cellStyle name="20% - Énfasis1 11 2 3 4" xfId="33694" xr:uid="{5EFE68D5-A431-49A6-B3E9-BC80020C7AFA}"/>
    <cellStyle name="20% - Énfasis1 11 2 3 5" xfId="39558" xr:uid="{D03AB8E5-4EF1-48EB-BE10-DE28535F8114}"/>
    <cellStyle name="20% - Énfasis1 11 2 4" xfId="19204" xr:uid="{A3F34A6B-1029-40E4-89D8-65639CFC2F05}"/>
    <cellStyle name="20% - Énfasis1 11 2 5" xfId="24963" xr:uid="{C2C7E0DA-A51A-4180-A12F-D4E72A5738C9}"/>
    <cellStyle name="20% - Énfasis1 11 2 6" xfId="30837" xr:uid="{413649AD-9969-4F63-B2AE-27EFB362D57C}"/>
    <cellStyle name="20% - Énfasis1 11 2 7" xfId="36718" xr:uid="{B6DCF674-BD87-4679-9EAF-BDDA098F1168}"/>
    <cellStyle name="20% - Énfasis1 11 3" xfId="5198" xr:uid="{C0B28BAD-2960-437C-8342-DD1315EDFE2E}"/>
    <cellStyle name="20% - Énfasis1 11 3 2" xfId="8065" xr:uid="{A1B3081C-71FB-496B-B924-0A0978EF1551}"/>
    <cellStyle name="20% - Énfasis1 11 3 2 2" xfId="22443" xr:uid="{3BF27BB6-8850-4A3D-992F-04367C3242ED}"/>
    <cellStyle name="20% - Énfasis1 11 3 2 3" xfId="28298" xr:uid="{DB92B488-0E46-45C8-B40F-04A3EA7AC184}"/>
    <cellStyle name="20% - Énfasis1 11 3 2 4" xfId="34180" xr:uid="{CEF64819-9178-4FB4-A87A-59264EC98B41}"/>
    <cellStyle name="20% - Énfasis1 11 3 2 5" xfId="40044" xr:uid="{27DE2354-8072-41A1-8EC7-5C3F1ABD0D8E}"/>
    <cellStyle name="20% - Énfasis1 11 3 3" xfId="19669" xr:uid="{96B0EBA4-27B2-4854-BC60-6CD655977A1F}"/>
    <cellStyle name="20% - Énfasis1 11 3 4" xfId="25449" xr:uid="{BE79E4D5-60B5-4021-B724-F81674761BB9}"/>
    <cellStyle name="20% - Énfasis1 11 3 5" xfId="31323" xr:uid="{799C6135-B95A-48ED-8C27-20F50297ED8E}"/>
    <cellStyle name="20% - Énfasis1 11 3 6" xfId="37196" xr:uid="{226951F9-2B0D-4E3E-9DCE-5139C56B0F93}"/>
    <cellStyle name="20% - Énfasis1 11 4" xfId="7093" xr:uid="{5AFE4D80-FBFD-4CF7-8D16-0DB1F15634D4}"/>
    <cellStyle name="20% - Énfasis1 11 4 2" xfId="21505" xr:uid="{60352623-A177-44C9-8E69-B40847E5059B}"/>
    <cellStyle name="20% - Énfasis1 11 4 3" xfId="27328" xr:uid="{A6F91177-1AC9-4465-971C-3D44BF23F9FC}"/>
    <cellStyle name="20% - Énfasis1 11 4 4" xfId="33209" xr:uid="{41447A5C-BF68-425D-8B54-B2F45940D780}"/>
    <cellStyle name="20% - Énfasis1 11 4 5" xfId="39073" xr:uid="{C1F5BF27-E558-4339-B74F-3DB9376C0A22}"/>
    <cellStyle name="20% - Énfasis1 11 5" xfId="18757" xr:uid="{CFCC3387-D270-4FD0-B642-D6EA4E54D444}"/>
    <cellStyle name="20% - Énfasis1 11 6" xfId="24478" xr:uid="{83FB1969-BAB3-4856-8C73-B8B8CA017CFC}"/>
    <cellStyle name="20% - Énfasis1 11 7" xfId="30356" xr:uid="{4BB3EF8A-9D21-4FBC-B75B-CC52CB35C096}"/>
    <cellStyle name="20% - Énfasis1 11 8" xfId="36237" xr:uid="{0AE70E15-4C8A-4A20-897F-74B508755AE0}"/>
    <cellStyle name="20% - Énfasis1 12" xfId="4285" xr:uid="{488F4E69-E519-4CA8-923A-8F43327E55A0}"/>
    <cellStyle name="20% - Énfasis1 12 2" xfId="5251" xr:uid="{B98929DA-25E1-41D2-B826-4C6674681CCC}"/>
    <cellStyle name="20% - Énfasis1 12 2 2" xfId="8118" xr:uid="{330EAF81-81F0-4E7A-B52F-01758C9AC4DC}"/>
    <cellStyle name="20% - Énfasis1 12 2 2 2" xfId="22495" xr:uid="{4C7398BC-9700-418F-99D6-51B2B8BFFE26}"/>
    <cellStyle name="20% - Énfasis1 12 2 2 3" xfId="28351" xr:uid="{EEB6CC3B-3C57-4A46-ACD7-F51FF88E302C}"/>
    <cellStyle name="20% - Énfasis1 12 2 2 4" xfId="34233" xr:uid="{0D6CA9F1-F39D-4EE7-8FC0-0C8F72E91B76}"/>
    <cellStyle name="20% - Énfasis1 12 2 2 5" xfId="40097" xr:uid="{8999B1B7-1B25-4B05-AF86-464407B7B557}"/>
    <cellStyle name="20% - Énfasis1 12 2 3" xfId="19721" xr:uid="{C932C053-BB46-4FF3-910D-FA253CF142D8}"/>
    <cellStyle name="20% - Énfasis1 12 2 4" xfId="25502" xr:uid="{7CE22C23-2AF9-4F89-8BA5-3823C02A85AC}"/>
    <cellStyle name="20% - Énfasis1 12 2 5" xfId="31376" xr:uid="{AC2629EB-516A-4BE0-B4C4-E67DEC3ED1F5}"/>
    <cellStyle name="20% - Énfasis1 12 2 6" xfId="37248" xr:uid="{A9B18037-12D0-4B86-A8C5-810A396EC21B}"/>
    <cellStyle name="20% - Énfasis1 12 3" xfId="7146" xr:uid="{8B069248-2650-4AEB-8C5C-111C3CC19E98}"/>
    <cellStyle name="20% - Énfasis1 12 3 2" xfId="21557" xr:uid="{06FEEB90-187C-469F-8B8C-79D2439E0DFF}"/>
    <cellStyle name="20% - Énfasis1 12 3 3" xfId="27380" xr:uid="{0EE2DBC7-4859-4607-9B8A-09D8C25DB97A}"/>
    <cellStyle name="20% - Énfasis1 12 3 4" xfId="33262" xr:uid="{A994C3BB-BE3A-4ED6-B8AA-8277C36A6BC6}"/>
    <cellStyle name="20% - Énfasis1 12 3 5" xfId="39126" xr:uid="{CE6424D1-283A-4C10-AC9A-5C93FC3A3F4D}"/>
    <cellStyle name="20% - Énfasis1 12 4" xfId="18793" xr:uid="{8E9BAC26-D7F6-41D8-AF4F-C80D498FA0A9}"/>
    <cellStyle name="20% - Énfasis1 12 5" xfId="24531" xr:uid="{AC91DA5C-0586-4B4E-A07F-46F23E4A7AF5}"/>
    <cellStyle name="20% - Énfasis1 12 6" xfId="30410" xr:uid="{BE1E34EC-10BD-4FAE-AEC5-00C11A72BBBE}"/>
    <cellStyle name="20% - Énfasis1 12 7" xfId="36291" xr:uid="{41117E4E-01D3-4723-8488-5C7BA41DACED}"/>
    <cellStyle name="20% - Énfasis1 13" xfId="4770" xr:uid="{6EDA5775-3761-4502-BA52-18162474B284}"/>
    <cellStyle name="20% - Énfasis1 13 2" xfId="7633" xr:uid="{C2D964E6-600A-43B0-A7EA-6EEFBCF572A4}"/>
    <cellStyle name="20% - Énfasis1 13 2 2" xfId="22026" xr:uid="{FD6F05D3-8665-4025-A93F-B055E3BADA95}"/>
    <cellStyle name="20% - Énfasis1 13 2 3" xfId="27867" xr:uid="{28AAEB4B-2894-44E8-A5D1-B933F5862EB5}"/>
    <cellStyle name="20% - Énfasis1 13 2 4" xfId="33749" xr:uid="{934A36C5-315C-4178-8DC7-09A20D3C099A}"/>
    <cellStyle name="20% - Énfasis1 13 2 5" xfId="39613" xr:uid="{7EBACB0E-1D21-4A31-AC29-303F7B5B0BDF}"/>
    <cellStyle name="20% - Énfasis1 13 3" xfId="19252" xr:uid="{20262398-2BE2-480B-9C1F-6EFA7A80E8CB}"/>
    <cellStyle name="20% - Énfasis1 13 4" xfId="25018" xr:uid="{C83FFABD-8480-4E99-B7AC-2C22576E4ED7}"/>
    <cellStyle name="20% - Énfasis1 13 5" xfId="30892" xr:uid="{4D336761-4C6A-4618-8485-51C9B88B876D}"/>
    <cellStyle name="20% - Énfasis1 13 6" xfId="36772" xr:uid="{34A152D9-C3DA-44B6-BC8E-0C8EF2B699C6}"/>
    <cellStyle name="20% - Énfasis1 14" xfId="5736" xr:uid="{4651F617-2CBF-4C5E-A852-A5E891B18C82}"/>
    <cellStyle name="20% - Énfasis1 14 2" xfId="8605" xr:uid="{6C63A6EF-842E-4AE1-9281-C388A79E9496}"/>
    <cellStyle name="20% - Énfasis1 14 2 2" xfId="22976" xr:uid="{C7064679-7ECD-4040-A233-E36EE2A4FBB0}"/>
    <cellStyle name="20% - Énfasis1 14 2 3" xfId="28838" xr:uid="{9E95DCA7-2BBA-470B-AE02-781DF9B0668A}"/>
    <cellStyle name="20% - Énfasis1 14 2 4" xfId="34720" xr:uid="{B7508AAE-3491-4838-9E8D-BA66176A5755}"/>
    <cellStyle name="20% - Énfasis1 14 2 5" xfId="40584" xr:uid="{15DE84A4-B6E0-4847-BAEC-D763EA0AD7F5}"/>
    <cellStyle name="20% - Énfasis1 14 3" xfId="20194" xr:uid="{EBD3C5F0-C2E9-4A2D-A489-8EA843C5E73C}"/>
    <cellStyle name="20% - Énfasis1 14 4" xfId="25988" xr:uid="{2FB1765B-8F11-459B-8FA6-91C5A2771787}"/>
    <cellStyle name="20% - Énfasis1 14 5" xfId="31863" xr:uid="{48E3F8F2-8F1A-4CDE-AB87-B74B42E0F123}"/>
    <cellStyle name="20% - Énfasis1 14 6" xfId="37729" xr:uid="{8957E431-4835-4EE4-9EE6-505C3C3362A3}"/>
    <cellStyle name="20% - Énfasis1 15" xfId="5756" xr:uid="{2539569C-D505-4775-8F96-0E9F2EB24E31}"/>
    <cellStyle name="20% - Énfasis1 15 2" xfId="8625" xr:uid="{1D8B564F-C489-4BEB-BE7B-EABAD306B986}"/>
    <cellStyle name="20% - Énfasis1 15 2 2" xfId="22996" xr:uid="{E011E87D-D8BF-4042-85C3-42D2C60DC761}"/>
    <cellStyle name="20% - Énfasis1 15 2 3" xfId="28858" xr:uid="{ADEC4C68-A1D2-4597-903F-20C7006EDC8D}"/>
    <cellStyle name="20% - Énfasis1 15 2 4" xfId="34740" xr:uid="{522B4541-EB42-4C6F-8DC3-C45A9D69275C}"/>
    <cellStyle name="20% - Énfasis1 15 2 5" xfId="40604" xr:uid="{0D77E4C1-0A4D-4537-A83F-C2299FAAF7BC}"/>
    <cellStyle name="20% - Énfasis1 15 3" xfId="20213" xr:uid="{4A8E53ED-FFF5-4707-8298-73273FAF872B}"/>
    <cellStyle name="20% - Énfasis1 15 4" xfId="26008" xr:uid="{BB0A5591-0A28-4855-9AF4-A4DF9533B9AD}"/>
    <cellStyle name="20% - Énfasis1 15 5" xfId="31883" xr:uid="{9A85D04F-EE72-4C0D-8E62-0737144FA503}"/>
    <cellStyle name="20% - Énfasis1 15 6" xfId="37749" xr:uid="{0DB71E3C-C8C3-4ED9-BE69-C7A5E8C95441}"/>
    <cellStyle name="20% - Énfasis1 16" xfId="5776" xr:uid="{0A949BEE-2B23-4738-923E-6E3DAAB0DA27}"/>
    <cellStyle name="20% - Énfasis1 16 2" xfId="8645" xr:uid="{449CA116-73D7-49A3-95BA-83496FADDA9D}"/>
    <cellStyle name="20% - Énfasis1 16 2 2" xfId="23016" xr:uid="{727BED88-6EF4-48C5-A354-562FC33FA059}"/>
    <cellStyle name="20% - Énfasis1 16 2 3" xfId="28878" xr:uid="{0375DA95-9B72-4961-900E-3BE9C687760F}"/>
    <cellStyle name="20% - Énfasis1 16 2 4" xfId="34760" xr:uid="{083841E9-70EE-4379-86CA-668002C96414}"/>
    <cellStyle name="20% - Énfasis1 16 2 5" xfId="40624" xr:uid="{5103F891-D900-4569-A4F7-2135772204CD}"/>
    <cellStyle name="20% - Énfasis1 16 3" xfId="20231" xr:uid="{03BFE55B-FF82-4D7E-94C5-6D8FA615824C}"/>
    <cellStyle name="20% - Énfasis1 16 4" xfId="26028" xr:uid="{1CF1C7DB-32F8-4245-A1AF-A3294FCEAD5C}"/>
    <cellStyle name="20% - Énfasis1 16 5" xfId="31903" xr:uid="{85FFEF0D-44B5-44F2-8237-257CE605A86A}"/>
    <cellStyle name="20% - Énfasis1 16 6" xfId="37769" xr:uid="{2230EF49-3BA4-41E7-AAB6-790594CB9141}"/>
    <cellStyle name="20% - Énfasis1 17" xfId="5975" xr:uid="{15FF06B0-59D4-4F26-98A4-864C86C4243B}"/>
    <cellStyle name="20% - Énfasis1 17 2" xfId="8844" xr:uid="{982A7B8A-0EC0-4BB8-8F85-6541792B1900}"/>
    <cellStyle name="20% - Énfasis1 17 2 2" xfId="23208" xr:uid="{3EFD263C-2D59-4050-9249-7C6FF9C95ABA}"/>
    <cellStyle name="20% - Énfasis1 17 2 3" xfId="29075" xr:uid="{5D0AD697-262A-4447-BC91-69916EE1DCCA}"/>
    <cellStyle name="20% - Énfasis1 17 2 4" xfId="34957" xr:uid="{0159AB2E-C1B1-44AB-A005-E5A1C1F50FC1}"/>
    <cellStyle name="20% - Énfasis1 17 2 5" xfId="40821" xr:uid="{3BAE7AFA-B61A-4539-9933-80E454451164}"/>
    <cellStyle name="20% - Énfasis1 17 3" xfId="20423" xr:uid="{5C5B8D32-0428-4035-A5F4-2E2D5943F410}"/>
    <cellStyle name="20% - Énfasis1 17 4" xfId="26225" xr:uid="{CC3AE0EE-8D31-4650-99E5-EC0770E2DCBB}"/>
    <cellStyle name="20% - Énfasis1 17 5" xfId="32100" xr:uid="{4D8975DC-E4A2-4600-AEFF-F56197FB227F}"/>
    <cellStyle name="20% - Énfasis1 17 6" xfId="37965" xr:uid="{AFF963F1-D0BF-4E73-840A-B93983F8D08A}"/>
    <cellStyle name="20% - Énfasis1 18" xfId="5995" xr:uid="{2E60E27D-C085-4ECE-AD3E-6A8E392F21EF}"/>
    <cellStyle name="20% - Énfasis1 18 2" xfId="8864" xr:uid="{775D96A8-A70D-4A52-BC9A-3B74E0AE86E6}"/>
    <cellStyle name="20% - Énfasis1 18 2 2" xfId="23228" xr:uid="{DD40E34E-5CB9-48BA-96C6-88256C56DD5F}"/>
    <cellStyle name="20% - Énfasis1 18 2 3" xfId="29095" xr:uid="{C83740DB-10FB-4FBF-A8D2-B1483F397E75}"/>
    <cellStyle name="20% - Énfasis1 18 2 4" xfId="34977" xr:uid="{C2537B63-2626-4C17-8FF7-A7B26C35A975}"/>
    <cellStyle name="20% - Énfasis1 18 2 5" xfId="40841" xr:uid="{497584C0-2D08-44E4-AC6E-C106CD0B52B0}"/>
    <cellStyle name="20% - Énfasis1 18 3" xfId="20443" xr:uid="{BA79DA96-ED68-4E90-A403-9BDBC03955CB}"/>
    <cellStyle name="20% - Énfasis1 18 4" xfId="26245" xr:uid="{47824A7E-64A7-4BD1-9CD9-A6D5B530D55A}"/>
    <cellStyle name="20% - Énfasis1 18 5" xfId="32120" xr:uid="{3C42794D-01BD-41DE-AA0A-59E6C21F565A}"/>
    <cellStyle name="20% - Énfasis1 18 6" xfId="37985" xr:uid="{B98A90E5-B273-4E3A-BA66-CFA7229FA102}"/>
    <cellStyle name="20% - Énfasis1 19" xfId="6015" xr:uid="{9641F3FD-1B72-452B-B876-A95F4DF8124C}"/>
    <cellStyle name="20% - Énfasis1 19 2" xfId="8884" xr:uid="{5BCDC46A-8BA7-4095-B97D-48A706A5B2E6}"/>
    <cellStyle name="20% - Énfasis1 19 2 2" xfId="23248" xr:uid="{499FEEA5-8D5F-4B5A-81A9-05B0DA49497E}"/>
    <cellStyle name="20% - Énfasis1 19 2 3" xfId="29115" xr:uid="{5181EF23-C913-49C6-9A8C-94FCF52C0688}"/>
    <cellStyle name="20% - Énfasis1 19 2 4" xfId="34997" xr:uid="{1425CB61-2408-44B1-9ABB-5D5BACA6F545}"/>
    <cellStyle name="20% - Énfasis1 19 2 5" xfId="40861" xr:uid="{6B1D086F-DDE9-4678-BC05-1CC152DD7297}"/>
    <cellStyle name="20% - Énfasis1 19 3" xfId="20463" xr:uid="{D863C44C-EAF2-4EF0-A6B1-2691F5B9E42A}"/>
    <cellStyle name="20% - Énfasis1 19 4" xfId="26265" xr:uid="{476A1B47-A508-429E-B494-8D215B6D3ABB}"/>
    <cellStyle name="20% - Énfasis1 19 5" xfId="32140" xr:uid="{49FCC3EA-86EC-4483-B0DC-11F7915ED935}"/>
    <cellStyle name="20% - Énfasis1 19 6" xfId="38005" xr:uid="{F8B2FDEB-AD69-4C1C-9AD3-8539078E3559}"/>
    <cellStyle name="20% - Énfasis1 2" xfId="3840" xr:uid="{CA6C848F-AB1A-461D-A8C9-B17DBC1231BE}"/>
    <cellStyle name="20% - Énfasis1 2 10" xfId="35820" xr:uid="{49BD1AF2-7509-4DD4-9B29-442E107961CF}"/>
    <cellStyle name="20% - Énfasis1 2 2" xfId="4035" xr:uid="{D29F0623-AB2A-4F0E-A0A3-6E8CDCAF02F2}"/>
    <cellStyle name="20% - Énfasis1 2 2 2" xfId="4509" xr:uid="{A5CCF88D-2C10-439A-A5A3-4D4055882432}"/>
    <cellStyle name="20% - Énfasis1 2 2 2 2" xfId="5477" xr:uid="{51438940-A2E0-4E41-8B0D-4039A450E3DE}"/>
    <cellStyle name="20% - Énfasis1 2 2 2 2 2" xfId="8344" xr:uid="{C62BB877-9E47-4008-B196-B34A26B1C2EC}"/>
    <cellStyle name="20% - Énfasis1 2 2 2 2 2 2" xfId="22719" xr:uid="{DD948A01-0C69-438B-9FCC-3F814A7DE6CD}"/>
    <cellStyle name="20% - Énfasis1 2 2 2 2 2 3" xfId="28577" xr:uid="{909D5672-10E2-4118-9C28-99D6B74A231A}"/>
    <cellStyle name="20% - Énfasis1 2 2 2 2 2 4" xfId="34459" xr:uid="{E5C5ABE1-177C-4F23-8760-57AB75D8F006}"/>
    <cellStyle name="20% - Énfasis1 2 2 2 2 2 5" xfId="40323" xr:uid="{DA67B7C8-1D19-4657-A7DE-81D3C4FA3787}"/>
    <cellStyle name="20% - Énfasis1 2 2 2 2 3" xfId="19938" xr:uid="{22BB58F5-91A7-481D-B354-515658A42140}"/>
    <cellStyle name="20% - Énfasis1 2 2 2 2 4" xfId="25728" xr:uid="{859C5DBE-7BD8-42D1-8A62-793094D56213}"/>
    <cellStyle name="20% - Énfasis1 2 2 2 2 5" xfId="31602" xr:uid="{F89F8E8A-A293-4FF9-9DA8-FD2C50E6469C}"/>
    <cellStyle name="20% - Énfasis1 2 2 2 2 6" xfId="37472" xr:uid="{234D3341-CEAD-47F7-8ACF-F3FA9976A5BF}"/>
    <cellStyle name="20% - Énfasis1 2 2 2 3" xfId="7372" xr:uid="{966EA5F0-6F3E-43F4-AC0C-06611872B99F}"/>
    <cellStyle name="20% - Énfasis1 2 2 2 3 2" xfId="21774" xr:uid="{144EB089-EEF3-4539-B440-05C8E88E46E9}"/>
    <cellStyle name="20% - Énfasis1 2 2 2 3 3" xfId="27606" xr:uid="{96769678-92CA-4D73-B6B8-3BA465EBB236}"/>
    <cellStyle name="20% - Énfasis1 2 2 2 3 4" xfId="33488" xr:uid="{0FB6854B-88C2-47D8-B6EB-ACFBC24262A7}"/>
    <cellStyle name="20% - Énfasis1 2 2 2 3 5" xfId="39352" xr:uid="{961E62E3-E411-4D20-A096-D96CC0F32E94}"/>
    <cellStyle name="20% - Énfasis1 2 2 2 4" xfId="19008" xr:uid="{89807500-F991-4AF8-BB0E-1B3A384C8F3E}"/>
    <cellStyle name="20% - Énfasis1 2 2 2 5" xfId="24757" xr:uid="{12311645-3A94-456C-BC2E-2203724B24F3}"/>
    <cellStyle name="20% - Énfasis1 2 2 2 6" xfId="30634" xr:uid="{9CB2DD7F-5AC0-47AB-8235-1651C78B5755}"/>
    <cellStyle name="20% - Énfasis1 2 2 2 7" xfId="36515" xr:uid="{16B35B7D-6843-4E4B-A8C6-84CDAE058BDE}"/>
    <cellStyle name="20% - Énfasis1 2 2 3" xfId="4992" xr:uid="{6874B5E7-F3F7-4926-B1CA-0BECB5D40C41}"/>
    <cellStyle name="20% - Énfasis1 2 2 3 2" xfId="7859" xr:uid="{166E21F8-8E4D-4788-8735-765FC69507A7}"/>
    <cellStyle name="20% - Énfasis1 2 2 3 2 2" xfId="22244" xr:uid="{40D7B0EF-65BB-4415-85CB-1FAB4886B23A}"/>
    <cellStyle name="20% - Énfasis1 2 2 3 2 3" xfId="28092" xr:uid="{141A2DE5-A4AC-40BF-A93A-AF83DDE5ADE3}"/>
    <cellStyle name="20% - Énfasis1 2 2 3 2 4" xfId="33974" xr:uid="{7B0A6276-2A9D-4466-9C27-E29D8892212D}"/>
    <cellStyle name="20% - Énfasis1 2 2 3 2 5" xfId="39838" xr:uid="{18ED3A2D-9ACF-4946-B2EB-60DF2C7191A9}"/>
    <cellStyle name="20% - Énfasis1 2 2 3 3" xfId="19471" xr:uid="{165D4EDB-BD09-4C7C-B671-C5B3C8011B98}"/>
    <cellStyle name="20% - Énfasis1 2 2 3 4" xfId="25243" xr:uid="{231F9903-3371-47E6-8BDA-0077478179D1}"/>
    <cellStyle name="20% - Énfasis1 2 2 3 5" xfId="31117" xr:uid="{9BA17890-E595-4AF9-8298-7BBA7E44DC09}"/>
    <cellStyle name="20% - Énfasis1 2 2 3 6" xfId="36995" xr:uid="{430F9F4B-CD50-45E5-B56B-A02C619E2289}"/>
    <cellStyle name="20% - Énfasis1 2 2 4" xfId="6887" xr:uid="{1B45C81C-BA09-43E6-B621-62E615FAFC79}"/>
    <cellStyle name="20% - Énfasis1 2 2 4 2" xfId="21308" xr:uid="{3E29AFF0-B674-4614-8830-A8D0F9DEC76B}"/>
    <cellStyle name="20% - Énfasis1 2 2 4 3" xfId="27125" xr:uid="{FBA8A364-5C83-4F4D-8702-3D044A4AA622}"/>
    <cellStyle name="20% - Énfasis1 2 2 4 4" xfId="33003" xr:uid="{58B34165-0028-48D6-9F94-D807EE7B2863}"/>
    <cellStyle name="20% - Énfasis1 2 2 4 5" xfId="38867" xr:uid="{1DDA1B98-4343-4578-918F-4B2EDBCA6BF9}"/>
    <cellStyle name="20% - Énfasis1 2 2 5" xfId="18562" xr:uid="{4D5E5E8D-50B3-444A-9AA9-202F1A1838B0}"/>
    <cellStyle name="20% - Énfasis1 2 2 6" xfId="24274" xr:uid="{FB2E166F-CC0E-43CD-9A76-FB2F0C8638B3}"/>
    <cellStyle name="20% - Énfasis1 2 2 7" xfId="30152" xr:uid="{0746ACC7-B8A4-46A0-B0CF-EB07CD2B8DFF}"/>
    <cellStyle name="20% - Énfasis1 2 2 8" xfId="36031" xr:uid="{B2B63B07-C990-4ABD-BA5E-2D84EBB76D2B}"/>
    <cellStyle name="20% - Énfasis1 2 3" xfId="4315" xr:uid="{C2E01EDD-CDAC-4868-8B11-9780DF75DBD7}"/>
    <cellStyle name="20% - Énfasis1 2 3 2" xfId="5281" xr:uid="{16FFF8CB-1A2F-40F1-9F7A-583C0787A26A}"/>
    <cellStyle name="20% - Énfasis1 2 3 2 2" xfId="8148" xr:uid="{9DB3E7D7-51FC-477D-928C-2363A601F390}"/>
    <cellStyle name="20% - Énfasis1 2 3 2 2 2" xfId="22524" xr:uid="{0CFD0FED-82E0-4188-A48E-B30DA8118BDC}"/>
    <cellStyle name="20% - Énfasis1 2 3 2 2 3" xfId="28381" xr:uid="{6D5BD627-2743-4EFC-AC5C-A5D8BF753812}"/>
    <cellStyle name="20% - Énfasis1 2 3 2 2 4" xfId="34263" xr:uid="{7A41B742-C30C-4E87-BFF6-3A1C0F333C17}"/>
    <cellStyle name="20% - Énfasis1 2 3 2 2 5" xfId="40127" xr:uid="{2DA57309-2FCE-4A0A-8388-62A51C5347AB}"/>
    <cellStyle name="20% - Énfasis1 2 3 2 3" xfId="19749" xr:uid="{6D370AB5-3308-4318-95D6-CC80140E1DBA}"/>
    <cellStyle name="20% - Énfasis1 2 3 2 4" xfId="25532" xr:uid="{9F9B9A92-307C-4AC5-A97A-C49BFDC7999D}"/>
    <cellStyle name="20% - Énfasis1 2 3 2 5" xfId="31406" xr:uid="{A76AF381-C414-4040-89BF-E4637F1D3EAD}"/>
    <cellStyle name="20% - Énfasis1 2 3 2 6" xfId="37277" xr:uid="{1F5C00E7-B95F-416F-A4AC-0DF685A8A68E}"/>
    <cellStyle name="20% - Énfasis1 2 3 3" xfId="7176" xr:uid="{6CD1BA37-C2AA-4E6C-BE44-05E8B7E93441}"/>
    <cellStyle name="20% - Énfasis1 2 3 3 2" xfId="21583" xr:uid="{3DB5DD7F-BC4C-4627-A4F4-C6ECD3C20620}"/>
    <cellStyle name="20% - Énfasis1 2 3 3 3" xfId="27410" xr:uid="{19071B40-2321-4FAF-8824-41116BEE3EF7}"/>
    <cellStyle name="20% - Énfasis1 2 3 3 4" xfId="33292" xr:uid="{8B8D9405-63EF-4FAC-BCA7-34A5714609DA}"/>
    <cellStyle name="20% - Énfasis1 2 3 3 5" xfId="39156" xr:uid="{BF16C869-1830-4B12-8D79-1776FD8B8355}"/>
    <cellStyle name="20% - Énfasis1 2 3 4" xfId="18820" xr:uid="{D2CFF817-1AE7-4D85-A47A-566B39104AA4}"/>
    <cellStyle name="20% - Énfasis1 2 3 5" xfId="24561" xr:uid="{AC8D68CB-1B22-4B5F-90EA-F1E66923705E}"/>
    <cellStyle name="20% - Énfasis1 2 3 6" xfId="30440" xr:uid="{12BC3E4D-A83E-4BFE-86DB-F7F752BA105B}"/>
    <cellStyle name="20% - Énfasis1 2 3 7" xfId="36320" xr:uid="{F6B925F6-C348-4EB6-992A-60242DE86400}"/>
    <cellStyle name="20% - Énfasis1 2 4" xfId="4800" xr:uid="{E9A8CD7A-6DDD-4EDF-B32D-7EBC6401AFCF}"/>
    <cellStyle name="20% - Énfasis1 2 4 2" xfId="7663" xr:uid="{9466981B-E3DA-40FC-91F1-FA8C8E8795A2}"/>
    <cellStyle name="20% - Énfasis1 2 4 2 2" xfId="22054" xr:uid="{3A3CFBFC-772F-43E1-8A67-8C347100B634}"/>
    <cellStyle name="20% - Énfasis1 2 4 2 3" xfId="27896" xr:uid="{E56113C2-885F-4AF7-B55B-D50C538C81AA}"/>
    <cellStyle name="20% - Énfasis1 2 4 2 4" xfId="33778" xr:uid="{393A2305-37C0-4F71-B50F-54826E84733F}"/>
    <cellStyle name="20% - Énfasis1 2 4 2 5" xfId="39642" xr:uid="{87AA1A9C-43A5-4961-B6A4-2D12111A2C45}"/>
    <cellStyle name="20% - Énfasis1 2 4 3" xfId="19279" xr:uid="{DA935B68-35AA-4C0A-B70D-2A86B4F0BA43}"/>
    <cellStyle name="20% - Énfasis1 2 4 4" xfId="25047" xr:uid="{814E3027-3780-4A3E-873C-56EA30610C7C}"/>
    <cellStyle name="20% - Énfasis1 2 4 5" xfId="30921" xr:uid="{5C4165E5-1021-4B21-995B-9C90AC33B3A1}"/>
    <cellStyle name="20% - Énfasis1 2 4 6" xfId="36800" xr:uid="{DC12EA26-7B9E-451B-9FBD-075F7F1439D6}"/>
    <cellStyle name="20% - Énfasis1 2 5" xfId="5806" xr:uid="{BFEF765D-CA8C-4C54-A5B3-4F0DA7DAD61D}"/>
    <cellStyle name="20% - Énfasis1 2 5 2" xfId="8675" xr:uid="{0501FE34-3536-4BB9-9ECF-0EA40D5BA48C}"/>
    <cellStyle name="20% - Énfasis1 2 5 2 2" xfId="23043" xr:uid="{25AFC159-4E77-4421-A45F-20ECE8F5E080}"/>
    <cellStyle name="20% - Énfasis1 2 5 2 3" xfId="28907" xr:uid="{4BF8A200-F709-413B-8E8B-FC7FC8C8F08C}"/>
    <cellStyle name="20% - Énfasis1 2 5 2 4" xfId="34789" xr:uid="{670BE7D3-656A-4172-A929-6B68A5B84353}"/>
    <cellStyle name="20% - Énfasis1 2 5 2 5" xfId="40653" xr:uid="{D776F65C-D84E-4CFA-8BAE-74C0EF8EEDF2}"/>
    <cellStyle name="20% - Énfasis1 2 5 3" xfId="20258" xr:uid="{BC1371F6-B289-4A36-8722-E609FC516B48}"/>
    <cellStyle name="20% - Énfasis1 2 5 4" xfId="26057" xr:uid="{F8EE7591-D7EA-4619-9ADA-9E904ED5AC8C}"/>
    <cellStyle name="20% - Énfasis1 2 5 5" xfId="31932" xr:uid="{C1D1C3C9-08A4-4471-A1F8-E3A38320306F}"/>
    <cellStyle name="20% - Énfasis1 2 5 6" xfId="37798" xr:uid="{7CAD428B-8D7E-4720-A175-6ECCD5BAF290}"/>
    <cellStyle name="20% - Énfasis1 2 6" xfId="6692" xr:uid="{9E640CBA-B8EC-45B4-A263-40BA834D88AF}"/>
    <cellStyle name="20% - Énfasis1 2 6 2" xfId="21119" xr:uid="{49805529-150D-4158-933F-A7C56AE3FB0F}"/>
    <cellStyle name="20% - Énfasis1 2 6 3" xfId="26931" xr:uid="{03809C43-F68B-46CC-8F58-F1E60DFE7CFC}"/>
    <cellStyle name="20% - Énfasis1 2 6 4" xfId="32807" xr:uid="{F4447118-DAD2-4A3C-8430-125A06871ED6}"/>
    <cellStyle name="20% - Énfasis1 2 6 5" xfId="38671" xr:uid="{096E905C-ECE3-46EA-8CC4-01893801C669}"/>
    <cellStyle name="20% - Énfasis1 2 7" xfId="18353" xr:uid="{50E63AA9-77E7-4830-8FE2-8E26BF0A99EE}"/>
    <cellStyle name="20% - Énfasis1 2 8" xfId="24061" xr:uid="{4BC792E5-5A21-46FD-BD61-C275E443E2DD}"/>
    <cellStyle name="20% - Énfasis1 2 9" xfId="29939" xr:uid="{9FC24731-1BB7-4F82-83BA-223833E27BB8}"/>
    <cellStyle name="20% - Énfasis1 20" xfId="6035" xr:uid="{FD7116FA-89F5-4504-966A-3DC208E360D6}"/>
    <cellStyle name="20% - Énfasis1 20 2" xfId="8904" xr:uid="{94F7C1F8-0531-4C2A-965C-637259FDC9E7}"/>
    <cellStyle name="20% - Énfasis1 20 2 2" xfId="23268" xr:uid="{88F5769C-8773-4638-8641-5C740909624F}"/>
    <cellStyle name="20% - Énfasis1 20 2 3" xfId="29135" xr:uid="{E20916E4-5E17-41CF-83F5-C689FBAF4170}"/>
    <cellStyle name="20% - Énfasis1 20 2 4" xfId="35017" xr:uid="{999453BD-7794-4CC5-A3D5-AD3E175AC257}"/>
    <cellStyle name="20% - Énfasis1 20 2 5" xfId="40881" xr:uid="{F66F7F09-DFA3-4728-B071-C81CE25C4820}"/>
    <cellStyle name="20% - Énfasis1 20 3" xfId="20483" xr:uid="{2F5C1C7D-3D99-473C-9E6B-C18A4594CA27}"/>
    <cellStyle name="20% - Énfasis1 20 4" xfId="26285" xr:uid="{CF4AAAA1-271D-4CB9-89DE-6DF26E38054A}"/>
    <cellStyle name="20% - Énfasis1 20 5" xfId="32160" xr:uid="{46E265FA-14B0-4008-BDCA-CBC73E7B9D05}"/>
    <cellStyle name="20% - Énfasis1 20 6" xfId="38025" xr:uid="{73C17F7A-8A3E-451C-B10D-BC5F8B9F2C7C}"/>
    <cellStyle name="20% - Énfasis1 21" xfId="6055" xr:uid="{DBE6C497-73AF-4A4E-85C7-CCD04781372E}"/>
    <cellStyle name="20% - Énfasis1 21 2" xfId="8924" xr:uid="{C17ADF44-CC11-4A93-8F2E-0C65A5D0B9CE}"/>
    <cellStyle name="20% - Énfasis1 21 2 2" xfId="23288" xr:uid="{D331B4A2-7488-444B-9ADE-7D338E6555B9}"/>
    <cellStyle name="20% - Énfasis1 21 2 3" xfId="29155" xr:uid="{6C3115A3-181F-4B8F-806A-5DD511089B99}"/>
    <cellStyle name="20% - Énfasis1 21 2 4" xfId="35037" xr:uid="{7FD386CB-10E7-4EBC-9DF9-CD6C030F58A8}"/>
    <cellStyle name="20% - Énfasis1 21 2 5" xfId="40901" xr:uid="{D66C8110-692B-4AD9-977C-50CD82B1C651}"/>
    <cellStyle name="20% - Énfasis1 21 3" xfId="20503" xr:uid="{D27B7804-9F0D-4481-A7F1-710F132A7BCA}"/>
    <cellStyle name="20% - Énfasis1 21 4" xfId="26305" xr:uid="{BED65496-7281-47DC-A9E3-AEA4A9C05899}"/>
    <cellStyle name="20% - Énfasis1 21 5" xfId="32180" xr:uid="{8F255B96-772B-4E5C-A522-6D6B513E8654}"/>
    <cellStyle name="20% - Énfasis1 21 6" xfId="38045" xr:uid="{A6D4B717-17F5-4853-BB56-623FC1B91ABC}"/>
    <cellStyle name="20% - Énfasis1 22" xfId="6075" xr:uid="{F146614F-2F5C-407F-A418-8DB42919E11C}"/>
    <cellStyle name="20% - Énfasis1 22 2" xfId="8944" xr:uid="{91D4503C-82E3-4879-A88B-C93AEA691831}"/>
    <cellStyle name="20% - Énfasis1 22 2 2" xfId="23308" xr:uid="{8E002322-ACE6-4726-8433-CDF123840B81}"/>
    <cellStyle name="20% - Énfasis1 22 2 3" xfId="29175" xr:uid="{6DCC1B43-72DE-4BC1-BD19-B9198323DA31}"/>
    <cellStyle name="20% - Énfasis1 22 2 4" xfId="35057" xr:uid="{1DD5DC76-E6C9-4D6E-820F-30BB77F4CDCB}"/>
    <cellStyle name="20% - Énfasis1 22 2 5" xfId="40921" xr:uid="{A246FB29-4E97-4ED3-8F3A-42F6717B3102}"/>
    <cellStyle name="20% - Énfasis1 22 3" xfId="20523" xr:uid="{EB63D409-785D-41B8-A210-211C8427BCF7}"/>
    <cellStyle name="20% - Énfasis1 22 4" xfId="26325" xr:uid="{FBB9CDF5-6D74-483B-BCC5-7F928E26D8A0}"/>
    <cellStyle name="20% - Énfasis1 22 5" xfId="32200" xr:uid="{90A8368E-DAB6-4A55-A5E9-3699D0C00D23}"/>
    <cellStyle name="20% - Énfasis1 22 6" xfId="38065" xr:uid="{2CCC2F58-9EDB-48A4-85F6-43E0B0521703}"/>
    <cellStyle name="20% - Énfasis1 23" xfId="6095" xr:uid="{6CD6601B-5952-49F8-879B-073CAF3827CA}"/>
    <cellStyle name="20% - Énfasis1 23 2" xfId="8964" xr:uid="{BE8771E3-A7A3-487F-9F26-2300157D045B}"/>
    <cellStyle name="20% - Énfasis1 23 2 2" xfId="23328" xr:uid="{C9CCF56C-EE5A-4C1C-B6C4-220C3DB11986}"/>
    <cellStyle name="20% - Énfasis1 23 2 3" xfId="29195" xr:uid="{17EC9EB9-7A84-49E6-85AA-C7E8184153E5}"/>
    <cellStyle name="20% - Énfasis1 23 2 4" xfId="35077" xr:uid="{99D7CB41-04E6-4824-8951-DEE54FA25A41}"/>
    <cellStyle name="20% - Énfasis1 23 2 5" xfId="40941" xr:uid="{810E47C4-4285-4697-BF26-3C834938A69B}"/>
    <cellStyle name="20% - Énfasis1 23 3" xfId="20543" xr:uid="{F6B6FA42-B5EF-4556-8989-5853B5428C7D}"/>
    <cellStyle name="20% - Énfasis1 23 4" xfId="26345" xr:uid="{910D1153-8EB5-4E77-9AEA-C27D61C2310E}"/>
    <cellStyle name="20% - Énfasis1 23 5" xfId="32220" xr:uid="{B7774C93-D438-4F90-B7D1-4862E00CB019}"/>
    <cellStyle name="20% - Énfasis1 23 6" xfId="38085" xr:uid="{C22513C2-144D-4848-A586-9775C9DA355E}"/>
    <cellStyle name="20% - Énfasis1 24" xfId="6115" xr:uid="{A402E25A-9B13-4DA2-8B47-C4BAC623E6A6}"/>
    <cellStyle name="20% - Énfasis1 24 2" xfId="8984" xr:uid="{1E3633E4-3075-4156-A2E8-A6F78812E82D}"/>
    <cellStyle name="20% - Énfasis1 24 2 2" xfId="23348" xr:uid="{945D378B-B40A-4CBF-B645-75B962DD7108}"/>
    <cellStyle name="20% - Énfasis1 24 2 3" xfId="29215" xr:uid="{9FD1D5CD-200E-4E63-801A-866F9ACF40B6}"/>
    <cellStyle name="20% - Énfasis1 24 2 4" xfId="35097" xr:uid="{DEBF7CA7-4F89-4E60-9514-A84A16C4CF3A}"/>
    <cellStyle name="20% - Énfasis1 24 2 5" xfId="40961" xr:uid="{EA5AD0EE-7FEA-4AEF-BC95-6C12331DC6EC}"/>
    <cellStyle name="20% - Énfasis1 24 3" xfId="20563" xr:uid="{2A7E4A0F-635A-4384-BBAD-265A9F1EFFA5}"/>
    <cellStyle name="20% - Énfasis1 24 4" xfId="26365" xr:uid="{7606474D-80CE-4E90-9752-908AB17157BE}"/>
    <cellStyle name="20% - Énfasis1 24 5" xfId="32240" xr:uid="{2CAF6F6A-3503-4D7A-834C-AF29DB6032DA}"/>
    <cellStyle name="20% - Énfasis1 24 6" xfId="38105" xr:uid="{27CA5B27-9430-499B-AC20-15AE70B28C90}"/>
    <cellStyle name="20% - Énfasis1 25" xfId="6135" xr:uid="{F966FB7F-E815-4C20-9DA5-D589BCAEA025}"/>
    <cellStyle name="20% - Énfasis1 25 2" xfId="9004" xr:uid="{9FF32257-FB43-401B-966F-F8D9A1EB288E}"/>
    <cellStyle name="20% - Énfasis1 25 2 2" xfId="23368" xr:uid="{0F852009-C41D-41AF-BAFE-213766FB29F2}"/>
    <cellStyle name="20% - Énfasis1 25 2 3" xfId="29235" xr:uid="{D09A4984-74E1-4234-90AB-B115581E2745}"/>
    <cellStyle name="20% - Énfasis1 25 2 4" xfId="35117" xr:uid="{BCE0497C-F1CD-4CF6-AB9C-55C897E4CB92}"/>
    <cellStyle name="20% - Énfasis1 25 2 5" xfId="40980" xr:uid="{B1D0B85F-DF89-4EE9-984D-B92D2A2C60E3}"/>
    <cellStyle name="20% - Énfasis1 25 3" xfId="20583" xr:uid="{24D4E69B-58D4-4956-BC81-C8D7A94B3938}"/>
    <cellStyle name="20% - Énfasis1 25 4" xfId="26385" xr:uid="{174C50AA-60AF-40F9-B545-F3536ED325A4}"/>
    <cellStyle name="20% - Énfasis1 25 5" xfId="32260" xr:uid="{5F544132-4DEE-492E-8A13-05446502631A}"/>
    <cellStyle name="20% - Énfasis1 25 6" xfId="38125" xr:uid="{8840DB06-B0EF-44C3-9B85-8CB38BB3DF62}"/>
    <cellStyle name="20% - Énfasis1 26" xfId="6155" xr:uid="{F0FA4F0B-3FCF-49F6-ABA8-FD9E21A66EA7}"/>
    <cellStyle name="20% - Énfasis1 26 2" xfId="9024" xr:uid="{003B8EC4-4CDD-461B-A91B-7387FEE279B7}"/>
    <cellStyle name="20% - Énfasis1 26 2 2" xfId="23388" xr:uid="{CF4F0AFF-CD08-4E28-906F-79EAEAEF17BF}"/>
    <cellStyle name="20% - Énfasis1 26 2 3" xfId="29255" xr:uid="{C677B94A-58F5-46AD-AA8B-878AD819E26E}"/>
    <cellStyle name="20% - Énfasis1 26 2 4" xfId="35137" xr:uid="{19A67256-7B1F-4A3A-8333-60DA90212E02}"/>
    <cellStyle name="20% - Énfasis1 26 2 5" xfId="40999" xr:uid="{A526B0C1-51CE-4912-9A49-D0060F885CA7}"/>
    <cellStyle name="20% - Énfasis1 26 3" xfId="20603" xr:uid="{7FC7CF82-781F-4D31-9492-903B25671094}"/>
    <cellStyle name="20% - Énfasis1 26 4" xfId="26405" xr:uid="{A449281C-EC99-4389-BFE9-1876E3F34CBA}"/>
    <cellStyle name="20% - Énfasis1 26 5" xfId="32280" xr:uid="{F8414B8C-6A14-4BED-AB15-FB2DE6DFC352}"/>
    <cellStyle name="20% - Énfasis1 26 6" xfId="38145" xr:uid="{BBCD4177-46D1-4862-8D1B-79A5FD19F534}"/>
    <cellStyle name="20% - Énfasis1 27" xfId="6175" xr:uid="{E6D9C09E-75FF-4CD1-A445-B07B02EF00D4}"/>
    <cellStyle name="20% - Énfasis1 27 2" xfId="9044" xr:uid="{94225E3F-8BD2-4EFD-9184-FB6312E4F5F9}"/>
    <cellStyle name="20% - Énfasis1 27 2 2" xfId="23408" xr:uid="{EC73050E-B23A-45BF-8BE3-0C7D7C5D5C4A}"/>
    <cellStyle name="20% - Énfasis1 27 2 3" xfId="29275" xr:uid="{37DC7243-0635-476F-BA1A-76279BEFE420}"/>
    <cellStyle name="20% - Énfasis1 27 2 4" xfId="35157" xr:uid="{90AA9A01-43F3-4F2E-A498-A5CC5B3508DD}"/>
    <cellStyle name="20% - Énfasis1 27 2 5" xfId="41019" xr:uid="{632EBF90-F329-4E48-85E1-2B9B700A50ED}"/>
    <cellStyle name="20% - Énfasis1 27 3" xfId="20623" xr:uid="{D549A088-83F9-4C85-A062-2CFE4B580663}"/>
    <cellStyle name="20% - Énfasis1 27 4" xfId="26425" xr:uid="{F74CCDB4-5033-4D67-90D2-ED28EA969C01}"/>
    <cellStyle name="20% - Énfasis1 27 5" xfId="32300" xr:uid="{C2AFCE28-8F70-4EB0-A89F-75C32E223A04}"/>
    <cellStyle name="20% - Énfasis1 27 6" xfId="38165" xr:uid="{C4908142-26E0-4325-A073-211A8EF37E81}"/>
    <cellStyle name="20% - Énfasis1 28" xfId="6197" xr:uid="{E417C601-CBD8-4C91-9BDD-24B36B521E1D}"/>
    <cellStyle name="20% - Énfasis1 28 2" xfId="9066" xr:uid="{A28F431A-2C54-407C-B052-5FBAE6E62566}"/>
    <cellStyle name="20% - Énfasis1 28 2 2" xfId="23430" xr:uid="{D6C9C854-E653-41E2-896C-AB88A8DC4948}"/>
    <cellStyle name="20% - Énfasis1 28 2 3" xfId="29297" xr:uid="{1F2C2921-A297-42DD-B798-9459EDE71AF8}"/>
    <cellStyle name="20% - Énfasis1 28 2 4" xfId="35179" xr:uid="{C23AC15E-026E-4DB7-BC9C-ECBA3E218684}"/>
    <cellStyle name="20% - Énfasis1 28 2 5" xfId="41040" xr:uid="{E3EE58F4-1EE9-4FC8-B2BF-961EA590E02F}"/>
    <cellStyle name="20% - Énfasis1 28 3" xfId="20645" xr:uid="{43D25175-A00C-4388-A362-DF303A62C0DE}"/>
    <cellStyle name="20% - Énfasis1 28 4" xfId="26447" xr:uid="{AA39B683-3869-4AE7-B958-5AC2028F9397}"/>
    <cellStyle name="20% - Énfasis1 28 5" xfId="32322" xr:uid="{C01BA69C-86A9-4361-9301-DD17E1A9E0E5}"/>
    <cellStyle name="20% - Énfasis1 28 6" xfId="38187" xr:uid="{35B1E3A0-8691-4A7A-8E4D-35CC4E0A6EF6}"/>
    <cellStyle name="20% - Énfasis1 29" xfId="6234" xr:uid="{BD5E3981-C369-4E42-9394-02159A21FF17}"/>
    <cellStyle name="20% - Énfasis1 29 2" xfId="9103" xr:uid="{61F58EBF-2E06-45AB-BCA0-20D336CC2EC6}"/>
    <cellStyle name="20% - Énfasis1 29 2 2" xfId="23467" xr:uid="{6272F1FF-290D-433B-92C0-D950F096406F}"/>
    <cellStyle name="20% - Énfasis1 29 2 3" xfId="29334" xr:uid="{14F01CCD-016B-4F8C-A75A-1C10A471F61F}"/>
    <cellStyle name="20% - Énfasis1 29 2 4" xfId="35216" xr:uid="{7C97A8AA-8EF8-42C8-9E42-3CD56856B334}"/>
    <cellStyle name="20% - Énfasis1 29 2 5" xfId="41076" xr:uid="{7E722E6E-8232-45F8-9A79-079496399046}"/>
    <cellStyle name="20% - Énfasis1 29 3" xfId="20675" xr:uid="{B9B71E0B-D050-47C8-8B34-DF91494B9010}"/>
    <cellStyle name="20% - Énfasis1 29 4" xfId="26484" xr:uid="{A28EE869-2B8B-4A94-BCFC-052078B614F2}"/>
    <cellStyle name="20% - Énfasis1 29 5" xfId="32359" xr:uid="{8664E1A1-0F8D-42DA-950F-FC13DB660F65}"/>
    <cellStyle name="20% - Énfasis1 29 6" xfId="38224" xr:uid="{0C8098BA-E9C8-4BBF-AB63-6676F00EF63B}"/>
    <cellStyle name="20% - Énfasis1 3" xfId="3857" xr:uid="{D4FA0A91-C790-4275-8C23-0D2D05DC9629}"/>
    <cellStyle name="20% - Énfasis1 3 10" xfId="35847" xr:uid="{5BC8ED94-72A9-4746-BF0B-A7ED42EB47C2}"/>
    <cellStyle name="20% - Énfasis1 3 2" xfId="4056" xr:uid="{FD302BEF-DC21-43DE-A094-15EB18C3A896}"/>
    <cellStyle name="20% - Énfasis1 3 2 2" xfId="4534" xr:uid="{B0F526FF-F2EA-45C3-9902-2BEB2E1F546B}"/>
    <cellStyle name="20% - Énfasis1 3 2 2 2" xfId="5502" xr:uid="{252CD5D6-C672-424C-9241-0E48B5CC1CEB}"/>
    <cellStyle name="20% - Énfasis1 3 2 2 2 2" xfId="8369" xr:uid="{2DF89D01-0F76-4FCA-8A2E-0B7B0018DEFE}"/>
    <cellStyle name="20% - Énfasis1 3 2 2 2 2 2" xfId="22744" xr:uid="{86AEDB57-F197-4964-A201-CA15D6D2CAC2}"/>
    <cellStyle name="20% - Énfasis1 3 2 2 2 2 3" xfId="28602" xr:uid="{220ECA08-E2C6-4897-8BC5-C95B7DD9E25D}"/>
    <cellStyle name="20% - Énfasis1 3 2 2 2 2 4" xfId="34484" xr:uid="{35682491-86DB-4D41-B0CA-5A259A918A0B}"/>
    <cellStyle name="20% - Énfasis1 3 2 2 2 2 5" xfId="40348" xr:uid="{9E50F7B4-5DBD-4AD6-91D8-9976C62C5B83}"/>
    <cellStyle name="20% - Énfasis1 3 2 2 2 3" xfId="19962" xr:uid="{B42A36AD-A81F-4D1E-A418-3934AFFB6569}"/>
    <cellStyle name="20% - Énfasis1 3 2 2 2 4" xfId="25753" xr:uid="{647907CC-F641-4F63-9244-EBC8BDB7B88C}"/>
    <cellStyle name="20% - Énfasis1 3 2 2 2 5" xfId="31627" xr:uid="{C37CE500-C5A4-4D87-AB1A-6FEEEBA0D083}"/>
    <cellStyle name="20% - Énfasis1 3 2 2 2 6" xfId="37497" xr:uid="{74EDBC8A-5308-4BDA-AA5D-31AF5AB717DC}"/>
    <cellStyle name="20% - Énfasis1 3 2 2 3" xfId="7397" xr:uid="{7AFC7CEE-3710-4A39-A74C-87D4F6C0AD32}"/>
    <cellStyle name="20% - Énfasis1 3 2 2 3 2" xfId="21799" xr:uid="{B7DFBF9D-AEB2-42BE-83E0-D1F05457FADB}"/>
    <cellStyle name="20% - Énfasis1 3 2 2 3 3" xfId="27631" xr:uid="{41090348-C352-4E7A-8FAD-7BAF9951261B}"/>
    <cellStyle name="20% - Énfasis1 3 2 2 3 4" xfId="33513" xr:uid="{BF182300-AD27-4117-B70F-C25B45E4E50D}"/>
    <cellStyle name="20% - Énfasis1 3 2 2 3 5" xfId="39377" xr:uid="{F8C27B39-811A-45F9-B41D-8FD139F41450}"/>
    <cellStyle name="20% - Énfasis1 3 2 2 4" xfId="19030" xr:uid="{A1C2AC2C-3A27-4E71-BEBE-ABBCEE3DD95D}"/>
    <cellStyle name="20% - Énfasis1 3 2 2 5" xfId="24782" xr:uid="{61CBB47B-5A5D-4028-B83C-D5A79C28B866}"/>
    <cellStyle name="20% - Énfasis1 3 2 2 6" xfId="30659" xr:uid="{E71A7E4B-0D5B-4E4D-8BAD-BF746D0EC042}"/>
    <cellStyle name="20% - Énfasis1 3 2 2 7" xfId="36540" xr:uid="{E8A015F5-C63B-4727-ADD9-35314C637EEE}"/>
    <cellStyle name="20% - Énfasis1 3 2 3" xfId="5017" xr:uid="{41B1396F-384E-4F7B-B3CB-18FF848392D6}"/>
    <cellStyle name="20% - Énfasis1 3 2 3 2" xfId="7884" xr:uid="{F36BBD5D-9C1B-4A48-A307-406B7DC97F54}"/>
    <cellStyle name="20% - Énfasis1 3 2 3 2 2" xfId="22269" xr:uid="{AEB7325B-C4D9-4623-B96A-F6E3C73ABAF4}"/>
    <cellStyle name="20% - Énfasis1 3 2 3 2 3" xfId="28117" xr:uid="{8D6E61C5-A528-44B6-9709-ECB7A7350AA8}"/>
    <cellStyle name="20% - Énfasis1 3 2 3 2 4" xfId="33999" xr:uid="{B5307B4B-228C-40E0-942C-FECFD341B9D2}"/>
    <cellStyle name="20% - Énfasis1 3 2 3 2 5" xfId="39863" xr:uid="{0709971E-FCB5-4DF1-A953-1B1C69325542}"/>
    <cellStyle name="20% - Énfasis1 3 2 3 3" xfId="19495" xr:uid="{1DC79E3B-1631-4C1D-BA5A-9F6861ACA656}"/>
    <cellStyle name="20% - Énfasis1 3 2 3 4" xfId="25268" xr:uid="{BF7CE004-51AB-45DE-A004-274E68834514}"/>
    <cellStyle name="20% - Énfasis1 3 2 3 5" xfId="31142" xr:uid="{C612A062-6109-44A9-8643-725D21336C31}"/>
    <cellStyle name="20% - Énfasis1 3 2 3 6" xfId="37020" xr:uid="{027AB8D2-12C6-4DAA-9F3C-6BCB952914AC}"/>
    <cellStyle name="20% - Énfasis1 3 2 4" xfId="6912" xr:uid="{B109A00F-D9D0-4BC2-B025-18D0C9C480AD}"/>
    <cellStyle name="20% - Énfasis1 3 2 4 2" xfId="21332" xr:uid="{1CDACCC9-03A1-43F8-8F18-E498AEF7AC7B}"/>
    <cellStyle name="20% - Énfasis1 3 2 4 3" xfId="27150" xr:uid="{9D1DC94B-D8B3-4EC8-8549-45EF9D49722E}"/>
    <cellStyle name="20% - Énfasis1 3 2 4 4" xfId="33028" xr:uid="{76AF117A-7B60-4DAA-B3A1-6E2C5D4A0750}"/>
    <cellStyle name="20% - Énfasis1 3 2 4 5" xfId="38892" xr:uid="{CE5670D9-885D-4971-850F-43BD83C2E46F}"/>
    <cellStyle name="20% - Énfasis1 3 2 5" xfId="18587" xr:uid="{7427238E-49F7-4D01-9AFE-33A8C5CF1313}"/>
    <cellStyle name="20% - Énfasis1 3 2 6" xfId="24299" xr:uid="{5DD5ADAA-D1FF-4562-BE01-C34DB8E3DB34}"/>
    <cellStyle name="20% - Énfasis1 3 2 7" xfId="30177" xr:uid="{AA0433EB-E3D1-47F7-8D8F-DAF372DACFB6}"/>
    <cellStyle name="20% - Énfasis1 3 2 8" xfId="36056" xr:uid="{FDFB9DE0-10B7-46F1-B05A-925EE56EA149}"/>
    <cellStyle name="20% - Énfasis1 3 3" xfId="4340" xr:uid="{71BD00C7-FDD6-4956-B612-809C6067A3B7}"/>
    <cellStyle name="20% - Énfasis1 3 3 2" xfId="5306" xr:uid="{226D4B3A-4F41-4F9E-8C19-2D04CCB22F62}"/>
    <cellStyle name="20% - Énfasis1 3 3 2 2" xfId="8173" xr:uid="{3FCD0DEA-B07F-43F8-8258-BBAFE3AB2256}"/>
    <cellStyle name="20% - Énfasis1 3 3 2 2 2" xfId="22549" xr:uid="{AA6E4F4A-0B21-4E6B-8D92-7FC006D82861}"/>
    <cellStyle name="20% - Énfasis1 3 3 2 2 3" xfId="28406" xr:uid="{6DA776EF-BEFF-43E0-A635-A379F312AA84}"/>
    <cellStyle name="20% - Énfasis1 3 3 2 2 4" xfId="34288" xr:uid="{52121EB3-2C8B-4797-ADC1-051F4377FCD3}"/>
    <cellStyle name="20% - Énfasis1 3 3 2 2 5" xfId="40152" xr:uid="{1EE891E8-A13A-4991-9F9A-8B5808C6B9FB}"/>
    <cellStyle name="20% - Énfasis1 3 3 2 3" xfId="19774" xr:uid="{56E43883-5A50-40A3-9313-9223750C825B}"/>
    <cellStyle name="20% - Énfasis1 3 3 2 4" xfId="25557" xr:uid="{D90C5344-54BD-43A3-B851-8F4AD674022E}"/>
    <cellStyle name="20% - Énfasis1 3 3 2 5" xfId="31431" xr:uid="{CAA0C081-4E72-46D4-8F11-647C6E1D7978}"/>
    <cellStyle name="20% - Énfasis1 3 3 2 6" xfId="37302" xr:uid="{A4E4AFF6-6A07-4D5E-B9C2-ED6A04F84EF1}"/>
    <cellStyle name="20% - Énfasis1 3 3 3" xfId="7201" xr:uid="{E2998E35-FC89-44F8-A880-613EF80A2B58}"/>
    <cellStyle name="20% - Énfasis1 3 3 3 2" xfId="21608" xr:uid="{904EB089-9471-438C-85A1-ECAFC57BB611}"/>
    <cellStyle name="20% - Énfasis1 3 3 3 3" xfId="27435" xr:uid="{E1E84EFE-2DED-48F6-86AA-D32910BC450B}"/>
    <cellStyle name="20% - Énfasis1 3 3 3 4" xfId="33317" xr:uid="{D76C1875-B388-4BED-B5F8-0C7B184D29CE}"/>
    <cellStyle name="20% - Énfasis1 3 3 3 5" xfId="39181" xr:uid="{615272AD-294A-4863-B4CA-EA590B50F1CA}"/>
    <cellStyle name="20% - Énfasis1 3 3 4" xfId="18845" xr:uid="{BCE9937F-66EE-4A8E-80FE-49D90D097B34}"/>
    <cellStyle name="20% - Énfasis1 3 3 5" xfId="24586" xr:uid="{351D07F6-8858-4599-BCE6-4660687E7130}"/>
    <cellStyle name="20% - Énfasis1 3 3 6" xfId="30465" xr:uid="{3E0341AF-B1F7-4A96-99C4-35C64A11A7A6}"/>
    <cellStyle name="20% - Énfasis1 3 3 7" xfId="36345" xr:uid="{FACCE1B6-CE56-4CC4-B83F-02F7B9FC8530}"/>
    <cellStyle name="20% - Énfasis1 3 4" xfId="4822" xr:uid="{1980895B-6C77-4B43-8F00-B2F8DFBF2C16}"/>
    <cellStyle name="20% - Énfasis1 3 4 2" xfId="7688" xr:uid="{AE52D095-09D4-4EE0-840C-D03FC2DEF70E}"/>
    <cellStyle name="20% - Énfasis1 3 4 2 2" xfId="22078" xr:uid="{8053ECDE-6FBD-434A-97CE-FA8943976173}"/>
    <cellStyle name="20% - Énfasis1 3 4 2 3" xfId="27921" xr:uid="{61F1F482-CCC4-438B-8DB8-3641BE3B12B5}"/>
    <cellStyle name="20% - Énfasis1 3 4 2 4" xfId="33803" xr:uid="{861EEFA8-5BCC-4200-8F74-FEF74F23E74C}"/>
    <cellStyle name="20% - Énfasis1 3 4 2 5" xfId="39667" xr:uid="{7B37F8A3-D92D-464B-80A1-6A742BD5C409}"/>
    <cellStyle name="20% - Énfasis1 3 4 3" xfId="19304" xr:uid="{A6344D01-95FE-4AC6-A057-71E628180422}"/>
    <cellStyle name="20% - Énfasis1 3 4 4" xfId="25072" xr:uid="{9D0B284B-9D06-4858-B71B-6784F41E3721}"/>
    <cellStyle name="20% - Énfasis1 3 4 5" xfId="30946" xr:uid="{8125DB3B-5EEC-4592-9457-C9548B58EE31}"/>
    <cellStyle name="20% - Énfasis1 3 4 6" xfId="36825" xr:uid="{6A0E533E-541B-406E-BF57-698A2A18CE0D}"/>
    <cellStyle name="20% - Énfasis1 3 5" xfId="5831" xr:uid="{1AB48159-5525-407C-B656-1952B02359A3}"/>
    <cellStyle name="20% - Énfasis1 3 5 2" xfId="8700" xr:uid="{E36CC1B0-CCC5-4DAA-AD4D-5C321F28904A}"/>
    <cellStyle name="20% - Énfasis1 3 5 2 2" xfId="23068" xr:uid="{C81B1837-486E-42BA-A3D1-71A517E539EB}"/>
    <cellStyle name="20% - Énfasis1 3 5 2 3" xfId="28932" xr:uid="{D45BDA6F-75D0-486E-91B7-EF13C3340E03}"/>
    <cellStyle name="20% - Énfasis1 3 5 2 4" xfId="34814" xr:uid="{DA9DFD09-0C4F-4867-A919-BFB0BDFC7A61}"/>
    <cellStyle name="20% - Énfasis1 3 5 2 5" xfId="40678" xr:uid="{24535256-B0B7-4541-9090-9C7AC9DF42D9}"/>
    <cellStyle name="20% - Énfasis1 3 5 3" xfId="20283" xr:uid="{3D4741DC-AEF1-4634-A77C-D302C8DF5BA0}"/>
    <cellStyle name="20% - Énfasis1 3 5 4" xfId="26082" xr:uid="{D25AD5C3-AA61-47BE-A9A3-7D7BC0B942E5}"/>
    <cellStyle name="20% - Énfasis1 3 5 5" xfId="31957" xr:uid="{BCD6C293-532E-4294-A57A-6D2CBF9FB507}"/>
    <cellStyle name="20% - Énfasis1 3 5 6" xfId="37823" xr:uid="{23FBB31D-5677-4077-86C4-E69E962A1F70}"/>
    <cellStyle name="20% - Énfasis1 3 6" xfId="6717" xr:uid="{1F42826B-DB39-445C-A9EF-74E38EF06DE9}"/>
    <cellStyle name="20% - Énfasis1 3 6 2" xfId="21141" xr:uid="{DB1CACC3-D6A3-426C-97CE-D1B814C868EC}"/>
    <cellStyle name="20% - Énfasis1 3 6 3" xfId="26956" xr:uid="{E29DAEF4-D61F-4A15-8664-7C4B46461825}"/>
    <cellStyle name="20% - Énfasis1 3 6 4" xfId="32832" xr:uid="{81523379-32A3-42F7-A203-20AC66A9B74E}"/>
    <cellStyle name="20% - Énfasis1 3 6 5" xfId="38696" xr:uid="{C7E1AB73-602B-4FF0-920C-0D45075EAEA1}"/>
    <cellStyle name="20% - Énfasis1 3 7" xfId="18379" xr:uid="{6E1B2F13-6135-43C9-9878-9C06DAA7F559}"/>
    <cellStyle name="20% - Énfasis1 3 8" xfId="24088" xr:uid="{4CD4C45D-0350-4E6E-BC63-BA1C8067EE8F}"/>
    <cellStyle name="20% - Énfasis1 3 9" xfId="29966" xr:uid="{3C73C0E7-C00A-4D21-921C-6A853A21EF95}"/>
    <cellStyle name="20% - Énfasis1 30" xfId="6254" xr:uid="{C946658E-207B-4620-8AEF-B75EC64A0089}"/>
    <cellStyle name="20% - Énfasis1 30 2" xfId="9123" xr:uid="{2C7578C9-E8B4-4FFE-8885-EED075BF78B7}"/>
    <cellStyle name="20% - Énfasis1 30 2 2" xfId="23487" xr:uid="{F219FB49-97D8-4C32-912D-6150AB9DA581}"/>
    <cellStyle name="20% - Énfasis1 30 2 3" xfId="29354" xr:uid="{88E348AF-1229-4D32-8C4A-2A088FA9D6A7}"/>
    <cellStyle name="20% - Énfasis1 30 2 4" xfId="35236" xr:uid="{6345601D-8B55-463B-B460-C70F10C0727F}"/>
    <cellStyle name="20% - Énfasis1 30 2 5" xfId="41095" xr:uid="{16B35534-799B-4187-A742-0864FC31891B}"/>
    <cellStyle name="20% - Énfasis1 30 3" xfId="20695" xr:uid="{F7AF2620-D045-4E7A-802F-8660E1BE92D5}"/>
    <cellStyle name="20% - Énfasis1 30 4" xfId="26504" xr:uid="{9EA63169-A1C2-4800-A849-328F4F7308E5}"/>
    <cellStyle name="20% - Énfasis1 30 5" xfId="32379" xr:uid="{86DBF34C-95E5-4F30-8859-63EA42B482C8}"/>
    <cellStyle name="20% - Énfasis1 30 6" xfId="38244" xr:uid="{BA26885C-957F-43D5-B9B3-3076BD724F3D}"/>
    <cellStyle name="20% - Énfasis1 31" xfId="6274" xr:uid="{878D0770-59F8-49B3-97D9-E10F88D4504A}"/>
    <cellStyle name="20% - Énfasis1 31 2" xfId="9143" xr:uid="{B07EFE37-3F48-4421-927E-8EC186EE6092}"/>
    <cellStyle name="20% - Énfasis1 31 2 2" xfId="23507" xr:uid="{96A411D2-49E4-4CBD-BB42-FDF872100B4B}"/>
    <cellStyle name="20% - Énfasis1 31 2 3" xfId="29374" xr:uid="{27831E88-3465-447C-9FDB-E396B7C753A1}"/>
    <cellStyle name="20% - Énfasis1 31 2 4" xfId="35256" xr:uid="{CB9116E7-C9BB-45C8-BDF1-30AB0B62D80E}"/>
    <cellStyle name="20% - Énfasis1 31 2 5" xfId="41115" xr:uid="{F1B40B3E-FEB0-4396-91D2-2AA89EA6AC38}"/>
    <cellStyle name="20% - Énfasis1 31 3" xfId="20715" xr:uid="{14AE5A39-32A4-4DAA-B484-37C117F22EBD}"/>
    <cellStyle name="20% - Énfasis1 31 4" xfId="26524" xr:uid="{A5600B1A-F37C-4922-BE06-D00347077CAC}"/>
    <cellStyle name="20% - Énfasis1 31 5" xfId="32399" xr:uid="{7F9314A3-188F-4807-BE76-780BEF87D4EA}"/>
    <cellStyle name="20% - Énfasis1 31 6" xfId="38264" xr:uid="{B08A77C8-A53B-458A-B096-4A6E49C70A69}"/>
    <cellStyle name="20% - Énfasis1 32" xfId="6298" xr:uid="{39083877-278B-4EE1-80A6-545B4B626863}"/>
    <cellStyle name="20% - Énfasis1 32 2" xfId="9166" xr:uid="{DE7987D4-E3C4-4B7C-A96F-A449791AA033}"/>
    <cellStyle name="20% - Énfasis1 32 2 2" xfId="23530" xr:uid="{AFBE050C-9905-4C4A-81B9-CDF816A11A4C}"/>
    <cellStyle name="20% - Énfasis1 32 2 3" xfId="29397" xr:uid="{C7310B89-BF88-4B47-98E5-88A706F71BBB}"/>
    <cellStyle name="20% - Énfasis1 32 2 4" xfId="35279" xr:uid="{7505EE03-6B67-49D0-80EE-4812B8C72572}"/>
    <cellStyle name="20% - Énfasis1 32 2 5" xfId="41138" xr:uid="{7ADA4EF5-6A6A-4F7E-B936-9C88ABC9648F}"/>
    <cellStyle name="20% - Énfasis1 32 3" xfId="20739" xr:uid="{711FA784-9349-4475-9131-2D9E427D0566}"/>
    <cellStyle name="20% - Énfasis1 32 4" xfId="26548" xr:uid="{F219A015-EB12-418F-9A3B-7B35A65F7627}"/>
    <cellStyle name="20% - Énfasis1 32 5" xfId="32423" xr:uid="{E64F1E1C-EB49-43D3-AE25-5C480C1650E3}"/>
    <cellStyle name="20% - Énfasis1 32 6" xfId="38288" xr:uid="{00F0B40A-FE84-462C-B7E1-D8CA6FEE63D7}"/>
    <cellStyle name="20% - Énfasis1 33" xfId="6330" xr:uid="{ED4B64C3-6656-4523-91C3-62E31F19B387}"/>
    <cellStyle name="20% - Énfasis1 33 2" xfId="9195" xr:uid="{356D63FC-3902-497B-9F4A-9B2A2334E5C1}"/>
    <cellStyle name="20% - Énfasis1 33 2 2" xfId="23558" xr:uid="{9E33F4A8-D801-4521-A232-16AFCF2214CF}"/>
    <cellStyle name="20% - Énfasis1 33 2 3" xfId="29426" xr:uid="{7F4889C7-A941-476E-839A-B17CABC0A3F9}"/>
    <cellStyle name="20% - Énfasis1 33 2 4" xfId="35308" xr:uid="{45583EB8-C5D7-4AFD-8B86-48B4358D7C59}"/>
    <cellStyle name="20% - Énfasis1 33 2 5" xfId="41167" xr:uid="{16206903-9AC0-4071-9171-518A07BB2623}"/>
    <cellStyle name="20% - Énfasis1 33 3" xfId="20771" xr:uid="{CB586359-F3D6-459D-BB20-0BE70F925C0E}"/>
    <cellStyle name="20% - Énfasis1 33 4" xfId="26580" xr:uid="{9C00A93F-FA51-4A71-A3D4-403503853ACE}"/>
    <cellStyle name="20% - Énfasis1 33 5" xfId="32455" xr:uid="{B2AB066D-08EC-4830-A944-B6365FFC04B7}"/>
    <cellStyle name="20% - Énfasis1 33 6" xfId="38319" xr:uid="{62FFB780-AC6B-4B11-9AC5-116DDDAA70E6}"/>
    <cellStyle name="20% - Énfasis1 34" xfId="6350" xr:uid="{510F450B-68F8-4F56-A015-479BB617B957}"/>
    <cellStyle name="20% - Énfasis1 34 2" xfId="9215" xr:uid="{CC6AE518-7EE6-430B-9F72-B19D69CD9CF1}"/>
    <cellStyle name="20% - Énfasis1 34 2 2" xfId="23578" xr:uid="{1AC93DAB-0335-4458-B344-F0E2116DB436}"/>
    <cellStyle name="20% - Énfasis1 34 2 3" xfId="29446" xr:uid="{E9708886-696E-452B-87A6-DA4CD3440DCD}"/>
    <cellStyle name="20% - Énfasis1 34 2 4" xfId="35328" xr:uid="{910CB36E-84B3-4D51-A341-CE66796E1DEB}"/>
    <cellStyle name="20% - Énfasis1 34 2 5" xfId="41187" xr:uid="{09FE37A0-BEC1-45A7-A4A4-BB47E844C67C}"/>
    <cellStyle name="20% - Énfasis1 34 3" xfId="20791" xr:uid="{CA8AEFBD-12BA-4102-9107-0743C336DC17}"/>
    <cellStyle name="20% - Énfasis1 34 4" xfId="26600" xr:uid="{1FBCC70B-6209-4BFE-A4E5-F5D8308CAEB5}"/>
    <cellStyle name="20% - Énfasis1 34 5" xfId="32475" xr:uid="{2347B640-F724-4E31-A7B3-2559A4576019}"/>
    <cellStyle name="20% - Énfasis1 34 6" xfId="38339" xr:uid="{DC2162B0-0E5E-4053-91E2-6CD853C4252A}"/>
    <cellStyle name="20% - Énfasis1 35" xfId="6370" xr:uid="{294356CF-39AE-4AA1-9785-0AFFA81689A9}"/>
    <cellStyle name="20% - Énfasis1 35 2" xfId="9235" xr:uid="{2BE1164D-EBCC-421C-8FED-81ED10D5D763}"/>
    <cellStyle name="20% - Énfasis1 35 2 2" xfId="23598" xr:uid="{00CD1DF8-172C-4D68-A3B6-F2E72AE42910}"/>
    <cellStyle name="20% - Énfasis1 35 2 3" xfId="29466" xr:uid="{6636BF98-C06F-499D-AFD5-94F2AAD1A312}"/>
    <cellStyle name="20% - Énfasis1 35 2 4" xfId="35348" xr:uid="{A6703FC9-409C-4726-869D-3A3D6CE3E6D9}"/>
    <cellStyle name="20% - Énfasis1 35 2 5" xfId="41207" xr:uid="{0C57222F-B25B-4E95-8A08-5F188B4CBFBA}"/>
    <cellStyle name="20% - Énfasis1 35 3" xfId="20811" xr:uid="{5DCFC536-C428-4D61-9BF5-02C824481472}"/>
    <cellStyle name="20% - Énfasis1 35 4" xfId="26620" xr:uid="{0566489F-2AF2-4C0C-8232-82A827A4E270}"/>
    <cellStyle name="20% - Énfasis1 35 5" xfId="32495" xr:uid="{D7621F1D-60BE-46BC-9D2B-E9573AA45F36}"/>
    <cellStyle name="20% - Énfasis1 35 6" xfId="38359" xr:uid="{47790707-71B6-4B35-BCCD-77DA57F734C6}"/>
    <cellStyle name="20% - Énfasis1 36" xfId="6391" xr:uid="{3962EB0D-E3D8-4B7B-ABA6-C5800779816D}"/>
    <cellStyle name="20% - Énfasis1 36 2" xfId="9256" xr:uid="{703171C5-EC46-4D43-976D-A5359E775042}"/>
    <cellStyle name="20% - Énfasis1 36 2 2" xfId="23619" xr:uid="{8EA45044-7ED3-4D85-AE80-03907073766C}"/>
    <cellStyle name="20% - Énfasis1 36 2 3" xfId="29487" xr:uid="{CCBA4C14-8A6F-4B7E-A499-FB1399A9C6CD}"/>
    <cellStyle name="20% - Énfasis1 36 2 4" xfId="35369" xr:uid="{8D466759-19C8-4186-80B1-1705ED3339F2}"/>
    <cellStyle name="20% - Énfasis1 36 2 5" xfId="41228" xr:uid="{5366CE41-F6A7-4533-8F5D-7C2BC6A70761}"/>
    <cellStyle name="20% - Énfasis1 36 3" xfId="20832" xr:uid="{771062C4-487C-4FE5-A281-495A0950D810}"/>
    <cellStyle name="20% - Énfasis1 36 4" xfId="26641" xr:uid="{E03A57AD-01FF-4091-ABF8-E8A296B66677}"/>
    <cellStyle name="20% - Énfasis1 36 5" xfId="32516" xr:uid="{5A0052B9-72F6-42B6-8572-7800E3D02871}"/>
    <cellStyle name="20% - Énfasis1 36 6" xfId="38380" xr:uid="{4B6F8400-73F3-48CA-AA80-AE5864531259}"/>
    <cellStyle name="20% - Énfasis1 37" xfId="6420" xr:uid="{FCD50C09-1E67-4FC6-80B9-C4D1A8D3D803}"/>
    <cellStyle name="20% - Énfasis1 37 2" xfId="9282" xr:uid="{21D70F93-FC8F-49C8-8346-12CC3D00849B}"/>
    <cellStyle name="20% - Énfasis1 37 2 2" xfId="23645" xr:uid="{213EC119-C65F-4D10-B868-489C11101B6F}"/>
    <cellStyle name="20% - Énfasis1 37 2 3" xfId="29513" xr:uid="{0F1A2615-AE0D-48D3-BDA1-D1DAF2AB8A4E}"/>
    <cellStyle name="20% - Énfasis1 37 2 4" xfId="35395" xr:uid="{B106AF88-6D5A-4446-8C63-1B2B6E44E279}"/>
    <cellStyle name="20% - Énfasis1 37 2 5" xfId="41254" xr:uid="{E66D2F2F-5AF6-4C2B-9665-94D0201CC3B4}"/>
    <cellStyle name="20% - Énfasis1 37 3" xfId="20861" xr:uid="{EEC286E1-B08F-4449-92B9-B634465DF358}"/>
    <cellStyle name="20% - Énfasis1 37 4" xfId="26670" xr:uid="{59749C2F-EE8D-48C5-9A5A-8D16E5D0E7E5}"/>
    <cellStyle name="20% - Énfasis1 37 5" xfId="32545" xr:uid="{946CD536-29B2-485D-9064-1EFF93A6AA54}"/>
    <cellStyle name="20% - Énfasis1 37 6" xfId="38409" xr:uid="{2F5474CC-59A4-41F1-AE6E-015216054B4E}"/>
    <cellStyle name="20% - Énfasis1 38" xfId="6454" xr:uid="{57C38C81-E991-4EF2-9F33-22FFB55FE338}"/>
    <cellStyle name="20% - Énfasis1 38 2" xfId="9314" xr:uid="{F2296B6D-9A10-49D7-8052-8FC7E326512B}"/>
    <cellStyle name="20% - Énfasis1 38 2 2" xfId="23677" xr:uid="{208D33DA-141A-46BA-914B-D40D3150525D}"/>
    <cellStyle name="20% - Énfasis1 38 2 3" xfId="29545" xr:uid="{63E174B4-7240-4385-98E0-BAF4ACAE4ECA}"/>
    <cellStyle name="20% - Énfasis1 38 2 4" xfId="35427" xr:uid="{96C3287E-6BE9-40C5-9151-95E3B1A9BB52}"/>
    <cellStyle name="20% - Énfasis1 38 2 5" xfId="41286" xr:uid="{36D4B7F7-E576-46CF-AE95-59A7EB206001}"/>
    <cellStyle name="20% - Énfasis1 38 3" xfId="20892" xr:uid="{C8461D06-D3D6-48BC-8F42-038BB4CDC23A}"/>
    <cellStyle name="20% - Énfasis1 38 4" xfId="26703" xr:uid="{C74B57D8-3A7F-4E56-B354-1CF0125807B8}"/>
    <cellStyle name="20% - Énfasis1 38 5" xfId="32578" xr:uid="{15F41E86-85C6-4F7D-8E93-77E1A493CC4B}"/>
    <cellStyle name="20% - Énfasis1 38 6" xfId="38442" xr:uid="{96066C39-46CC-462B-A2EF-06DF1811DDAC}"/>
    <cellStyle name="20% - Énfasis1 39" xfId="6474" xr:uid="{08035246-8166-4092-86B9-0144791FDEFE}"/>
    <cellStyle name="20% - Énfasis1 39 2" xfId="9334" xr:uid="{1510DFA6-C208-42B2-936A-236BBEDB849F}"/>
    <cellStyle name="20% - Énfasis1 39 2 2" xfId="23697" xr:uid="{C67698D6-B900-4B40-8DFD-ED1DD8A66063}"/>
    <cellStyle name="20% - Énfasis1 39 2 3" xfId="29565" xr:uid="{3DD5E883-8412-479A-B8C7-30680C2982A8}"/>
    <cellStyle name="20% - Énfasis1 39 2 4" xfId="35447" xr:uid="{6E3A4B28-74AD-4C39-8D1A-B58AB238A513}"/>
    <cellStyle name="20% - Énfasis1 39 2 5" xfId="41306" xr:uid="{60A4B177-ADCB-4348-8AA9-B11268B3F4B3}"/>
    <cellStyle name="20% - Énfasis1 39 3" xfId="20912" xr:uid="{B915716E-066B-45B7-8B5F-B913E31BBB5F}"/>
    <cellStyle name="20% - Énfasis1 39 4" xfId="26723" xr:uid="{246F9A79-5901-406B-A8F2-835B1AC190E3}"/>
    <cellStyle name="20% - Énfasis1 39 5" xfId="32598" xr:uid="{99F52993-3180-4FE6-84D3-55E69D89DC58}"/>
    <cellStyle name="20% - Énfasis1 39 6" xfId="38462" xr:uid="{DE1F1A93-E784-42E1-9EBC-7AE56E9113BD}"/>
    <cellStyle name="20% - Énfasis1 4" xfId="3884" xr:uid="{ADEA7FAA-0A7E-48A0-965B-691048D1BB70}"/>
    <cellStyle name="20% - Énfasis1 4 10" xfId="35876" xr:uid="{2C610877-DE9D-4731-AF43-85F27B5FC004}"/>
    <cellStyle name="20% - Énfasis1 4 2" xfId="4081" xr:uid="{910D603F-13B0-4C02-8AB1-75F1DC93B786}"/>
    <cellStyle name="20% - Énfasis1 4 2 2" xfId="4559" xr:uid="{CFDADBFD-70F2-437E-80C1-8CF16DD42E11}"/>
    <cellStyle name="20% - Énfasis1 4 2 2 2" xfId="5527" xr:uid="{1A32F149-6ED1-4972-8764-231CB8997A7B}"/>
    <cellStyle name="20% - Énfasis1 4 2 2 2 2" xfId="8394" xr:uid="{F064F00E-F7B8-439A-B7DF-9AA58FEB635F}"/>
    <cellStyle name="20% - Énfasis1 4 2 2 2 2 2" xfId="22769" xr:uid="{06FF93F4-FD79-4D6A-A573-9E1875E4C785}"/>
    <cellStyle name="20% - Énfasis1 4 2 2 2 2 3" xfId="28627" xr:uid="{DDCCB618-DB32-4A8E-B51B-C0008C1FCA28}"/>
    <cellStyle name="20% - Énfasis1 4 2 2 2 2 4" xfId="34509" xr:uid="{A5840C49-00E3-4ABB-9675-BB0963E1DEC8}"/>
    <cellStyle name="20% - Énfasis1 4 2 2 2 2 5" xfId="40373" xr:uid="{BE91396B-8528-4716-A0FE-8F728C2B80B4}"/>
    <cellStyle name="20% - Énfasis1 4 2 2 2 3" xfId="19987" xr:uid="{DE933993-B767-4B2F-B21E-3873B85A5D03}"/>
    <cellStyle name="20% - Énfasis1 4 2 2 2 4" xfId="25778" xr:uid="{4B718006-10FF-4BFB-91C3-EBE4A75D4182}"/>
    <cellStyle name="20% - Énfasis1 4 2 2 2 5" xfId="31652" xr:uid="{7B5CE164-FE39-4E55-AB39-A6B47C501F5B}"/>
    <cellStyle name="20% - Énfasis1 4 2 2 2 6" xfId="37522" xr:uid="{DCBBC077-DF78-4DCA-B12A-F727DA7A0622}"/>
    <cellStyle name="20% - Énfasis1 4 2 2 3" xfId="7422" xr:uid="{D09C771C-BF19-482B-8F3C-8555EEABCFB3}"/>
    <cellStyle name="20% - Énfasis1 4 2 2 3 2" xfId="21824" xr:uid="{72DB868B-0DAD-4488-B96B-F694211986E1}"/>
    <cellStyle name="20% - Énfasis1 4 2 2 3 3" xfId="27656" xr:uid="{164E8CB4-5058-420B-86DA-9E63B8151F5C}"/>
    <cellStyle name="20% - Énfasis1 4 2 2 3 4" xfId="33538" xr:uid="{FC976616-4E1C-4069-9B57-2702A081F5E1}"/>
    <cellStyle name="20% - Énfasis1 4 2 2 3 5" xfId="39402" xr:uid="{2A9AA857-A2E1-4E8A-8EEE-E48CED4E4EFC}"/>
    <cellStyle name="20% - Énfasis1 4 2 2 4" xfId="19055" xr:uid="{84216738-54CA-4DAB-9FC0-5A9C340886D0}"/>
    <cellStyle name="20% - Énfasis1 4 2 2 5" xfId="24807" xr:uid="{4F51BB30-1457-48D1-906B-C78D9B871DD9}"/>
    <cellStyle name="20% - Énfasis1 4 2 2 6" xfId="30684" xr:uid="{296B9A7D-6B39-4E04-9179-AA3D7F7122C1}"/>
    <cellStyle name="20% - Énfasis1 4 2 2 7" xfId="36565" xr:uid="{86D8C9FF-E398-485E-B2C7-CFDF29B73E38}"/>
    <cellStyle name="20% - Énfasis1 4 2 3" xfId="5042" xr:uid="{FB088593-1818-4EDF-A47F-E52951F53A5B}"/>
    <cellStyle name="20% - Énfasis1 4 2 3 2" xfId="7909" xr:uid="{B53338B8-AEDF-4CBE-8C31-6250BDCDA2A7}"/>
    <cellStyle name="20% - Énfasis1 4 2 3 2 2" xfId="22294" xr:uid="{1D85E052-04CA-4063-AADF-5FFA9F6B1AFA}"/>
    <cellStyle name="20% - Énfasis1 4 2 3 2 3" xfId="28142" xr:uid="{02470014-CDDD-4636-B0B2-1CD5ADDB970D}"/>
    <cellStyle name="20% - Énfasis1 4 2 3 2 4" xfId="34024" xr:uid="{37A7FD69-6254-421A-B9BD-6520095C9C4B}"/>
    <cellStyle name="20% - Énfasis1 4 2 3 2 5" xfId="39888" xr:uid="{F8E920F4-6F21-4B23-AB79-0A3C914A8DE4}"/>
    <cellStyle name="20% - Énfasis1 4 2 3 3" xfId="19519" xr:uid="{6A626895-B34E-4BC4-9755-B4DA53BED234}"/>
    <cellStyle name="20% - Énfasis1 4 2 3 4" xfId="25293" xr:uid="{C0F7B89C-FE0A-451A-9304-4057CB16A58E}"/>
    <cellStyle name="20% - Énfasis1 4 2 3 5" xfId="31167" xr:uid="{9738985F-8AC2-4111-9056-5FD5DD1161DD}"/>
    <cellStyle name="20% - Énfasis1 4 2 3 6" xfId="37045" xr:uid="{672DB72F-8997-436D-83F9-01301C77ADA7}"/>
    <cellStyle name="20% - Énfasis1 4 2 4" xfId="6937" xr:uid="{AF2E1589-589B-401F-B13E-B66F3B8743BD}"/>
    <cellStyle name="20% - Énfasis1 4 2 4 2" xfId="21357" xr:uid="{67AC2F46-F359-47F0-A902-B46E55D08B9E}"/>
    <cellStyle name="20% - Énfasis1 4 2 4 3" xfId="27175" xr:uid="{9D2391C1-6171-4BF2-A6A4-25A42AEBCB4E}"/>
    <cellStyle name="20% - Énfasis1 4 2 4 4" xfId="33053" xr:uid="{6DACF618-4B1D-4246-8193-25B239366F17}"/>
    <cellStyle name="20% - Énfasis1 4 2 4 5" xfId="38917" xr:uid="{9DA73161-A30C-4584-B687-80FCCC79A80F}"/>
    <cellStyle name="20% - Énfasis1 4 2 5" xfId="18611" xr:uid="{7AC912F0-4944-4A46-A03C-0F14860DCB93}"/>
    <cellStyle name="20% - Énfasis1 4 2 6" xfId="24324" xr:uid="{F09701DD-CD46-4F1D-A26D-BF144B23B97F}"/>
    <cellStyle name="20% - Énfasis1 4 2 7" xfId="30202" xr:uid="{1B637B00-7087-4C2D-B266-7B65DF013518}"/>
    <cellStyle name="20% - Énfasis1 4 2 8" xfId="36081" xr:uid="{4598BD27-04DC-454F-ADA1-4BCB3EA3EBE7}"/>
    <cellStyle name="20% - Énfasis1 4 3" xfId="4365" xr:uid="{DB53A7B3-8D45-474C-A618-03629A3B2AC5}"/>
    <cellStyle name="20% - Énfasis1 4 3 2" xfId="5331" xr:uid="{CA6D6C55-326B-4976-95C8-071B41F13C59}"/>
    <cellStyle name="20% - Énfasis1 4 3 2 2" xfId="8198" xr:uid="{EA7C58F8-DCCC-4B3C-BC91-D81E31514B92}"/>
    <cellStyle name="20% - Énfasis1 4 3 2 2 2" xfId="22574" xr:uid="{9D153165-A49D-4AA8-A698-8CBCF50B68DF}"/>
    <cellStyle name="20% - Énfasis1 4 3 2 2 3" xfId="28431" xr:uid="{00EDEA1E-DD43-4C1B-89A5-2237F953C289}"/>
    <cellStyle name="20% - Énfasis1 4 3 2 2 4" xfId="34313" xr:uid="{B6F6C50A-ED7D-4D43-9BA8-1143D901CBAA}"/>
    <cellStyle name="20% - Énfasis1 4 3 2 2 5" xfId="40177" xr:uid="{D3F5A63D-9868-4C0A-A8E0-86CA8E1BAF76}"/>
    <cellStyle name="20% - Énfasis1 4 3 2 3" xfId="19798" xr:uid="{FB7AA6FA-C057-4D86-B4CC-3BB15D153FBC}"/>
    <cellStyle name="20% - Énfasis1 4 3 2 4" xfId="25582" xr:uid="{85250A0E-65A5-438C-B70E-80568F94F553}"/>
    <cellStyle name="20% - Énfasis1 4 3 2 5" xfId="31456" xr:uid="{013F878B-9E0A-414E-AF32-6C628EFBCE3E}"/>
    <cellStyle name="20% - Énfasis1 4 3 2 6" xfId="37327" xr:uid="{7955FD16-E0CB-4CEA-B60A-B17E3A0C1263}"/>
    <cellStyle name="20% - Énfasis1 4 3 3" xfId="7226" xr:uid="{6AC387AD-3F2E-4E0F-9D05-B7D869DE9853}"/>
    <cellStyle name="20% - Énfasis1 4 3 3 2" xfId="21633" xr:uid="{96E56078-32F8-4F69-9123-D1F9D4689751}"/>
    <cellStyle name="20% - Énfasis1 4 3 3 3" xfId="27460" xr:uid="{C2C885A2-EF36-41D3-9778-BFDEE412EB52}"/>
    <cellStyle name="20% - Énfasis1 4 3 3 4" xfId="33342" xr:uid="{77F76CD9-6A8B-434F-8F3F-03F27EBF1D8F}"/>
    <cellStyle name="20% - Énfasis1 4 3 3 5" xfId="39206" xr:uid="{F9541865-2476-4BEC-A659-06F41DA01D55}"/>
    <cellStyle name="20% - Énfasis1 4 3 4" xfId="18868" xr:uid="{AF519BB6-D0A5-4816-AB01-4B68DD20E682}"/>
    <cellStyle name="20% - Énfasis1 4 3 5" xfId="24611" xr:uid="{E926C018-6041-43F8-A50B-897EBDAAD6BF}"/>
    <cellStyle name="20% - Énfasis1 4 3 6" xfId="30490" xr:uid="{0295C82F-51A2-460D-8AF1-D3D1FBBC9BDC}"/>
    <cellStyle name="20% - Énfasis1 4 3 7" xfId="36370" xr:uid="{D22E9D65-3011-433B-8A18-3B179D2B8346}"/>
    <cellStyle name="20% - Énfasis1 4 4" xfId="4847" xr:uid="{82831D20-5ABD-445B-AA2B-E5F2B825CFDA}"/>
    <cellStyle name="20% - Énfasis1 4 4 2" xfId="7713" xr:uid="{E5A94F06-7CAE-45C5-8359-210377031435}"/>
    <cellStyle name="20% - Énfasis1 4 4 2 2" xfId="22103" xr:uid="{B81B0237-C347-452D-A078-43BD65D7E7F0}"/>
    <cellStyle name="20% - Énfasis1 4 4 2 3" xfId="27946" xr:uid="{E5755992-64A8-4A8F-A25D-C3F0D869CB4F}"/>
    <cellStyle name="20% - Énfasis1 4 4 2 4" xfId="33828" xr:uid="{8844FD2F-53BD-422E-BD47-F8F7B1A3CA4F}"/>
    <cellStyle name="20% - Énfasis1 4 4 2 5" xfId="39692" xr:uid="{F6F934D7-966E-4AC4-87C6-874960139030}"/>
    <cellStyle name="20% - Énfasis1 4 4 3" xfId="19329" xr:uid="{1FCCC484-F0D2-4334-A647-BAC3174E7637}"/>
    <cellStyle name="20% - Énfasis1 4 4 4" xfId="25097" xr:uid="{26D50F9D-9A99-4515-B288-627F22346015}"/>
    <cellStyle name="20% - Énfasis1 4 4 5" xfId="30971" xr:uid="{8336D657-0495-4FEB-A242-D0428350CC01}"/>
    <cellStyle name="20% - Énfasis1 4 4 6" xfId="36850" xr:uid="{142FF951-6F55-4173-90CD-8AD96B5BA025}"/>
    <cellStyle name="20% - Énfasis1 4 5" xfId="5856" xr:uid="{2D34CCB3-2CD0-4DF8-B659-C43DCB18708C}"/>
    <cellStyle name="20% - Énfasis1 4 5 2" xfId="8725" xr:uid="{A39576D1-BA5B-45F3-A235-081E92BC4F2B}"/>
    <cellStyle name="20% - Énfasis1 4 5 2 2" xfId="23093" xr:uid="{C5D85083-80BF-4F00-928B-7463B683DFE8}"/>
    <cellStyle name="20% - Énfasis1 4 5 2 3" xfId="28957" xr:uid="{02525673-D8C8-4DC4-A9B5-AA9EA0C65F8C}"/>
    <cellStyle name="20% - Énfasis1 4 5 2 4" xfId="34839" xr:uid="{C0B6D18C-7888-42BB-9337-12C29C58E3C5}"/>
    <cellStyle name="20% - Énfasis1 4 5 2 5" xfId="40703" xr:uid="{1C46230C-C5DC-4E34-8717-84D8B6EB0A46}"/>
    <cellStyle name="20% - Énfasis1 4 5 3" xfId="20308" xr:uid="{8C384C8B-8F20-4384-972C-25CAAB29816B}"/>
    <cellStyle name="20% - Énfasis1 4 5 4" xfId="26107" xr:uid="{79C5D917-B297-4F44-890F-BD8352C45F2B}"/>
    <cellStyle name="20% - Énfasis1 4 5 5" xfId="31982" xr:uid="{045223B1-7078-4C90-8DB9-D982E3E5D857}"/>
    <cellStyle name="20% - Énfasis1 4 5 6" xfId="37848" xr:uid="{993A956A-3955-4EBF-9C03-293E67CBA93E}"/>
    <cellStyle name="20% - Énfasis1 4 6" xfId="6742" xr:uid="{979B042A-FB5F-4588-B34F-FD3FEF3E2346}"/>
    <cellStyle name="20% - Énfasis1 4 6 2" xfId="21166" xr:uid="{4357E2A7-583C-4367-AF6C-61ACC21C56EF}"/>
    <cellStyle name="20% - Énfasis1 4 6 3" xfId="26981" xr:uid="{CA03F57C-F56E-4071-86B6-73E033791BBA}"/>
    <cellStyle name="20% - Énfasis1 4 6 4" xfId="32857" xr:uid="{98343C6F-049E-41E8-AC1D-20FDBCA5F063}"/>
    <cellStyle name="20% - Énfasis1 4 6 5" xfId="38721" xr:uid="{E035B5F3-78DB-405C-80DC-1D672C3EF54D}"/>
    <cellStyle name="20% - Énfasis1 4 7" xfId="18408" xr:uid="{C42BA0E7-0343-46EB-B287-9E698FBA04B1}"/>
    <cellStyle name="20% - Énfasis1 4 8" xfId="24117" xr:uid="{4A1B303A-BB60-4A12-891B-813EB3FB6A90}"/>
    <cellStyle name="20% - Énfasis1 4 9" xfId="29995" xr:uid="{0E4269B1-2CC5-4046-973A-7AC59F1C9EA8}"/>
    <cellStyle name="20% - Énfasis1 40" xfId="6494" xr:uid="{F32B1C07-CB5A-46B6-A1E1-9DDAC77707C5}"/>
    <cellStyle name="20% - Énfasis1 40 2" xfId="9354" xr:uid="{37874641-9744-442B-9C05-B944B74D19F4}"/>
    <cellStyle name="20% - Énfasis1 40 2 2" xfId="23717" xr:uid="{7359A0BE-0407-4EE1-A143-37280DAF1E95}"/>
    <cellStyle name="20% - Énfasis1 40 2 3" xfId="29585" xr:uid="{9C2107F5-DACF-49BF-9FC4-282383B69C0C}"/>
    <cellStyle name="20% - Énfasis1 40 2 4" xfId="35467" xr:uid="{DBCE334C-F74A-4019-9D76-7E72AF9A0632}"/>
    <cellStyle name="20% - Énfasis1 40 2 5" xfId="41326" xr:uid="{A3AA9E8E-7C1B-4440-8995-D3AAE9E811F1}"/>
    <cellStyle name="20% - Énfasis1 40 3" xfId="20932" xr:uid="{3D12328A-EBBC-4BFC-8D74-B75ACB3232D8}"/>
    <cellStyle name="20% - Énfasis1 40 4" xfId="26743" xr:uid="{620C77F2-5B1D-415D-A180-3005DC9E6D62}"/>
    <cellStyle name="20% - Énfasis1 40 5" xfId="32618" xr:uid="{7FE97388-9851-42B1-AEE2-39391AE14817}"/>
    <cellStyle name="20% - Énfasis1 40 6" xfId="38482" xr:uid="{47F97D7E-3729-4498-B19F-58E3580D8ABC}"/>
    <cellStyle name="20% - Énfasis1 41" xfId="6514" xr:uid="{9AEA4A8F-5969-4C54-B3D3-583870EC5B1E}"/>
    <cellStyle name="20% - Énfasis1 41 2" xfId="9374" xr:uid="{DF62AC92-7413-4903-B695-D97A33D265BE}"/>
    <cellStyle name="20% - Énfasis1 41 2 2" xfId="23737" xr:uid="{CF01A77A-53F6-43F0-B392-60E5542F3518}"/>
    <cellStyle name="20% - Énfasis1 41 2 3" xfId="29605" xr:uid="{A51E962A-9066-49AA-8019-C521D37CB26B}"/>
    <cellStyle name="20% - Énfasis1 41 2 4" xfId="35487" xr:uid="{70C6FA74-F9CD-4A0E-B5D8-201FAB3D410D}"/>
    <cellStyle name="20% - Énfasis1 41 2 5" xfId="41346" xr:uid="{F35ED0CE-13B7-4BA8-916A-C7C0B56FA5CF}"/>
    <cellStyle name="20% - Énfasis1 41 3" xfId="20952" xr:uid="{DCF92B3C-0A1E-4A37-93EA-CDC55CB37734}"/>
    <cellStyle name="20% - Énfasis1 41 4" xfId="26763" xr:uid="{4B4EA732-B6F6-479B-97D2-DE8252F900EC}"/>
    <cellStyle name="20% - Énfasis1 41 5" xfId="32638" xr:uid="{049074DC-5BDF-4D19-9170-B2D5894E9569}"/>
    <cellStyle name="20% - Énfasis1 41 6" xfId="38502" xr:uid="{206E8F07-47C2-4556-AFD7-7CA2CBCE6DB6}"/>
    <cellStyle name="20% - Énfasis1 42" xfId="6534" xr:uid="{46755C19-0D5D-4915-91C1-A976F5E3E1A4}"/>
    <cellStyle name="20% - Énfasis1 42 2" xfId="9394" xr:uid="{961DD8F6-00B8-4BF1-A3BB-EB0DCF4E5239}"/>
    <cellStyle name="20% - Énfasis1 42 2 2" xfId="23757" xr:uid="{D0B3B5A1-185E-4CB9-90B6-CF0FE476A320}"/>
    <cellStyle name="20% - Énfasis1 42 2 3" xfId="29625" xr:uid="{8C91026F-B374-4AEE-96C4-CC9B1B5DBF2D}"/>
    <cellStyle name="20% - Énfasis1 42 2 4" xfId="35507" xr:uid="{C998B7C6-4918-4F96-8449-BBB0A943B83C}"/>
    <cellStyle name="20% - Énfasis1 42 2 5" xfId="41366" xr:uid="{CFD69964-B324-4209-A7B1-71BAD96B1947}"/>
    <cellStyle name="20% - Énfasis1 42 3" xfId="20972" xr:uid="{6A4440F1-EDA7-4391-BF2B-8463C12200AD}"/>
    <cellStyle name="20% - Énfasis1 42 4" xfId="26783" xr:uid="{2ED30F06-4683-40E3-8D4E-1109D227EF1D}"/>
    <cellStyle name="20% - Énfasis1 42 5" xfId="32658" xr:uid="{ECB61D32-B58C-49DD-99DF-101C6C6B5E1B}"/>
    <cellStyle name="20% - Énfasis1 42 6" xfId="38522" xr:uid="{AFE1AF11-280D-43A4-AFE7-DE254A6ADC61}"/>
    <cellStyle name="20% - Énfasis1 43" xfId="6555" xr:uid="{FAD706BF-AC81-449B-B8BC-CF88DE339912}"/>
    <cellStyle name="20% - Énfasis1 43 2" xfId="9416" xr:uid="{7A1B5743-4F62-4C4B-A659-3EA1C63CDBBE}"/>
    <cellStyle name="20% - Énfasis1 43 2 2" xfId="23779" xr:uid="{D3C3F5D0-95E3-43BF-92ED-896B4A0AFC63}"/>
    <cellStyle name="20% - Énfasis1 43 2 3" xfId="29647" xr:uid="{F3D34979-C1A0-4FD4-80A2-5DA0A43DBBE0}"/>
    <cellStyle name="20% - Énfasis1 43 2 4" xfId="35529" xr:uid="{73AA3F04-59BA-47E1-9B40-6F367B151838}"/>
    <cellStyle name="20% - Énfasis1 43 2 5" xfId="41388" xr:uid="{42EF7B51-575A-425D-95C1-07FF89F5F033}"/>
    <cellStyle name="20% - Énfasis1 43 3" xfId="20994" xr:uid="{9BF2A577-6338-4E02-AFB1-22CA5FA76CDB}"/>
    <cellStyle name="20% - Énfasis1 43 4" xfId="26805" xr:uid="{4E5C68A5-1BAE-4509-B664-BA8E96C41FA1}"/>
    <cellStyle name="20% - Énfasis1 43 5" xfId="32680" xr:uid="{7E635AE8-B055-4549-BCC0-BDE258BFF5BA}"/>
    <cellStyle name="20% - Énfasis1 43 6" xfId="38544" xr:uid="{87313173-2A6E-4F29-9E78-9303DFF0E912}"/>
    <cellStyle name="20% - Énfasis1 44" xfId="6585" xr:uid="{AE9A08F3-BC46-4D9A-8F6B-CC372F3AC3A4}"/>
    <cellStyle name="20% - Énfasis1 44 2" xfId="9445" xr:uid="{06C2EAE8-50D5-4E68-BE4C-CDB2DF213BF4}"/>
    <cellStyle name="20% - Énfasis1 44 2 2" xfId="23807" xr:uid="{0666BB20-9C1B-4462-B9AA-27B99E52A72C}"/>
    <cellStyle name="20% - Énfasis1 44 2 3" xfId="29676" xr:uid="{CDA31338-3AA1-42CC-8D70-3BFBB5D487DE}"/>
    <cellStyle name="20% - Énfasis1 44 2 4" xfId="35558" xr:uid="{8540A7E6-1A12-4DB7-998F-E81043D25C06}"/>
    <cellStyle name="20% - Énfasis1 44 2 5" xfId="41417" xr:uid="{251C10B0-24CE-40E5-B47E-A4B28A2A67DE}"/>
    <cellStyle name="20% - Énfasis1 44 3" xfId="21023" xr:uid="{4807C1E7-39FE-4239-93D2-9264851D4877}"/>
    <cellStyle name="20% - Énfasis1 44 4" xfId="26834" xr:uid="{FDE28160-B374-40E2-A28A-0BDA91B3DC33}"/>
    <cellStyle name="20% - Énfasis1 44 5" xfId="32709" xr:uid="{C7845639-45AD-4CCE-9813-E8F8F0920F7F}"/>
    <cellStyle name="20% - Énfasis1 44 6" xfId="38573" xr:uid="{CF857F82-B520-443C-BBB2-037C9C5776A7}"/>
    <cellStyle name="20% - Énfasis1 45" xfId="6610" xr:uid="{DD00C270-BDF7-46AE-B226-702E8F74A081}"/>
    <cellStyle name="20% - Énfasis1 45 2" xfId="9470" xr:uid="{281D12FC-F262-4384-B1D4-717B3BE1EF24}"/>
    <cellStyle name="20% - Énfasis1 45 2 2" xfId="23832" xr:uid="{F56947EA-A44E-4D7F-8CAF-9DE13C978425}"/>
    <cellStyle name="20% - Énfasis1 45 2 3" xfId="29701" xr:uid="{1DEC6C98-EFCA-4027-A4BF-725EA1829443}"/>
    <cellStyle name="20% - Énfasis1 45 2 4" xfId="35583" xr:uid="{59AE667C-48D9-4E8A-940E-5704D85C3A37}"/>
    <cellStyle name="20% - Énfasis1 45 2 5" xfId="41442" xr:uid="{31B0DFF8-1AA5-40A5-A9DA-CCB568D8086D}"/>
    <cellStyle name="20% - Énfasis1 45 3" xfId="21047" xr:uid="{184CB5D0-2003-4685-969E-9D8E5305D483}"/>
    <cellStyle name="20% - Énfasis1 45 4" xfId="26859" xr:uid="{A29EB622-F558-4256-88D0-EC83E7C4CB03}"/>
    <cellStyle name="20% - Énfasis1 45 5" xfId="32734" xr:uid="{18883FE3-287E-47F7-9EA1-160526554F30}"/>
    <cellStyle name="20% - Énfasis1 45 6" xfId="38598" xr:uid="{EC506692-8156-4E60-A4E3-F948EA22CFBF}"/>
    <cellStyle name="20% - Énfasis1 46" xfId="6632" xr:uid="{7C98B036-8E03-45F2-BAC3-93FC7BFC9A36}"/>
    <cellStyle name="20% - Énfasis1 46 2" xfId="21069" xr:uid="{AA1CF74A-C9DE-46C0-A0C4-3F4C50653DF9}"/>
    <cellStyle name="20% - Énfasis1 46 3" xfId="26881" xr:uid="{B05CC0FD-C8F4-4938-BB4A-CBFB90CA97D3}"/>
    <cellStyle name="20% - Énfasis1 46 4" xfId="32756" xr:uid="{AA12E1C0-46EB-48E6-BEB0-B3A6527240BF}"/>
    <cellStyle name="20% - Énfasis1 46 5" xfId="38620" xr:uid="{BBA615DA-A3CD-455E-A280-526778416575}"/>
    <cellStyle name="20% - Énfasis1 47" xfId="6662" xr:uid="{C3F3AA6D-301A-4174-A5AB-92976C6D48D3}"/>
    <cellStyle name="20% - Énfasis1 47 2" xfId="21091" xr:uid="{B852B8C4-7BEA-41B1-BD77-16D0AE0A063F}"/>
    <cellStyle name="20% - Énfasis1 47 3" xfId="26903" xr:uid="{8ECE89C3-E44A-4A92-94E1-A325E107A28D}"/>
    <cellStyle name="20% - Énfasis1 47 4" xfId="32778" xr:uid="{9D7F233F-0E9E-471D-831A-44BE715CFE40}"/>
    <cellStyle name="20% - Énfasis1 47 5" xfId="38642" xr:uid="{DDCDF21E-D3E9-4809-B237-D4A850093756}"/>
    <cellStyle name="20% - Énfasis1 48" xfId="9488" xr:uid="{7134826D-BD09-4658-95A8-3A35D1C5D3B4}"/>
    <cellStyle name="20% - Énfasis1 48 2" xfId="23850" xr:uid="{58D69165-4323-4D3D-8571-8260A1C719CF}"/>
    <cellStyle name="20% - Énfasis1 48 3" xfId="29719" xr:uid="{939F051E-DD08-4470-9776-2C78E5453887}"/>
    <cellStyle name="20% - Énfasis1 48 4" xfId="35601" xr:uid="{417DDA98-B124-4763-8CD2-5162C8376106}"/>
    <cellStyle name="20% - Énfasis1 48 5" xfId="41460" xr:uid="{7FDF02AB-764C-43A3-B3F1-7E6EE9601349}"/>
    <cellStyle name="20% - Énfasis1 49" xfId="9511" xr:uid="{667AB846-4B26-42AD-A39E-CD608D4ECEDE}"/>
    <cellStyle name="20% - Énfasis1 49 2" xfId="23872" xr:uid="{B936F8B4-D266-4BD9-928D-FDFCFF9636A2}"/>
    <cellStyle name="20% - Énfasis1 49 3" xfId="29742" xr:uid="{D4626222-9E65-4F5C-8FA4-25C35E5A53CE}"/>
    <cellStyle name="20% - Énfasis1 49 4" xfId="35624" xr:uid="{8AEDFF4F-B154-49DE-8992-3573657F92F9}"/>
    <cellStyle name="20% - Énfasis1 49 5" xfId="41483" xr:uid="{95821BFB-5E43-4E25-801F-5463A7EFB702}"/>
    <cellStyle name="20% - Énfasis1 5" xfId="3910" xr:uid="{2163B49F-EDAC-46EA-93F8-197F9719C607}"/>
    <cellStyle name="20% - Énfasis1 5 10" xfId="35902" xr:uid="{E4459B5C-5A34-41D1-9BF6-F279378AE529}"/>
    <cellStyle name="20% - Énfasis1 5 2" xfId="4104" xr:uid="{54891E12-AA91-4EFE-8427-7B061FD4F0A9}"/>
    <cellStyle name="20% - Énfasis1 5 2 2" xfId="4582" xr:uid="{F16C6341-EAF0-4352-94A9-0BC66BDADA4A}"/>
    <cellStyle name="20% - Énfasis1 5 2 2 2" xfId="5550" xr:uid="{3776A0E3-44E1-4733-A83D-64750BD0278D}"/>
    <cellStyle name="20% - Énfasis1 5 2 2 2 2" xfId="8417" xr:uid="{6F518BE1-3A53-4E3A-8A7C-1BCF98357035}"/>
    <cellStyle name="20% - Énfasis1 5 2 2 2 2 2" xfId="22792" xr:uid="{C681A412-8AE4-44C3-8B41-D33FC86DD0FD}"/>
    <cellStyle name="20% - Énfasis1 5 2 2 2 2 3" xfId="28650" xr:uid="{BFAA7437-95F9-4565-AF6D-D698999E701F}"/>
    <cellStyle name="20% - Énfasis1 5 2 2 2 2 4" xfId="34532" xr:uid="{91529822-BD86-42F6-B29B-4ED23CBBB3DC}"/>
    <cellStyle name="20% - Énfasis1 5 2 2 2 2 5" xfId="40396" xr:uid="{51610A27-FAD6-4247-ABFA-59488F0AB096}"/>
    <cellStyle name="20% - Énfasis1 5 2 2 2 3" xfId="20010" xr:uid="{40861441-34BB-4A4E-92AA-5EE2F37FDEDA}"/>
    <cellStyle name="20% - Énfasis1 5 2 2 2 4" xfId="25801" xr:uid="{68FE8154-7C66-4AF6-928A-6777064E7816}"/>
    <cellStyle name="20% - Énfasis1 5 2 2 2 5" xfId="31675" xr:uid="{29EF38DB-8F02-4299-87D7-E1905AAF3493}"/>
    <cellStyle name="20% - Énfasis1 5 2 2 2 6" xfId="37545" xr:uid="{563259CD-A549-4046-B1E9-6DCFC170884D}"/>
    <cellStyle name="20% - Énfasis1 5 2 2 3" xfId="7445" xr:uid="{53FAC52C-94A9-4D63-9931-A49E41CC369D}"/>
    <cellStyle name="20% - Énfasis1 5 2 2 3 2" xfId="21847" xr:uid="{E0B05A04-0344-4E88-B963-D69EC8951836}"/>
    <cellStyle name="20% - Énfasis1 5 2 2 3 3" xfId="27679" xr:uid="{AAAD6AD1-BBD3-43C2-A1C9-6F20514A0991}"/>
    <cellStyle name="20% - Énfasis1 5 2 2 3 4" xfId="33561" xr:uid="{23B23163-4F56-4658-91A7-5DAB8AFCF7ED}"/>
    <cellStyle name="20% - Énfasis1 5 2 2 3 5" xfId="39425" xr:uid="{4379A3CA-59BC-4B79-B09D-DDBFE8CFEA9C}"/>
    <cellStyle name="20% - Énfasis1 5 2 2 4" xfId="19077" xr:uid="{CC143904-4146-4DFC-8B4C-3E330E5BD853}"/>
    <cellStyle name="20% - Énfasis1 5 2 2 5" xfId="24830" xr:uid="{E7B3D4EE-F8D6-4133-91C9-1B46C84CF2C4}"/>
    <cellStyle name="20% - Énfasis1 5 2 2 6" xfId="30707" xr:uid="{C20974C9-613E-46EE-9D0A-ADB0EE12DA12}"/>
    <cellStyle name="20% - Énfasis1 5 2 2 7" xfId="36588" xr:uid="{C36112DF-EA9D-43BA-BEED-545282C71791}"/>
    <cellStyle name="20% - Énfasis1 5 2 3" xfId="5065" xr:uid="{8581FF14-BFED-4131-9596-07F30E6BE3BA}"/>
    <cellStyle name="20% - Énfasis1 5 2 3 2" xfId="7932" xr:uid="{05B17152-B60F-45F8-812A-E1521D034C31}"/>
    <cellStyle name="20% - Énfasis1 5 2 3 2 2" xfId="22317" xr:uid="{995785EB-1276-4BF0-A869-22207B85D55B}"/>
    <cellStyle name="20% - Énfasis1 5 2 3 2 3" xfId="28165" xr:uid="{2D12540E-871D-4B60-89F7-494D53902ABB}"/>
    <cellStyle name="20% - Énfasis1 5 2 3 2 4" xfId="34047" xr:uid="{8C0177AF-CBC2-4763-A149-977DB7ECB6D8}"/>
    <cellStyle name="20% - Énfasis1 5 2 3 2 5" xfId="39911" xr:uid="{3BB6C17D-F5B7-4AC1-9F6F-9770BC03DD6F}"/>
    <cellStyle name="20% - Énfasis1 5 2 3 3" xfId="19542" xr:uid="{B9DDD766-3A68-4336-A0DC-144BADAD7699}"/>
    <cellStyle name="20% - Énfasis1 5 2 3 4" xfId="25316" xr:uid="{950A89FF-430A-4903-9944-40AB21251869}"/>
    <cellStyle name="20% - Énfasis1 5 2 3 5" xfId="31190" xr:uid="{135D127B-BB80-4804-9916-7B8C1A8E1BA2}"/>
    <cellStyle name="20% - Énfasis1 5 2 3 6" xfId="37068" xr:uid="{0EE4E78F-89F9-4772-A481-32F2108AA988}"/>
    <cellStyle name="20% - Énfasis1 5 2 4" xfId="6960" xr:uid="{C123486D-E0AE-4C4C-9FE3-36DE771AA75A}"/>
    <cellStyle name="20% - Énfasis1 5 2 4 2" xfId="21379" xr:uid="{8418765D-DBA1-42B1-8105-E04DDB8377F8}"/>
    <cellStyle name="20% - Énfasis1 5 2 4 3" xfId="27198" xr:uid="{EF415F08-A84C-48D4-94A7-860FB7591624}"/>
    <cellStyle name="20% - Énfasis1 5 2 4 4" xfId="33076" xr:uid="{34E25BE0-99AA-4850-8541-AEA645277314}"/>
    <cellStyle name="20% - Énfasis1 5 2 4 5" xfId="38940" xr:uid="{822A24D6-EA54-4264-BAA0-F5444E41A9B5}"/>
    <cellStyle name="20% - Énfasis1 5 2 5" xfId="18633" xr:uid="{4F7A08F6-1493-4FB4-A028-77400B8B9FA5}"/>
    <cellStyle name="20% - Énfasis1 5 2 6" xfId="24347" xr:uid="{49800E26-838D-48F0-A157-4B985D690652}"/>
    <cellStyle name="20% - Énfasis1 5 2 7" xfId="30225" xr:uid="{0FFA341C-2A44-44FD-987A-2FFB022101CD}"/>
    <cellStyle name="20% - Énfasis1 5 2 8" xfId="36104" xr:uid="{C90D9A45-B107-4B54-B635-BE50C86E97FD}"/>
    <cellStyle name="20% - Énfasis1 5 3" xfId="4388" xr:uid="{F6C82576-09A2-4A46-B3B2-2D35D5B2E357}"/>
    <cellStyle name="20% - Énfasis1 5 3 2" xfId="5354" xr:uid="{C4911C82-B9B5-4926-893B-27B714929A48}"/>
    <cellStyle name="20% - Énfasis1 5 3 2 2" xfId="8221" xr:uid="{E30578C8-83EC-4901-A6BF-A66AC4BE0C29}"/>
    <cellStyle name="20% - Énfasis1 5 3 2 2 2" xfId="22597" xr:uid="{2694F9BF-8126-4C98-98B7-3CD0C9729AC4}"/>
    <cellStyle name="20% - Énfasis1 5 3 2 2 3" xfId="28454" xr:uid="{B443DEE9-C722-451A-9F69-7526366B696A}"/>
    <cellStyle name="20% - Énfasis1 5 3 2 2 4" xfId="34336" xr:uid="{EB7862DE-3FDB-49CA-9D5C-A63CCF5F778C}"/>
    <cellStyle name="20% - Énfasis1 5 3 2 2 5" xfId="40200" xr:uid="{ADEDA5ED-1F9F-4C09-85CE-CE1A24A3B84C}"/>
    <cellStyle name="20% - Énfasis1 5 3 2 3" xfId="19821" xr:uid="{A99F3B61-B79B-4A03-BCF9-95A8D11C10D5}"/>
    <cellStyle name="20% - Énfasis1 5 3 2 4" xfId="25605" xr:uid="{A2CBE301-4CDE-42B5-A213-EE879D0E0B03}"/>
    <cellStyle name="20% - Énfasis1 5 3 2 5" xfId="31479" xr:uid="{1257DBCF-E61F-4672-90B6-8F38A3D0E6F5}"/>
    <cellStyle name="20% - Énfasis1 5 3 2 6" xfId="37350" xr:uid="{F00FC84E-1145-4002-8232-3888CC448F08}"/>
    <cellStyle name="20% - Énfasis1 5 3 3" xfId="7249" xr:uid="{304B5B45-652A-42B4-9FD0-C0B346EA3674}"/>
    <cellStyle name="20% - Énfasis1 5 3 3 2" xfId="21656" xr:uid="{CE517EDC-3C77-4300-80A4-1DDEE8D77B89}"/>
    <cellStyle name="20% - Énfasis1 5 3 3 3" xfId="27483" xr:uid="{30C8F841-526F-4711-87C1-6C58A130A3AF}"/>
    <cellStyle name="20% - Énfasis1 5 3 3 4" xfId="33365" xr:uid="{25D650AB-CA54-4A5A-ADA3-9A71C344DD3A}"/>
    <cellStyle name="20% - Énfasis1 5 3 3 5" xfId="39229" xr:uid="{91B7F7FD-65AC-4D83-ADAE-70E425AFDE16}"/>
    <cellStyle name="20% - Énfasis1 5 3 4" xfId="18890" xr:uid="{DDA235FD-7A66-4C7D-A3A4-6F29BA3A41AD}"/>
    <cellStyle name="20% - Énfasis1 5 3 5" xfId="24634" xr:uid="{88371383-BF33-46F7-A752-6B0C9DF10996}"/>
    <cellStyle name="20% - Énfasis1 5 3 6" xfId="30513" xr:uid="{F4CB2ECC-23AD-4D84-90F3-101638ABD4E1}"/>
    <cellStyle name="20% - Énfasis1 5 3 7" xfId="36393" xr:uid="{B163E3D6-190F-4DF6-A812-3DF8D10C5D02}"/>
    <cellStyle name="20% - Énfasis1 5 4" xfId="4869" xr:uid="{D956132F-3A63-4ECA-819A-9ED0D5CC1384}"/>
    <cellStyle name="20% - Énfasis1 5 4 2" xfId="7736" xr:uid="{493FA4D9-69F8-4556-9993-E50CF0B8B318}"/>
    <cellStyle name="20% - Énfasis1 5 4 2 2" xfId="22126" xr:uid="{94DE2813-32D8-4619-B157-A2EF17C7C481}"/>
    <cellStyle name="20% - Énfasis1 5 4 2 3" xfId="27969" xr:uid="{4204178F-B407-49B1-924D-80A177714E94}"/>
    <cellStyle name="20% - Énfasis1 5 4 2 4" xfId="33851" xr:uid="{B9C6087B-F0DB-434E-AB68-2462868D9DFE}"/>
    <cellStyle name="20% - Énfasis1 5 4 2 5" xfId="39715" xr:uid="{693240D5-62EE-4899-ACE5-EF0966000C11}"/>
    <cellStyle name="20% - Énfasis1 5 4 3" xfId="19352" xr:uid="{DDCEBDFB-6EBB-424D-8269-5182A242334D}"/>
    <cellStyle name="20% - Énfasis1 5 4 4" xfId="25120" xr:uid="{875F7F66-E3F1-4B74-B328-8E67DDC7B141}"/>
    <cellStyle name="20% - Énfasis1 5 4 5" xfId="30994" xr:uid="{A8EF17E1-B56E-49F4-85C6-68B34077376F}"/>
    <cellStyle name="20% - Énfasis1 5 4 6" xfId="36873" xr:uid="{975E38F0-A682-4A83-9362-AC47EA451654}"/>
    <cellStyle name="20% - Énfasis1 5 5" xfId="5879" xr:uid="{812356C8-F0C5-4BCB-8552-A545E4D6AEC3}"/>
    <cellStyle name="20% - Énfasis1 5 5 2" xfId="8748" xr:uid="{3DE4DB02-0549-42EF-8575-446792A4FB8D}"/>
    <cellStyle name="20% - Énfasis1 5 5 2 2" xfId="23116" xr:uid="{DF865539-425F-4471-AA14-F275A5831DBD}"/>
    <cellStyle name="20% - Énfasis1 5 5 2 3" xfId="28980" xr:uid="{2FBB9BCB-66B6-4F8C-A6DB-E7FC25DB7084}"/>
    <cellStyle name="20% - Énfasis1 5 5 2 4" xfId="34862" xr:uid="{8B61BA2D-9683-4CE1-9003-4646293B4315}"/>
    <cellStyle name="20% - Énfasis1 5 5 2 5" xfId="40726" xr:uid="{6516D962-909F-4B5F-A339-9A29BE0D3E78}"/>
    <cellStyle name="20% - Énfasis1 5 5 3" xfId="20330" xr:uid="{5B63AC34-0782-49C3-A0E3-64449151D08A}"/>
    <cellStyle name="20% - Énfasis1 5 5 4" xfId="26130" xr:uid="{46474787-F07E-42FF-AAA1-3EBA059DCD36}"/>
    <cellStyle name="20% - Énfasis1 5 5 5" xfId="32005" xr:uid="{8809D573-D773-4F95-9BDA-889DC8F11A72}"/>
    <cellStyle name="20% - Énfasis1 5 5 6" xfId="37871" xr:uid="{39F3F9B4-1543-4DEF-8FC7-3C92FFBA10CB}"/>
    <cellStyle name="20% - Énfasis1 5 6" xfId="6765" xr:uid="{B02BC36F-C761-4D2B-8D78-90DA0918C244}"/>
    <cellStyle name="20% - Énfasis1 5 6 2" xfId="21189" xr:uid="{E46CF172-56AB-4A7C-94AA-D2C17FE2845F}"/>
    <cellStyle name="20% - Énfasis1 5 6 3" xfId="27004" xr:uid="{5534E1C6-3E5E-4E59-98E2-B3D2FA617A75}"/>
    <cellStyle name="20% - Énfasis1 5 6 4" xfId="32880" xr:uid="{ADEA85AD-F53F-422F-ABD2-395346FA4912}"/>
    <cellStyle name="20% - Énfasis1 5 6 5" xfId="38744" xr:uid="{89B75E9E-122A-413A-99B4-69C51B7CA328}"/>
    <cellStyle name="20% - Énfasis1 5 7" xfId="18435" xr:uid="{C5D0AF79-A535-4EA7-8B33-B9D00EDD52D8}"/>
    <cellStyle name="20% - Énfasis1 5 8" xfId="24143" xr:uid="{EE79B19F-D5CC-409A-9C77-F12E45FC545F}"/>
    <cellStyle name="20% - Énfasis1 5 9" xfId="30021" xr:uid="{E307287E-EED8-4C9E-B3D3-6F792DE28865}"/>
    <cellStyle name="20% - Énfasis1 50" xfId="9530" xr:uid="{DDC4A665-3A5C-4FC6-8F81-9E2973C5537A}"/>
    <cellStyle name="20% - Énfasis1 50 2" xfId="23892" xr:uid="{B3045046-9CBE-405C-B992-2E4E33B3CC2F}"/>
    <cellStyle name="20% - Énfasis1 50 3" xfId="29762" xr:uid="{26AF481E-1D6E-4087-9757-979F4D8269AB}"/>
    <cellStyle name="20% - Énfasis1 50 4" xfId="35644" xr:uid="{A73C0FB5-8698-40FB-89A3-BB179BC0BCEA}"/>
    <cellStyle name="20% - Énfasis1 50 5" xfId="41503" xr:uid="{DE06E724-A9F5-4658-AC68-9F80DB1E59D7}"/>
    <cellStyle name="20% - Énfasis1 51" xfId="9556" xr:uid="{20923C58-A43D-4525-89FE-BC79A7FE5243}"/>
    <cellStyle name="20% - Énfasis1 51 2" xfId="23918" xr:uid="{9E78D8CE-4AC4-4519-AC8F-C392F2A10EE6}"/>
    <cellStyle name="20% - Énfasis1 51 3" xfId="29788" xr:uid="{5887FCD7-1726-4B01-A865-BF1E67443E0A}"/>
    <cellStyle name="20% - Énfasis1 51 4" xfId="35670" xr:uid="{5629B029-29D6-4D04-950C-73489344A5F8}"/>
    <cellStyle name="20% - Énfasis1 51 5" xfId="41529" xr:uid="{B6B61A67-AFF5-425E-97B4-4EA2F1118165}"/>
    <cellStyle name="20% - Énfasis1 52" xfId="15758" xr:uid="{D6605F2C-BC00-41F4-B308-BC6CB3FE7D8B}"/>
    <cellStyle name="20% - Énfasis1 52 2" xfId="23978" xr:uid="{D8517AC0-D87F-443A-A6EA-F570D91A63FE}"/>
    <cellStyle name="20% - Énfasis1 52 3" xfId="29850" xr:uid="{A000308E-53EF-4CDD-BA9D-97EACFA68D42}"/>
    <cellStyle name="20% - Énfasis1 52 4" xfId="35732" xr:uid="{09AE900C-1201-4F66-A6DB-C4DEE75D3039}"/>
    <cellStyle name="20% - Énfasis1 52 5" xfId="41591" xr:uid="{DE9C202F-E151-4DE3-B5A1-4FA61B992BC0}"/>
    <cellStyle name="20% - Énfasis1 53" xfId="15782" xr:uid="{965270F6-AD35-4B8C-AAA8-E1ED706C3D9C}"/>
    <cellStyle name="20% - Énfasis1 53 2" xfId="23999" xr:uid="{5EF7561E-80EE-48EC-B975-A81E1FD8AF65}"/>
    <cellStyle name="20% - Énfasis1 53 3" xfId="29874" xr:uid="{90DB3777-9CD0-4B58-903A-2D83DF1A238E}"/>
    <cellStyle name="20% - Énfasis1 53 4" xfId="35756" xr:uid="{FEE0C0CA-DDDD-4D2C-A55E-9DDEADC0C222}"/>
    <cellStyle name="20% - Énfasis1 53 5" xfId="41615" xr:uid="{D58454DD-8758-43B2-8685-CDF758075441}"/>
    <cellStyle name="20% - Énfasis1 54" xfId="15817" xr:uid="{89EE4E74-7571-40D7-AC16-C1CDB74B4290}"/>
    <cellStyle name="20% - Énfasis1 55" xfId="18292" xr:uid="{58D1FAEA-3764-49DA-BBE2-331790CECDCC}"/>
    <cellStyle name="20% - Énfasis1 56" xfId="18315" xr:uid="{370EABAE-FFD3-4A84-8373-B4781A873476}"/>
    <cellStyle name="20% - Énfasis1 57" xfId="24027" xr:uid="{9845CCF2-7E28-4CA8-9066-51DC6BADE558}"/>
    <cellStyle name="20% - Énfasis1 58" xfId="29905" xr:uid="{4D810E19-EAC7-4683-A17B-5AC565272A22}"/>
    <cellStyle name="20% - Énfasis1 59" xfId="35786" xr:uid="{2404B967-F7C0-40A7-8634-1CA78B16E9D9}"/>
    <cellStyle name="20% - Énfasis1 6" xfId="3934" xr:uid="{98BA6E02-EC18-458B-ABF6-C278E0D39D6F}"/>
    <cellStyle name="20% - Énfasis1 6 10" xfId="35925" xr:uid="{60FE9888-251E-41E3-B0D9-60ACE7783C35}"/>
    <cellStyle name="20% - Énfasis1 6 2" xfId="4126" xr:uid="{D8143CA8-B90C-48F4-9FE2-5B91E3F6B244}"/>
    <cellStyle name="20% - Énfasis1 6 2 2" xfId="4604" xr:uid="{B311E330-30EA-4DF6-8A00-C9DA0703A140}"/>
    <cellStyle name="20% - Énfasis1 6 2 2 2" xfId="5572" xr:uid="{9C5227B8-5CDD-4A1D-A009-508E37A375A3}"/>
    <cellStyle name="20% - Énfasis1 6 2 2 2 2" xfId="8439" xr:uid="{3ED381C9-BBA3-4027-A18B-454B52495BE6}"/>
    <cellStyle name="20% - Énfasis1 6 2 2 2 2 2" xfId="22814" xr:uid="{DFE0568A-57F9-42D8-A19D-DEE7A74A2769}"/>
    <cellStyle name="20% - Énfasis1 6 2 2 2 2 3" xfId="28672" xr:uid="{27990D15-559C-40FC-86F8-E782BAC6E91B}"/>
    <cellStyle name="20% - Énfasis1 6 2 2 2 2 4" xfId="34554" xr:uid="{D55C216C-5661-444F-B023-4991FD4A5899}"/>
    <cellStyle name="20% - Énfasis1 6 2 2 2 2 5" xfId="40418" xr:uid="{AD644B5C-E3B8-43BE-988E-E2F193F94773}"/>
    <cellStyle name="20% - Énfasis1 6 2 2 2 3" xfId="20032" xr:uid="{797E034E-E51F-4017-9483-E651E2C5D350}"/>
    <cellStyle name="20% - Énfasis1 6 2 2 2 4" xfId="25823" xr:uid="{59BDDB89-E90B-4FDC-B0AD-8CF3D131CF8E}"/>
    <cellStyle name="20% - Énfasis1 6 2 2 2 5" xfId="31697" xr:uid="{3C682B9E-2F98-419F-91D0-448EA41EC517}"/>
    <cellStyle name="20% - Énfasis1 6 2 2 2 6" xfId="37567" xr:uid="{CAA1CF80-C844-49E5-929E-7B1DD9CA7100}"/>
    <cellStyle name="20% - Énfasis1 6 2 2 3" xfId="7467" xr:uid="{21AD89D2-1F45-4850-AECE-10F7B54AE42D}"/>
    <cellStyle name="20% - Énfasis1 6 2 2 3 2" xfId="21869" xr:uid="{C48ED0F6-892B-4D4B-9B6C-9CB3BCAAB872}"/>
    <cellStyle name="20% - Énfasis1 6 2 2 3 3" xfId="27701" xr:uid="{4D606453-63DB-4FE1-AB40-680E00D98BA2}"/>
    <cellStyle name="20% - Énfasis1 6 2 2 3 4" xfId="33583" xr:uid="{40E38EF9-42AF-4E13-A4D0-FAC85491A497}"/>
    <cellStyle name="20% - Énfasis1 6 2 2 3 5" xfId="39447" xr:uid="{0DD085E5-B36A-4FA9-8D42-67B9ADE55AD6}"/>
    <cellStyle name="20% - Énfasis1 6 2 2 4" xfId="19099" xr:uid="{43664CA9-1DE1-474C-A7A2-974DC1001E5C}"/>
    <cellStyle name="20% - Énfasis1 6 2 2 5" xfId="24852" xr:uid="{172778DA-8874-4D81-9C34-620010105D20}"/>
    <cellStyle name="20% - Énfasis1 6 2 2 6" xfId="30729" xr:uid="{DC1A23B6-99A5-4942-B2B3-91BBBC478AF7}"/>
    <cellStyle name="20% - Énfasis1 6 2 2 7" xfId="36610" xr:uid="{E60E0C01-B829-42BD-BA3A-42751832C9FA}"/>
    <cellStyle name="20% - Énfasis1 6 2 3" xfId="5087" xr:uid="{76B0958E-9335-490D-95ED-0BBD19FE18A9}"/>
    <cellStyle name="20% - Énfasis1 6 2 3 2" xfId="7954" xr:uid="{52FB0CF9-5F4B-4CCF-A44C-BB870848B8A6}"/>
    <cellStyle name="20% - Énfasis1 6 2 3 2 2" xfId="22339" xr:uid="{D8DAC56C-DEF5-47EC-9194-3ABA50764F9D}"/>
    <cellStyle name="20% - Énfasis1 6 2 3 2 3" xfId="28187" xr:uid="{AF19CC7B-DA17-49F6-83B1-2F6BF5280676}"/>
    <cellStyle name="20% - Énfasis1 6 2 3 2 4" xfId="34069" xr:uid="{8D6D480F-8B1A-442B-88D3-7FA805C70CAF}"/>
    <cellStyle name="20% - Énfasis1 6 2 3 2 5" xfId="39933" xr:uid="{396C9608-5608-43E3-BEE8-B9AEE6732354}"/>
    <cellStyle name="20% - Énfasis1 6 2 3 3" xfId="19564" xr:uid="{415D986F-8672-4413-A887-62F214BF1A95}"/>
    <cellStyle name="20% - Énfasis1 6 2 3 4" xfId="25338" xr:uid="{9A671551-7F10-4AA6-8200-99E8E94E21D2}"/>
    <cellStyle name="20% - Énfasis1 6 2 3 5" xfId="31212" xr:uid="{71312FCF-E8EF-40DE-B310-9FE190DA7788}"/>
    <cellStyle name="20% - Énfasis1 6 2 3 6" xfId="37090" xr:uid="{419AEF00-54EB-4234-9E21-F3CC44B9539A}"/>
    <cellStyle name="20% - Énfasis1 6 2 4" xfId="6982" xr:uid="{56196A2A-7B83-4258-9F92-1B9E1D6E7B40}"/>
    <cellStyle name="20% - Énfasis1 6 2 4 2" xfId="21401" xr:uid="{493D7DC5-5D98-4CF4-8BB1-D952B1AE8B08}"/>
    <cellStyle name="20% - Énfasis1 6 2 4 3" xfId="27220" xr:uid="{BDD87174-4D6C-482D-B850-A2099FBE6191}"/>
    <cellStyle name="20% - Énfasis1 6 2 4 4" xfId="33098" xr:uid="{75716265-9CBB-4AAF-A387-C6ED14B7523E}"/>
    <cellStyle name="20% - Énfasis1 6 2 4 5" xfId="38962" xr:uid="{F668CA18-9027-47A6-A3A8-82779EF9B959}"/>
    <cellStyle name="20% - Énfasis1 6 2 5" xfId="18655" xr:uid="{9D6E9205-4689-4DB4-80F1-63178F43FC1E}"/>
    <cellStyle name="20% - Énfasis1 6 2 6" xfId="24369" xr:uid="{FC1E5C69-533C-4C8A-A166-752C138F5832}"/>
    <cellStyle name="20% - Énfasis1 6 2 7" xfId="30247" xr:uid="{9A22721D-5913-4ED1-8DE0-09B4AC1FBFD6}"/>
    <cellStyle name="20% - Énfasis1 6 2 8" xfId="36126" xr:uid="{07C8463B-9EBE-4B80-8FA9-B10C3099245E}"/>
    <cellStyle name="20% - Énfasis1 6 3" xfId="4410" xr:uid="{5B67DFC7-F2F9-49B3-8EBD-DB8C81B692C1}"/>
    <cellStyle name="20% - Énfasis1 6 3 2" xfId="5376" xr:uid="{3BD0B378-5245-4DB1-AE16-6B2D3E1AA73F}"/>
    <cellStyle name="20% - Énfasis1 6 3 2 2" xfId="8243" xr:uid="{BAB8C26C-E48E-4258-B1CD-6786F181799D}"/>
    <cellStyle name="20% - Énfasis1 6 3 2 2 2" xfId="22619" xr:uid="{980E05CB-1355-4D16-B02E-ABA11039679B}"/>
    <cellStyle name="20% - Énfasis1 6 3 2 2 3" xfId="28476" xr:uid="{D11D00E7-A96D-4E2C-A07A-6FFFF9C9B04A}"/>
    <cellStyle name="20% - Énfasis1 6 3 2 2 4" xfId="34358" xr:uid="{28A6063B-4C84-4A9E-A1C5-5AF109EE51C2}"/>
    <cellStyle name="20% - Énfasis1 6 3 2 2 5" xfId="40222" xr:uid="{6C3285D8-CBF2-4BE6-9DC7-6B19CF02E2A7}"/>
    <cellStyle name="20% - Énfasis1 6 3 2 3" xfId="19843" xr:uid="{2BE541E8-3575-4397-9AA9-2C2FC25D4FB8}"/>
    <cellStyle name="20% - Énfasis1 6 3 2 4" xfId="25627" xr:uid="{D2E55FEF-6418-40C6-92D5-59768071755B}"/>
    <cellStyle name="20% - Énfasis1 6 3 2 5" xfId="31501" xr:uid="{4BFE4D9B-A5D8-4A69-A626-F9DB51EF9249}"/>
    <cellStyle name="20% - Énfasis1 6 3 2 6" xfId="37372" xr:uid="{29811654-B68F-4A6E-BE8B-510DB4B6AAA0}"/>
    <cellStyle name="20% - Énfasis1 6 3 3" xfId="7271" xr:uid="{47F58F8E-8E96-4E63-8081-6507184A853E}"/>
    <cellStyle name="20% - Énfasis1 6 3 3 2" xfId="21678" xr:uid="{9A86EB0E-2326-4B79-8FB4-48D7387891B1}"/>
    <cellStyle name="20% - Énfasis1 6 3 3 3" xfId="27505" xr:uid="{B3BD71E1-61F1-4E4D-85C0-F7A0ABC90FDE}"/>
    <cellStyle name="20% - Énfasis1 6 3 3 4" xfId="33387" xr:uid="{CDA9AD65-233F-429C-87E2-E0D35C1E40A8}"/>
    <cellStyle name="20% - Énfasis1 6 3 3 5" xfId="39251" xr:uid="{B468D492-B117-449F-A13E-85A76BE5B344}"/>
    <cellStyle name="20% - Énfasis1 6 3 4" xfId="18912" xr:uid="{C9A9E966-1171-45E7-A97C-054748B75C7F}"/>
    <cellStyle name="20% - Énfasis1 6 3 5" xfId="24656" xr:uid="{DD9C1A1F-5E19-463B-B1EB-B136302374AA}"/>
    <cellStyle name="20% - Énfasis1 6 3 6" xfId="30535" xr:uid="{33E9C5CC-4930-4A76-A24C-5A41362CA923}"/>
    <cellStyle name="20% - Énfasis1 6 3 7" xfId="36415" xr:uid="{9F12BD47-318C-4821-B33F-D1F7B9269A73}"/>
    <cellStyle name="20% - Énfasis1 6 4" xfId="4891" xr:uid="{BDE25C64-7444-432C-BB6D-CBC84F85A9B4}"/>
    <cellStyle name="20% - Énfasis1 6 4 2" xfId="7758" xr:uid="{A39998BC-1CED-4A7C-B0B0-328E0EED7ADB}"/>
    <cellStyle name="20% - Énfasis1 6 4 2 2" xfId="22148" xr:uid="{12AA8EE0-D3FC-455B-BEE5-7480908AD0FE}"/>
    <cellStyle name="20% - Énfasis1 6 4 2 3" xfId="27991" xr:uid="{2A3CD2C5-8DE9-440D-87BA-65B6DC733CAB}"/>
    <cellStyle name="20% - Énfasis1 6 4 2 4" xfId="33873" xr:uid="{97CDB988-1061-4D44-B418-BE31C0BDDCE2}"/>
    <cellStyle name="20% - Énfasis1 6 4 2 5" xfId="39737" xr:uid="{1DE05616-D7C4-47B0-BD11-FB6874BF4D48}"/>
    <cellStyle name="20% - Énfasis1 6 4 3" xfId="19374" xr:uid="{5A6E712F-80D0-47C1-9BF2-2CE50B61B063}"/>
    <cellStyle name="20% - Énfasis1 6 4 4" xfId="25142" xr:uid="{52510157-C0F2-4B03-A6A7-866EB52CBC51}"/>
    <cellStyle name="20% - Énfasis1 6 4 5" xfId="31016" xr:uid="{323D72F9-0C11-45A4-AEE2-51BBF69FC51D}"/>
    <cellStyle name="20% - Énfasis1 6 4 6" xfId="36895" xr:uid="{9EB24F8A-BBE9-45E8-89E4-5F9CF93EE70C}"/>
    <cellStyle name="20% - Énfasis1 6 5" xfId="5901" xr:uid="{CE8EACD7-0CA8-45E4-8D3A-6CC13B6D6CE5}"/>
    <cellStyle name="20% - Énfasis1 6 5 2" xfId="8770" xr:uid="{FA584807-B8F4-49B5-A800-2981B0D8D350}"/>
    <cellStyle name="20% - Énfasis1 6 5 2 2" xfId="23138" xr:uid="{933159B0-5F4C-4CCD-9F57-92230697D870}"/>
    <cellStyle name="20% - Énfasis1 6 5 2 3" xfId="29002" xr:uid="{5FE77B51-8249-47B4-8A43-A3A8F7FCECAF}"/>
    <cellStyle name="20% - Énfasis1 6 5 2 4" xfId="34884" xr:uid="{CF621717-5F17-478A-9D0E-222F89C74817}"/>
    <cellStyle name="20% - Énfasis1 6 5 2 5" xfId="40748" xr:uid="{9F4B31B1-FC5C-45F5-85D4-3672E7725CCB}"/>
    <cellStyle name="20% - Énfasis1 6 5 3" xfId="20352" xr:uid="{4F04A4F0-3167-4721-ADDD-B5D68312F575}"/>
    <cellStyle name="20% - Énfasis1 6 5 4" xfId="26152" xr:uid="{F8872A1F-4828-4B4D-88E8-19D9C9F3E708}"/>
    <cellStyle name="20% - Énfasis1 6 5 5" xfId="32027" xr:uid="{880D8814-BB88-4784-8C7D-B6D5752987BF}"/>
    <cellStyle name="20% - Énfasis1 6 5 6" xfId="37893" xr:uid="{CAB83B59-5170-4400-989D-0AD17F52D119}"/>
    <cellStyle name="20% - Énfasis1 6 6" xfId="6787" xr:uid="{687B4974-BEC7-4F34-927E-500127C08B55}"/>
    <cellStyle name="20% - Énfasis1 6 6 2" xfId="21211" xr:uid="{E10CCE3A-21C6-49AD-9148-D44ED381FCBD}"/>
    <cellStyle name="20% - Énfasis1 6 6 3" xfId="27026" xr:uid="{99ED3265-3B74-4642-B0F2-5367A0880AD3}"/>
    <cellStyle name="20% - Énfasis1 6 6 4" xfId="32902" xr:uid="{FB6263E0-9FCD-4D3F-9461-8D8B4E6C2C18}"/>
    <cellStyle name="20% - Énfasis1 6 6 5" xfId="38766" xr:uid="{0315A9DC-0594-48E0-90AB-E849291DA2B0}"/>
    <cellStyle name="20% - Énfasis1 6 7" xfId="18458" xr:uid="{4BDF88F5-0FE0-439C-B8F6-79DDD804E73D}"/>
    <cellStyle name="20% - Énfasis1 6 8" xfId="24166" xr:uid="{93534F0A-E6B6-4B0A-B899-FA30B20EC251}"/>
    <cellStyle name="20% - Énfasis1 6 9" xfId="30044" xr:uid="{0A779190-463B-4B64-98CD-A51EF3461138}"/>
    <cellStyle name="20% - Énfasis1 7" xfId="3958" xr:uid="{E487C179-2895-4D09-8AFB-454A0584501B}"/>
    <cellStyle name="20% - Énfasis1 7 10" xfId="35950" xr:uid="{1DD78EA3-8D8F-4000-8DE2-C75A4147A5D1}"/>
    <cellStyle name="20% - Énfasis1 7 2" xfId="4150" xr:uid="{D9752F00-E8C1-47E7-A2CA-957998770658}"/>
    <cellStyle name="20% - Énfasis1 7 2 2" xfId="4628" xr:uid="{5BD5B62A-EAA1-4384-8B17-D2D1E26A5E02}"/>
    <cellStyle name="20% - Énfasis1 7 2 2 2" xfId="5596" xr:uid="{37761A72-EA70-40E5-A331-7D6DF63F9A54}"/>
    <cellStyle name="20% - Énfasis1 7 2 2 2 2" xfId="8463" xr:uid="{4E3BCFF3-77E2-4EBD-83B1-17D1D6076DF9}"/>
    <cellStyle name="20% - Énfasis1 7 2 2 2 2 2" xfId="22838" xr:uid="{FDEDDD11-6CCA-4899-A184-64D7DABC1CAC}"/>
    <cellStyle name="20% - Énfasis1 7 2 2 2 2 3" xfId="28696" xr:uid="{D80FD6EB-1243-404E-8467-61721F5BB9FB}"/>
    <cellStyle name="20% - Énfasis1 7 2 2 2 2 4" xfId="34578" xr:uid="{1FCEA521-F105-456C-8146-0B0CE31D08EB}"/>
    <cellStyle name="20% - Énfasis1 7 2 2 2 2 5" xfId="40442" xr:uid="{BB02E5F2-EF99-4465-9C46-63ADC545EC27}"/>
    <cellStyle name="20% - Énfasis1 7 2 2 2 3" xfId="20055" xr:uid="{F8CBEE4C-450C-4FB8-B860-918E76D96C26}"/>
    <cellStyle name="20% - Énfasis1 7 2 2 2 4" xfId="25847" xr:uid="{571F7927-050C-48C2-849D-87E969D08150}"/>
    <cellStyle name="20% - Énfasis1 7 2 2 2 5" xfId="31721" xr:uid="{93A4AF39-E12D-4D3D-B686-DBBECB450375}"/>
    <cellStyle name="20% - Énfasis1 7 2 2 2 6" xfId="37591" xr:uid="{54009A63-E1C7-41AE-9F50-31AC4F09F8DE}"/>
    <cellStyle name="20% - Énfasis1 7 2 2 3" xfId="7491" xr:uid="{1631F93C-EEFE-49F3-A1FF-12AA42AD3AD2}"/>
    <cellStyle name="20% - Énfasis1 7 2 2 3 2" xfId="21892" xr:uid="{44529906-AE6A-4579-A661-3F602C8BE8B5}"/>
    <cellStyle name="20% - Énfasis1 7 2 2 3 3" xfId="27725" xr:uid="{C41C2F0C-398B-4EE8-A206-A7641754CF5E}"/>
    <cellStyle name="20% - Énfasis1 7 2 2 3 4" xfId="33607" xr:uid="{60FA54E7-9155-4832-9AB1-9C32CB045EBF}"/>
    <cellStyle name="20% - Énfasis1 7 2 2 3 5" xfId="39471" xr:uid="{4F5F7791-2965-42B5-B4EE-CA51FD779903}"/>
    <cellStyle name="20% - Énfasis1 7 2 2 4" xfId="19122" xr:uid="{39212466-9713-4C5C-BF34-98C0551F8F86}"/>
    <cellStyle name="20% - Énfasis1 7 2 2 5" xfId="24876" xr:uid="{B3B3AB0F-17D6-4441-8342-E3AFA37CD4CA}"/>
    <cellStyle name="20% - Énfasis1 7 2 2 6" xfId="30752" xr:uid="{7BBBA49C-8269-4F5E-A563-33D5600B3F99}"/>
    <cellStyle name="20% - Énfasis1 7 2 2 7" xfId="36634" xr:uid="{13F62E57-EEF1-4593-8BE2-C88F54ABED99}"/>
    <cellStyle name="20% - Énfasis1 7 2 3" xfId="5111" xr:uid="{7B90BC18-7847-472F-8637-605E521BB230}"/>
    <cellStyle name="20% - Énfasis1 7 2 3 2" xfId="7978" xr:uid="{4427AC6A-728C-4C78-91DA-415E92560CE8}"/>
    <cellStyle name="20% - Énfasis1 7 2 3 2 2" xfId="22363" xr:uid="{6248E557-2DD5-44A3-B694-1AC8419A43AF}"/>
    <cellStyle name="20% - Énfasis1 7 2 3 2 3" xfId="28211" xr:uid="{A9448AE4-8020-4C0B-B8CD-08E3DF8209C6}"/>
    <cellStyle name="20% - Énfasis1 7 2 3 2 4" xfId="34093" xr:uid="{A39B8743-EE2E-444D-90AC-211C2A058B7B}"/>
    <cellStyle name="20% - Énfasis1 7 2 3 2 5" xfId="39957" xr:uid="{BE06E96F-75FC-4E28-B216-40E1C67E0879}"/>
    <cellStyle name="20% - Énfasis1 7 2 3 3" xfId="19586" xr:uid="{740B5B92-FAC9-4CC7-A1BD-E151EFDB93B6}"/>
    <cellStyle name="20% - Énfasis1 7 2 3 4" xfId="25362" xr:uid="{851D5448-4904-4A66-8E95-7D9731A6A965}"/>
    <cellStyle name="20% - Énfasis1 7 2 3 5" xfId="31236" xr:uid="{34C42E10-29C4-4B11-B7C0-FA2756E7A13D}"/>
    <cellStyle name="20% - Énfasis1 7 2 3 6" xfId="37114" xr:uid="{5D8E7C51-BB52-4C8A-BCBD-CB01295D108B}"/>
    <cellStyle name="20% - Énfasis1 7 2 4" xfId="7006" xr:uid="{C9FB867C-0D51-4EB7-87A7-3C70BC527EDF}"/>
    <cellStyle name="20% - Énfasis1 7 2 4 2" xfId="21423" xr:uid="{BF5DB1ED-0C1D-4AB6-8BC2-CD4F96BFDFFC}"/>
    <cellStyle name="20% - Énfasis1 7 2 4 3" xfId="27244" xr:uid="{A9AAA85F-E13E-4267-94E7-3CDE994AEE5E}"/>
    <cellStyle name="20% - Énfasis1 7 2 4 4" xfId="33122" xr:uid="{3096F49D-B38B-4B7D-95C4-EC22FCA70196}"/>
    <cellStyle name="20% - Énfasis1 7 2 4 5" xfId="38986" xr:uid="{56AF0BB6-6494-4AF5-9420-A95AF1713F94}"/>
    <cellStyle name="20% - Énfasis1 7 2 5" xfId="18678" xr:uid="{B244D92A-EF77-41D4-8940-8D9FA3C41019}"/>
    <cellStyle name="20% - Énfasis1 7 2 6" xfId="24393" xr:uid="{855DE15A-FEA8-4D35-A644-6BB236941746}"/>
    <cellStyle name="20% - Énfasis1 7 2 7" xfId="30270" xr:uid="{81F247A0-5B7D-4E0B-AA70-DCCD0C95C335}"/>
    <cellStyle name="20% - Énfasis1 7 2 8" xfId="36150" xr:uid="{53B71CFE-8941-4265-BF75-B19AB49C8BDC}"/>
    <cellStyle name="20% - Énfasis1 7 3" xfId="4433" xr:uid="{327F2A2F-231C-45EE-B6F9-56F1A93B407B}"/>
    <cellStyle name="20% - Énfasis1 7 3 2" xfId="5400" xr:uid="{1CEB3D2C-16B8-47E2-8EC1-BE2FD4985850}"/>
    <cellStyle name="20% - Énfasis1 7 3 2 2" xfId="8267" xr:uid="{DCA45D73-9E66-4E51-AD35-66BB2C7DC723}"/>
    <cellStyle name="20% - Énfasis1 7 3 2 2 2" xfId="22643" xr:uid="{52776BD9-8884-47F3-8BB7-27F3922F3B70}"/>
    <cellStyle name="20% - Énfasis1 7 3 2 2 3" xfId="28500" xr:uid="{D2CAE4C1-1394-47B5-B844-9CA64717D706}"/>
    <cellStyle name="20% - Énfasis1 7 3 2 2 4" xfId="34382" xr:uid="{53865997-E8B0-4CB9-8454-143533B24863}"/>
    <cellStyle name="20% - Énfasis1 7 3 2 2 5" xfId="40246" xr:uid="{22D27B05-94ED-4416-A412-1E2D39989009}"/>
    <cellStyle name="20% - Énfasis1 7 3 2 3" xfId="19865" xr:uid="{A54E4F07-E182-4DC8-B66E-1B55C68FC742}"/>
    <cellStyle name="20% - Énfasis1 7 3 2 4" xfId="25651" xr:uid="{8C300272-670A-4360-9C45-12E11301C1EE}"/>
    <cellStyle name="20% - Énfasis1 7 3 2 5" xfId="31525" xr:uid="{56BF7180-E75E-4ADE-B6C2-1CC287EAF982}"/>
    <cellStyle name="20% - Énfasis1 7 3 2 6" xfId="37396" xr:uid="{A8F32BF9-5CE2-4C0D-8CBD-19A89AAA48CE}"/>
    <cellStyle name="20% - Énfasis1 7 3 3" xfId="7295" xr:uid="{0C3B4ACD-D3D2-46AA-940A-E68C0F4F5CB5}"/>
    <cellStyle name="20% - Énfasis1 7 3 3 2" xfId="21700" xr:uid="{C402A386-04C2-4109-9BC9-E4F979478984}"/>
    <cellStyle name="20% - Énfasis1 7 3 3 3" xfId="27529" xr:uid="{B9AB787F-9BDE-4FBE-9F4D-37A2A2EFF1D1}"/>
    <cellStyle name="20% - Énfasis1 7 3 3 4" xfId="33411" xr:uid="{77EA1B16-3711-423C-B7EC-267C248FE57B}"/>
    <cellStyle name="20% - Énfasis1 7 3 3 5" xfId="39275" xr:uid="{C85683AE-A536-437B-A7A7-1D6FA7DF6114}"/>
    <cellStyle name="20% - Énfasis1 7 3 4" xfId="18936" xr:uid="{525C9A36-FA4D-4CBC-93C5-3A9648B3F5CE}"/>
    <cellStyle name="20% - Énfasis1 7 3 5" xfId="24680" xr:uid="{2A09DB01-3F7B-451E-A1BC-81F8C316B51A}"/>
    <cellStyle name="20% - Énfasis1 7 3 6" xfId="30558" xr:uid="{71C06500-77CA-4E4A-B7F7-5316AC42E89D}"/>
    <cellStyle name="20% - Énfasis1 7 3 7" xfId="36439" xr:uid="{2AFDB2BF-8FAD-4E84-93C7-9ED7A98DA9E5}"/>
    <cellStyle name="20% - Énfasis1 7 4" xfId="4915" xr:uid="{CF3ED418-58F6-4E72-A7A2-1E7114352DB7}"/>
    <cellStyle name="20% - Énfasis1 7 4 2" xfId="7782" xr:uid="{7957556B-721B-445E-9432-A67E52C701A0}"/>
    <cellStyle name="20% - Énfasis1 7 4 2 2" xfId="22170" xr:uid="{8508B36E-5EC0-48EE-B6DC-5BDEF684764A}"/>
    <cellStyle name="20% - Énfasis1 7 4 2 3" xfId="28015" xr:uid="{03C6D118-89F1-4E17-BBA6-B098426A520A}"/>
    <cellStyle name="20% - Énfasis1 7 4 2 4" xfId="33897" xr:uid="{3D3D53CF-FF46-493D-BD2D-8E8A6F647DB5}"/>
    <cellStyle name="20% - Énfasis1 7 4 2 5" xfId="39761" xr:uid="{1113BF0D-4C19-49C8-BF95-A7C836253447}"/>
    <cellStyle name="20% - Énfasis1 7 4 3" xfId="19397" xr:uid="{8C65C53A-6915-4AB1-9B0A-146D056F6E53}"/>
    <cellStyle name="20% - Énfasis1 7 4 4" xfId="25166" xr:uid="{6AFA978B-6A4C-470A-8040-0523DA2D8EFD}"/>
    <cellStyle name="20% - Énfasis1 7 4 5" xfId="31040" xr:uid="{3F41D891-915A-499A-80F9-789E3D0A4C75}"/>
    <cellStyle name="20% - Énfasis1 7 4 6" xfId="36919" xr:uid="{A0C5AF05-1E6A-440A-9464-C8C6005F8F9A}"/>
    <cellStyle name="20% - Énfasis1 7 5" xfId="5925" xr:uid="{1B103809-D8C1-46BB-B685-F618B426A16F}"/>
    <cellStyle name="20% - Énfasis1 7 5 2" xfId="8794" xr:uid="{0BF89C08-5C09-4BD0-B311-9281578BC9C2}"/>
    <cellStyle name="20% - Énfasis1 7 5 2 2" xfId="23161" xr:uid="{2572E3E5-CA10-4A4D-ADE8-BA492AB7D167}"/>
    <cellStyle name="20% - Énfasis1 7 5 2 3" xfId="29026" xr:uid="{7398FA16-495F-40C8-8061-5D949219D8D8}"/>
    <cellStyle name="20% - Énfasis1 7 5 2 4" xfId="34908" xr:uid="{E5945D12-0BF8-4EFE-8073-0DDAF374F3C2}"/>
    <cellStyle name="20% - Énfasis1 7 5 2 5" xfId="40772" xr:uid="{E21D158B-0F55-419B-8CCF-BAA8EC34291D}"/>
    <cellStyle name="20% - Énfasis1 7 5 3" xfId="20375" xr:uid="{4169D854-7443-447E-9FFE-9B0BFE73E3BC}"/>
    <cellStyle name="20% - Énfasis1 7 5 4" xfId="26176" xr:uid="{240AEC96-49AB-4C8F-96F4-AE74136E43BF}"/>
    <cellStyle name="20% - Énfasis1 7 5 5" xfId="32051" xr:uid="{D01DABAA-AADA-4983-99D5-CAEFF0B09E47}"/>
    <cellStyle name="20% - Énfasis1 7 5 6" xfId="37917" xr:uid="{F225F42D-55D3-4195-A3B4-576BAD4FB614}"/>
    <cellStyle name="20% - Énfasis1 7 6" xfId="6811" xr:uid="{BA451AC4-64A4-4121-B140-4DCACE36DDE3}"/>
    <cellStyle name="20% - Énfasis1 7 6 2" xfId="21234" xr:uid="{D15F7C86-619E-4629-A277-0FCADFD3D455}"/>
    <cellStyle name="20% - Énfasis1 7 6 3" xfId="27050" xr:uid="{98182E54-DF0B-4B5E-912E-E4DE17567800}"/>
    <cellStyle name="20% - Énfasis1 7 6 4" xfId="32926" xr:uid="{8455DE54-EBFC-43FE-9DF8-2A59BAF7CDEC}"/>
    <cellStyle name="20% - Énfasis1 7 6 5" xfId="38790" xr:uid="{4D50D6EB-7401-4FA0-873B-46700C672FBC}"/>
    <cellStyle name="20% - Énfasis1 7 7" xfId="18484" xr:uid="{A5353F86-DB49-4BCD-8C07-DF048877F073}"/>
    <cellStyle name="20% - Énfasis1 7 8" xfId="24192" xr:uid="{AB1B833A-F17D-4906-9D07-53280932A932}"/>
    <cellStyle name="20% - Énfasis1 7 9" xfId="30070" xr:uid="{86D934EB-CFC0-4184-A78C-FA2EE997F267}"/>
    <cellStyle name="20% - Énfasis1 8" xfId="3984" xr:uid="{B93BF0FA-176B-4C71-8CA1-D3EA33B270BA}"/>
    <cellStyle name="20% - Énfasis1 8 10" xfId="35978" xr:uid="{46489D5E-644F-4859-9FD5-3C98D542C5C2}"/>
    <cellStyle name="20% - Énfasis1 8 2" xfId="4176" xr:uid="{CD03DE6F-7DDC-4ADE-8FD2-6DEDB6B075CC}"/>
    <cellStyle name="20% - Énfasis1 8 2 2" xfId="4654" xr:uid="{70AD7E55-86B7-4518-BAD7-11EA180136B5}"/>
    <cellStyle name="20% - Énfasis1 8 2 2 2" xfId="5622" xr:uid="{BFB7332C-53CF-4047-B786-80FFBC187BE6}"/>
    <cellStyle name="20% - Énfasis1 8 2 2 2 2" xfId="8489" xr:uid="{57EBF72E-ED2B-47E6-B40E-3A7E8EF3AC95}"/>
    <cellStyle name="20% - Énfasis1 8 2 2 2 2 2" xfId="22863" xr:uid="{D1F760DC-F087-49D0-B9A2-7EA783738546}"/>
    <cellStyle name="20% - Énfasis1 8 2 2 2 2 3" xfId="28722" xr:uid="{EC00F1B3-1E19-4110-80DE-1DAD053B1738}"/>
    <cellStyle name="20% - Énfasis1 8 2 2 2 2 4" xfId="34604" xr:uid="{0AA6F2A7-15E9-4DAC-B8AA-A965EDEAAD3F}"/>
    <cellStyle name="20% - Énfasis1 8 2 2 2 2 5" xfId="40468" xr:uid="{2146D051-10FB-43F0-A990-2BD76514546A}"/>
    <cellStyle name="20% - Énfasis1 8 2 2 2 3" xfId="20081" xr:uid="{645C7B70-2A89-4BF6-9031-2B1888FCC7AF}"/>
    <cellStyle name="20% - Énfasis1 8 2 2 2 4" xfId="25873" xr:uid="{4414459B-A9FF-4DFF-B9C8-887298CA5F67}"/>
    <cellStyle name="20% - Énfasis1 8 2 2 2 5" xfId="31747" xr:uid="{9ADD798E-4D95-4ABC-BF8E-F7B720E45CFD}"/>
    <cellStyle name="20% - Énfasis1 8 2 2 2 6" xfId="37616" xr:uid="{D9B908F9-48A4-4ECF-BE54-57001EF4C51A}"/>
    <cellStyle name="20% - Énfasis1 8 2 2 3" xfId="7517" xr:uid="{6F685E66-36E5-475F-9DC1-5D2F6F663257}"/>
    <cellStyle name="20% - Énfasis1 8 2 2 3 2" xfId="21917" xr:uid="{D11D882E-B096-4DA4-B812-17BAA7D25210}"/>
    <cellStyle name="20% - Énfasis1 8 2 2 3 3" xfId="27751" xr:uid="{DB658B1F-B101-4ACE-BD1C-329A15B4DD2F}"/>
    <cellStyle name="20% - Énfasis1 8 2 2 3 4" xfId="33633" xr:uid="{07822993-23E4-47A0-A4F8-73D050FFD487}"/>
    <cellStyle name="20% - Énfasis1 8 2 2 3 5" xfId="39497" xr:uid="{D65E347B-595F-4336-BAEB-68F6981EED59}"/>
    <cellStyle name="20% - Énfasis1 8 2 2 4" xfId="19146" xr:uid="{0471876E-D5C6-47BA-9596-D20C652E4FBD}"/>
    <cellStyle name="20% - Énfasis1 8 2 2 5" xfId="24902" xr:uid="{0E2895D8-FD97-4AE3-B73C-8894A9E2C7CB}"/>
    <cellStyle name="20% - Énfasis1 8 2 2 6" xfId="30778" xr:uid="{5A0322C5-5DE1-4D7A-9CFF-3612D8BB8802}"/>
    <cellStyle name="20% - Énfasis1 8 2 2 7" xfId="36659" xr:uid="{B154AA53-AAE1-497D-84A5-1CB2BBE54766}"/>
    <cellStyle name="20% - Énfasis1 8 2 3" xfId="5137" xr:uid="{BE2CADE6-5DA4-4BDF-BC05-353EB5F70C77}"/>
    <cellStyle name="20% - Énfasis1 8 2 3 2" xfId="8004" xr:uid="{3C23F030-4509-4F78-9956-764AB0ED08EC}"/>
    <cellStyle name="20% - Énfasis1 8 2 3 2 2" xfId="22388" xr:uid="{720FA1A7-FC93-4BC1-ACAF-3BAD2B3801C9}"/>
    <cellStyle name="20% - Énfasis1 8 2 3 2 3" xfId="28237" xr:uid="{FF0F483E-84C6-4D47-9805-E45CB988D9E2}"/>
    <cellStyle name="20% - Énfasis1 8 2 3 2 4" xfId="34119" xr:uid="{11D6FB4B-AAE0-4773-91F1-B85D34305D4A}"/>
    <cellStyle name="20% - Énfasis1 8 2 3 2 5" xfId="39983" xr:uid="{67E4224B-5D8E-4F4C-AA9D-4945A9882D22}"/>
    <cellStyle name="20% - Énfasis1 8 2 3 3" xfId="19611" xr:uid="{44E2C8FB-6EA9-4A2F-B73D-0562F24BF966}"/>
    <cellStyle name="20% - Énfasis1 8 2 3 4" xfId="25388" xr:uid="{07C761DA-443E-460F-8108-047EBBDA96FE}"/>
    <cellStyle name="20% - Énfasis1 8 2 3 5" xfId="31262" xr:uid="{38858F5A-6E14-48C5-9C20-2102989F4232}"/>
    <cellStyle name="20% - Énfasis1 8 2 3 6" xfId="37139" xr:uid="{FD120593-6004-4105-9422-28C79F182116}"/>
    <cellStyle name="20% - Énfasis1 8 2 4" xfId="7032" xr:uid="{AF8D6E3B-B38A-471B-B072-906BD832707A}"/>
    <cellStyle name="20% - Énfasis1 8 2 4 2" xfId="21448" xr:uid="{82D646B5-FE8A-4CBA-A48C-1571D7042F7A}"/>
    <cellStyle name="20% - Énfasis1 8 2 4 3" xfId="27269" xr:uid="{F64DB0CD-9878-4315-A7B8-8DBF5C26A891}"/>
    <cellStyle name="20% - Énfasis1 8 2 4 4" xfId="33148" xr:uid="{987BC58E-3835-4A87-8190-5FD6A5DC7109}"/>
    <cellStyle name="20% - Énfasis1 8 2 4 5" xfId="39012" xr:uid="{0583600A-6C4D-43B9-86AA-7222E9BAA130}"/>
    <cellStyle name="20% - Énfasis1 8 2 5" xfId="18703" xr:uid="{ED426E97-D1C1-48CC-B571-417064A47FFE}"/>
    <cellStyle name="20% - Énfasis1 8 2 6" xfId="24419" xr:uid="{96C41450-CFC2-470F-854F-201073DA862A}"/>
    <cellStyle name="20% - Énfasis1 8 2 7" xfId="30296" xr:uid="{B8BDB5E7-90F4-48E6-B781-388092C295FC}"/>
    <cellStyle name="20% - Énfasis1 8 2 8" xfId="36176" xr:uid="{1250C6A0-7117-498A-BBBB-BD9A4B21591A}"/>
    <cellStyle name="20% - Énfasis1 8 3" xfId="4458" xr:uid="{B9906644-6C31-410D-AD4C-B70EADC0C1C8}"/>
    <cellStyle name="20% - Énfasis1 8 3 2" xfId="5426" xr:uid="{62AFC0B9-91B4-4E46-A397-186901AA7F4C}"/>
    <cellStyle name="20% - Énfasis1 8 3 2 2" xfId="8293" xr:uid="{10352E52-D787-4F80-8B02-F38021A1A3D3}"/>
    <cellStyle name="20% - Énfasis1 8 3 2 2 2" xfId="22669" xr:uid="{935D52EC-A8A6-4785-A83E-BBC8D3446A71}"/>
    <cellStyle name="20% - Énfasis1 8 3 2 2 3" xfId="28526" xr:uid="{8CD590C9-91E0-4277-83F4-80B8C83FF6F1}"/>
    <cellStyle name="20% - Énfasis1 8 3 2 2 4" xfId="34408" xr:uid="{8F2512F1-ABAD-4F34-BB15-80DA8EFACD40}"/>
    <cellStyle name="20% - Énfasis1 8 3 2 2 5" xfId="40272" xr:uid="{6F8ADA10-02E2-4F28-84BB-8E2B88697BCB}"/>
    <cellStyle name="20% - Énfasis1 8 3 2 3" xfId="19890" xr:uid="{828A5C9A-DCF7-4626-B252-1450B6B40927}"/>
    <cellStyle name="20% - Énfasis1 8 3 2 4" xfId="25677" xr:uid="{EF0F8039-883F-4D42-B6AC-17E8CC69D8BE}"/>
    <cellStyle name="20% - Énfasis1 8 3 2 5" xfId="31551" xr:uid="{86F26D1E-154A-4D27-B34C-6B0D1D194A29}"/>
    <cellStyle name="20% - Énfasis1 8 3 2 6" xfId="37422" xr:uid="{1DF6B988-50B6-4410-8531-470563A59C4A}"/>
    <cellStyle name="20% - Énfasis1 8 3 3" xfId="7321" xr:uid="{9B4D6BBD-0A0A-4209-8601-F5A3F7FBF035}"/>
    <cellStyle name="20% - Énfasis1 8 3 3 2" xfId="21725" xr:uid="{9B7BB3FE-0F5C-4E16-A2DB-C36D26429AB6}"/>
    <cellStyle name="20% - Énfasis1 8 3 3 3" xfId="27555" xr:uid="{32EDF113-CBF4-41AE-AF53-7681FCE2B439}"/>
    <cellStyle name="20% - Énfasis1 8 3 3 4" xfId="33437" xr:uid="{1BDF4C7D-BB15-410E-84E8-94C4C9DC2926}"/>
    <cellStyle name="20% - Énfasis1 8 3 3 5" xfId="39301" xr:uid="{ADFA26A6-DB38-4831-8B43-81C76F746622}"/>
    <cellStyle name="20% - Énfasis1 8 3 4" xfId="18962" xr:uid="{5FAE27A6-F466-4B37-8C78-87F722F1A74B}"/>
    <cellStyle name="20% - Énfasis1 8 3 5" xfId="24706" xr:uid="{33B99CAF-7004-4DDC-B41A-654DEF16E648}"/>
    <cellStyle name="20% - Énfasis1 8 3 6" xfId="30584" xr:uid="{711586F9-56B8-4AD1-B786-D884234C2F56}"/>
    <cellStyle name="20% - Énfasis1 8 3 7" xfId="36465" xr:uid="{39CDFFE3-E778-4A08-8639-D0DA9C07A20F}"/>
    <cellStyle name="20% - Énfasis1 8 4" xfId="4941" xr:uid="{30371BD3-8CE1-401A-8F96-7132DA480BD3}"/>
    <cellStyle name="20% - Énfasis1 8 4 2" xfId="7808" xr:uid="{0CA59705-D294-4AB7-A352-F0C80820609B}"/>
    <cellStyle name="20% - Énfasis1 8 4 2 2" xfId="22195" xr:uid="{F658FB47-1C67-4279-844B-A69A96198666}"/>
    <cellStyle name="20% - Énfasis1 8 4 2 3" xfId="28041" xr:uid="{06E7E80B-827D-4CE1-A4CD-99D758CB80F0}"/>
    <cellStyle name="20% - Énfasis1 8 4 2 4" xfId="33923" xr:uid="{6B80F1DC-CF91-4EFF-87C1-A0B5533ECFC5}"/>
    <cellStyle name="20% - Énfasis1 8 4 2 5" xfId="39787" xr:uid="{1612AE99-4D97-4684-9AEA-8BC62A0AE052}"/>
    <cellStyle name="20% - Énfasis1 8 4 3" xfId="19423" xr:uid="{B1502BD6-1379-4CE5-B410-A40764C5AD21}"/>
    <cellStyle name="20% - Énfasis1 8 4 4" xfId="25192" xr:uid="{192BA7D9-CA7B-446F-8EA4-59F13F262686}"/>
    <cellStyle name="20% - Énfasis1 8 4 5" xfId="31066" xr:uid="{A63C5ED2-0D38-4346-BB58-20F14BD61A5F}"/>
    <cellStyle name="20% - Énfasis1 8 4 6" xfId="36945" xr:uid="{CD289138-D11B-4F76-B2C4-F32E3D610F37}"/>
    <cellStyle name="20% - Énfasis1 8 5" xfId="5951" xr:uid="{62A8C631-D778-49E6-9B94-E3EAB2A3B482}"/>
    <cellStyle name="20% - Énfasis1 8 5 2" xfId="8820" xr:uid="{576F9EAC-74D1-4067-9E5F-D93AF139B523}"/>
    <cellStyle name="20% - Énfasis1 8 5 2 2" xfId="23185" xr:uid="{39070FD4-9432-48B4-A9AE-17B9CA72A578}"/>
    <cellStyle name="20% - Énfasis1 8 5 2 3" xfId="29052" xr:uid="{A606A8D7-2896-4AF0-9063-3E0CD8A7837D}"/>
    <cellStyle name="20% - Énfasis1 8 5 2 4" xfId="34934" xr:uid="{ED399C0C-4A03-41C6-857C-6ACFBC008776}"/>
    <cellStyle name="20% - Énfasis1 8 5 2 5" xfId="40798" xr:uid="{C9FC2024-EBA2-4AA4-A469-D308FD9C2B9E}"/>
    <cellStyle name="20% - Énfasis1 8 5 3" xfId="20401" xr:uid="{2B9EEC09-55AC-493A-B9FC-15B49C3A8BC6}"/>
    <cellStyle name="20% - Énfasis1 8 5 4" xfId="26202" xr:uid="{34999D86-5F0C-476F-9096-9E7353FC7138}"/>
    <cellStyle name="20% - Énfasis1 8 5 5" xfId="32077" xr:uid="{63E0E0F3-327B-4503-9367-89A96D75D7C0}"/>
    <cellStyle name="20% - Énfasis1 8 5 6" xfId="37942" xr:uid="{BA1678D2-2DDF-4DC1-846C-F883DEE1D502}"/>
    <cellStyle name="20% - Énfasis1 8 6" xfId="6837" xr:uid="{37B3B6C4-A50C-401F-90B0-180A8C4C3355}"/>
    <cellStyle name="20% - Énfasis1 8 6 2" xfId="21260" xr:uid="{55659429-D033-46F6-B3FD-4B555054779F}"/>
    <cellStyle name="20% - Énfasis1 8 6 3" xfId="27075" xr:uid="{3FC4600B-58E5-42FB-A450-0D8B488F92F3}"/>
    <cellStyle name="20% - Énfasis1 8 6 4" xfId="32952" xr:uid="{FD827E74-29A8-4D06-8635-845939F6FED0}"/>
    <cellStyle name="20% - Énfasis1 8 6 5" xfId="38816" xr:uid="{6D5E06EB-F3F5-461A-8FDB-811966F06347}"/>
    <cellStyle name="20% - Énfasis1 8 7" xfId="18511" xr:uid="{5552E52B-AE78-459C-9341-91ABD77C9AD6}"/>
    <cellStyle name="20% - Énfasis1 8 8" xfId="24220" xr:uid="{45D7837E-E947-444B-A1D3-67146F469556}"/>
    <cellStyle name="20% - Énfasis1 8 9" xfId="30098" xr:uid="{5C112E59-BC42-40B2-8BFB-3A1CC5E660A1}"/>
    <cellStyle name="20% - Énfasis1 9" xfId="4008" xr:uid="{BEEA907D-C225-456A-82E6-DF6863A56615}"/>
    <cellStyle name="20% - Énfasis1 9 2" xfId="4479" xr:uid="{B51C868B-E3B8-4AD8-B542-5E95859A8C10}"/>
    <cellStyle name="20% - Énfasis1 9 2 2" xfId="5447" xr:uid="{596FCC54-D29A-472A-B8B3-934FDC6EC0AF}"/>
    <cellStyle name="20% - Énfasis1 9 2 2 2" xfId="8314" xr:uid="{A442A24B-BDF2-416D-9387-87700EE9EDB3}"/>
    <cellStyle name="20% - Énfasis1 9 2 2 2 2" xfId="22690" xr:uid="{AD56E37A-8AEB-482A-B39E-4F60813DCD97}"/>
    <cellStyle name="20% - Énfasis1 9 2 2 2 3" xfId="28547" xr:uid="{8A9A28B4-85D2-49FA-9E51-96363D47F2AF}"/>
    <cellStyle name="20% - Énfasis1 9 2 2 2 4" xfId="34429" xr:uid="{AFF7C4A2-B5D3-4D47-9080-35EA74DC6416}"/>
    <cellStyle name="20% - Énfasis1 9 2 2 2 5" xfId="40293" xr:uid="{D885A03C-EF19-458F-82D3-6D3666AE061A}"/>
    <cellStyle name="20% - Énfasis1 9 2 2 3" xfId="19910" xr:uid="{BA07A027-25CD-478A-ACCB-D8D916515C4E}"/>
    <cellStyle name="20% - Énfasis1 9 2 2 4" xfId="25698" xr:uid="{89A4AA81-15DB-4B52-9C24-5006C0E76991}"/>
    <cellStyle name="20% - Énfasis1 9 2 2 5" xfId="31572" xr:uid="{49CDB494-B42A-4459-9FD5-A19B95554ABE}"/>
    <cellStyle name="20% - Énfasis1 9 2 2 6" xfId="37443" xr:uid="{AA0C58EA-EE00-44CA-9BA9-D90A355E595F}"/>
    <cellStyle name="20% - Énfasis1 9 2 3" xfId="7342" xr:uid="{EE7C6F45-FC64-4C72-9728-120E41E319B6}"/>
    <cellStyle name="20% - Énfasis1 9 2 3 2" xfId="21745" xr:uid="{35C04AED-361A-434D-97B8-0F64FEABB3CB}"/>
    <cellStyle name="20% - Énfasis1 9 2 3 3" xfId="27576" xr:uid="{A762DBDF-0024-4531-937E-15F530F9D65C}"/>
    <cellStyle name="20% - Énfasis1 9 2 3 4" xfId="33458" xr:uid="{E54168BC-E74A-4D55-A5D5-6F9FCC01C09E}"/>
    <cellStyle name="20% - Énfasis1 9 2 3 5" xfId="39322" xr:uid="{A7BF1A24-0827-4B78-B5A1-4B569D7AA924}"/>
    <cellStyle name="20% - Énfasis1 9 2 4" xfId="18983" xr:uid="{4DB3D304-8585-47E4-B46D-E3C857C79084}"/>
    <cellStyle name="20% - Énfasis1 9 2 5" xfId="24727" xr:uid="{22FC338F-4E53-488E-A2E5-E82FB15C9DD7}"/>
    <cellStyle name="20% - Énfasis1 9 2 6" xfId="30604" xr:uid="{21F48C5A-053D-4BB5-9883-CA9B9439A2A7}"/>
    <cellStyle name="20% - Énfasis1 9 2 7" xfId="36486" xr:uid="{F747AEDD-4DE8-409E-BDCC-F645D3FE6D5C}"/>
    <cellStyle name="20% - Énfasis1 9 3" xfId="4962" xr:uid="{31F25CCA-DE45-433E-A4CF-891200434BC8}"/>
    <cellStyle name="20% - Énfasis1 9 3 2" xfId="7829" xr:uid="{DB241B15-FF0D-4856-A97F-A497B11C3718}"/>
    <cellStyle name="20% - Énfasis1 9 3 2 2" xfId="22215" xr:uid="{6219F0E2-15C8-4C4F-84BD-A71DDBB9DC6F}"/>
    <cellStyle name="20% - Énfasis1 9 3 2 3" xfId="28062" xr:uid="{28D039C0-3910-4B0C-B9D5-992DE29ABBCD}"/>
    <cellStyle name="20% - Énfasis1 9 3 2 4" xfId="33944" xr:uid="{9D061A5F-4108-464E-A656-A17C80F27564}"/>
    <cellStyle name="20% - Énfasis1 9 3 2 5" xfId="39808" xr:uid="{5EABFC28-4A5F-4080-8916-CD05014A5D00}"/>
    <cellStyle name="20% - Énfasis1 9 3 3" xfId="19443" xr:uid="{EED8A58A-BE58-46A4-85C2-E994B4DE6733}"/>
    <cellStyle name="20% - Énfasis1 9 3 4" xfId="25213" xr:uid="{A05ED4F8-E2A6-49E8-B302-C834121124DD}"/>
    <cellStyle name="20% - Énfasis1 9 3 5" xfId="31087" xr:uid="{1391B8E9-E1F5-4F9B-A5BB-BA2C8797CAF3}"/>
    <cellStyle name="20% - Énfasis1 9 3 6" xfId="36966" xr:uid="{8058287E-2EE8-4ACC-BD26-0CE44984C441}"/>
    <cellStyle name="20% - Énfasis1 9 4" xfId="6858" xr:uid="{9E3EE927-933B-48D7-9F3C-ED5AAD26F2E2}"/>
    <cellStyle name="20% - Énfasis1 9 4 2" xfId="21280" xr:uid="{B33296EA-6487-44BB-B381-96CA4EECFAA2}"/>
    <cellStyle name="20% - Énfasis1 9 4 3" xfId="27096" xr:uid="{59F29D05-D12B-45E2-B73F-9C52A1861C66}"/>
    <cellStyle name="20% - Énfasis1 9 4 4" xfId="32973" xr:uid="{E002C77B-6640-4B6C-9185-2BCC459ED412}"/>
    <cellStyle name="20% - Énfasis1 9 4 5" xfId="38837" xr:uid="{00400B65-3DA4-4D58-89EE-8436014B1445}"/>
    <cellStyle name="20% - Énfasis1 9 5" xfId="18534" xr:uid="{513B3CAD-8008-4D61-98EC-D024593445BC}"/>
    <cellStyle name="20% - Énfasis1 9 6" xfId="24244" xr:uid="{8EA09EFD-448A-4434-9D59-DA4AA0C46728}"/>
    <cellStyle name="20% - Énfasis1 9 7" xfId="30122" xr:uid="{4060B6C4-5680-4AF8-96AF-F273DA878EFE}"/>
    <cellStyle name="20% - Énfasis1 9 8" xfId="36001" xr:uid="{4B88A245-4955-4620-8655-B4E178302835}"/>
    <cellStyle name="20% - Énfasis2" xfId="23" builtinId="34" customBuiltin="1"/>
    <cellStyle name="20% - Énfasis2 10" xfId="4203" xr:uid="{3E666156-9C2A-4B88-B341-D5A7A71B29D6}"/>
    <cellStyle name="20% - Énfasis2 10 2" xfId="4681" xr:uid="{533E139C-6D13-4DF7-BE7A-1E47E63322FA}"/>
    <cellStyle name="20% - Énfasis2 10 2 2" xfId="5649" xr:uid="{CD61171B-C27E-4ED3-BB2B-CF45AFEB78C1}"/>
    <cellStyle name="20% - Énfasis2 10 2 2 2" xfId="8517" xr:uid="{69DF9F3E-FA8E-492B-942B-647754DCCB90}"/>
    <cellStyle name="20% - Énfasis2 10 2 2 2 2" xfId="22891" xr:uid="{1410C535-5B48-4F24-BC13-77D65BE5DD0F}"/>
    <cellStyle name="20% - Énfasis2 10 2 2 2 3" xfId="28750" xr:uid="{78AD0550-FF08-4E3B-920E-F1CBFFF563C6}"/>
    <cellStyle name="20% - Énfasis2 10 2 2 2 4" xfId="34632" xr:uid="{518043CE-73E1-4FE9-B2DB-74B70F3AD65C}"/>
    <cellStyle name="20% - Énfasis2 10 2 2 2 5" xfId="40496" xr:uid="{C60C901E-DE35-44CE-BED5-DDFC141905A4}"/>
    <cellStyle name="20% - Énfasis2 10 2 2 3" xfId="20108" xr:uid="{F227ADBA-85C0-48AE-9F89-0C63652246AC}"/>
    <cellStyle name="20% - Énfasis2 10 2 2 4" xfId="25900" xr:uid="{DD51019D-C1F8-4A5D-849A-2251055469DF}"/>
    <cellStyle name="20% - Énfasis2 10 2 2 5" xfId="31775" xr:uid="{1C971608-1740-4008-AC49-2452C22C1825}"/>
    <cellStyle name="20% - Énfasis2 10 2 2 6" xfId="37644" xr:uid="{FAC21A0E-F628-4488-BBA2-BA678E601B19}"/>
    <cellStyle name="20% - Énfasis2 10 2 3" xfId="7545" xr:uid="{95E94F04-F6B8-400E-A866-D77ABC049729}"/>
    <cellStyle name="20% - Énfasis2 10 2 3 2" xfId="21943" xr:uid="{A96D158C-E1FE-4031-8DF1-C8AA2B7EC764}"/>
    <cellStyle name="20% - Énfasis2 10 2 3 3" xfId="27779" xr:uid="{9EEE2442-5086-4B85-B59F-68A2B0D62947}"/>
    <cellStyle name="20% - Énfasis2 10 2 3 4" xfId="33661" xr:uid="{EAD489B2-87E8-4FF6-AF0D-2546EF8FB24A}"/>
    <cellStyle name="20% - Énfasis2 10 2 3 5" xfId="39525" xr:uid="{50ED9053-2BAD-4132-BA31-5A595B8EC9E3}"/>
    <cellStyle name="20% - Énfasis2 10 2 4" xfId="19174" xr:uid="{A57208AD-5B2F-415B-8F17-C0E933DA0AF4}"/>
    <cellStyle name="20% - Énfasis2 10 2 5" xfId="24930" xr:uid="{F62EEADF-BA1B-4CB9-A1AF-18D4A98D9EFF}"/>
    <cellStyle name="20% - Énfasis2 10 2 6" xfId="30805" xr:uid="{849D86AB-3B33-4663-98C2-DD8DB38CD754}"/>
    <cellStyle name="20% - Énfasis2 10 2 7" xfId="36687" xr:uid="{90D5136B-18BE-4F18-B1CD-F259B57B3794}"/>
    <cellStyle name="20% - Énfasis2 10 3" xfId="5165" xr:uid="{372F74B1-F5A8-4D50-89D7-F39BB4D0BC3F}"/>
    <cellStyle name="20% - Énfasis2 10 3 2" xfId="8032" xr:uid="{1744DDD4-497D-4686-A9BB-9EFF8D1853AB}"/>
    <cellStyle name="20% - Énfasis2 10 3 2 2" xfId="22415" xr:uid="{591DBCC4-51F5-4D87-BB2F-294602DFE2F2}"/>
    <cellStyle name="20% - Énfasis2 10 3 2 3" xfId="28265" xr:uid="{EDB1D748-CB0D-45EB-B20B-9F6C38BF04D1}"/>
    <cellStyle name="20% - Énfasis2 10 3 2 4" xfId="34147" xr:uid="{BAF6B62C-B180-4BBA-8BEE-CC65BCDC1F15}"/>
    <cellStyle name="20% - Énfasis2 10 3 2 5" xfId="40011" xr:uid="{CD2A984C-5B11-4761-8AB0-009166AE71AD}"/>
    <cellStyle name="20% - Énfasis2 10 3 3" xfId="19638" xr:uid="{8E8E3C2A-31EC-4F3F-BBFC-379D7C7BFE00}"/>
    <cellStyle name="20% - Énfasis2 10 3 4" xfId="25416" xr:uid="{BC4F7AE9-4F9D-4126-BDBD-0C4AD9E1792A}"/>
    <cellStyle name="20% - Énfasis2 10 3 5" xfId="31290" xr:uid="{21CEB81D-068B-4B89-A97C-359C50EBD2BA}"/>
    <cellStyle name="20% - Énfasis2 10 3 6" xfId="37167" xr:uid="{AF9D7C7F-0620-47FA-B135-A31BBC5B473D}"/>
    <cellStyle name="20% - Énfasis2 10 4" xfId="7060" xr:uid="{73FDEEED-5476-4DAE-B576-5D7983DDD672}"/>
    <cellStyle name="20% - Énfasis2 10 4 2" xfId="21475" xr:uid="{075DB38C-BF5D-41CE-A29B-D07234349AFD}"/>
    <cellStyle name="20% - Énfasis2 10 4 3" xfId="27297" xr:uid="{984F8621-1C99-40B0-8E56-54C010E0F56E}"/>
    <cellStyle name="20% - Énfasis2 10 4 4" xfId="33176" xr:uid="{A64366E9-A21D-46DF-AAE3-DD21EF496B0E}"/>
    <cellStyle name="20% - Énfasis2 10 4 5" xfId="39040" xr:uid="{BC12A9C1-9D08-4D5F-8BC3-2E8E586C7FAC}"/>
    <cellStyle name="20% - Énfasis2 10 5" xfId="18731" xr:uid="{FE24C27C-8156-476B-8E55-4D68D5B2FD33}"/>
    <cellStyle name="20% - Énfasis2 10 6" xfId="24447" xr:uid="{60EB93B8-C909-4E68-A12B-3C065FFFC29D}"/>
    <cellStyle name="20% - Énfasis2 10 7" xfId="30323" xr:uid="{3C6D7484-4E61-4E95-8544-3F1C34F8266E}"/>
    <cellStyle name="20% - Énfasis2 10 8" xfId="36204" xr:uid="{9F632939-95D0-48F3-A81B-FF1269CAC9E9}"/>
    <cellStyle name="20% - Énfasis2 11" xfId="4238" xr:uid="{3E4407A6-09BF-40C0-A8DB-32693343D8E0}"/>
    <cellStyle name="20% - Énfasis2 11 2" xfId="4717" xr:uid="{0A650B25-BB9B-4837-B086-F2F9673033E2}"/>
    <cellStyle name="20% - Énfasis2 11 2 2" xfId="5685" xr:uid="{1626BBEE-700A-4532-8D79-D1DE075227A9}"/>
    <cellStyle name="20% - Énfasis2 11 2 2 2" xfId="8553" xr:uid="{985E9F67-A66E-450C-AEFD-8E2315F4827E}"/>
    <cellStyle name="20% - Énfasis2 11 2 2 2 2" xfId="22925" xr:uid="{5FA2D2F6-1657-49AC-83B0-2B34E3BB211B}"/>
    <cellStyle name="20% - Énfasis2 11 2 2 2 3" xfId="28786" xr:uid="{96A9C9F6-979C-4AA5-8A59-14DFD243E141}"/>
    <cellStyle name="20% - Énfasis2 11 2 2 2 4" xfId="34668" xr:uid="{0C289C3B-C688-40CC-AABD-A31412157471}"/>
    <cellStyle name="20% - Énfasis2 11 2 2 2 5" xfId="40532" xr:uid="{F0A8A1BC-39D8-494C-A08C-76B769EF5391}"/>
    <cellStyle name="20% - Énfasis2 11 2 2 3" xfId="20142" xr:uid="{5573F56F-BD52-434B-980E-55E68B310920}"/>
    <cellStyle name="20% - Énfasis2 11 2 2 4" xfId="25936" xr:uid="{C7ED3F35-2EC7-4E66-B85A-A143A646C831}"/>
    <cellStyle name="20% - Énfasis2 11 2 2 5" xfId="31811" xr:uid="{F5B87A0C-393F-4725-A448-048CBA3CA9D2}"/>
    <cellStyle name="20% - Énfasis2 11 2 2 6" xfId="37678" xr:uid="{57E55704-F3CB-4712-B18A-A2F6AADCC516}"/>
    <cellStyle name="20% - Énfasis2 11 2 3" xfId="7581" xr:uid="{DC3552C8-FFA3-477D-B96B-3E2AA496A223}"/>
    <cellStyle name="20% - Énfasis2 11 2 3 2" xfId="21975" xr:uid="{298B40A1-DBC8-45C3-A0A6-2167C1C2CA7C}"/>
    <cellStyle name="20% - Énfasis2 11 2 3 3" xfId="27815" xr:uid="{96F4AC0E-33B0-4D91-B058-8AD71CDC2439}"/>
    <cellStyle name="20% - Énfasis2 11 2 3 4" xfId="33697" xr:uid="{0DFFE54D-FD4C-4014-98C5-E3871D23E07A}"/>
    <cellStyle name="20% - Énfasis2 11 2 3 5" xfId="39561" xr:uid="{6F1DA132-3A4E-45EC-98A4-FA237A319846}"/>
    <cellStyle name="20% - Énfasis2 11 2 4" xfId="19207" xr:uid="{6B793E6F-E6B7-4E17-88A3-8BB5A3659A0B}"/>
    <cellStyle name="20% - Énfasis2 11 2 5" xfId="24966" xr:uid="{D9BC2607-FD17-4DB4-B481-9456B9F36755}"/>
    <cellStyle name="20% - Énfasis2 11 2 6" xfId="30840" xr:uid="{A8404658-9473-4BB9-BB5E-01D978F3925A}"/>
    <cellStyle name="20% - Énfasis2 11 2 7" xfId="36721" xr:uid="{918A0D0E-A29D-43AE-BBFE-2177AD155884}"/>
    <cellStyle name="20% - Énfasis2 11 3" xfId="5201" xr:uid="{228CB4D7-1FB0-4756-81DC-7A1A194BD5F7}"/>
    <cellStyle name="20% - Énfasis2 11 3 2" xfId="8068" xr:uid="{238328BB-1398-4620-BCFA-07A0E39AA14D}"/>
    <cellStyle name="20% - Énfasis2 11 3 2 2" xfId="22446" xr:uid="{99D0420F-64F1-45A2-92D3-68929B18DE84}"/>
    <cellStyle name="20% - Énfasis2 11 3 2 3" xfId="28301" xr:uid="{AE23F771-4D67-422D-ADB6-3CE40676835A}"/>
    <cellStyle name="20% - Énfasis2 11 3 2 4" xfId="34183" xr:uid="{5EF18A13-A11F-4765-BA23-A007FFE28C1D}"/>
    <cellStyle name="20% - Énfasis2 11 3 2 5" xfId="40047" xr:uid="{2352CC6F-8A37-4C08-AC4A-E5C76888267E}"/>
    <cellStyle name="20% - Énfasis2 11 3 3" xfId="19672" xr:uid="{C621484C-F900-4423-883E-5053DA1A1FB1}"/>
    <cellStyle name="20% - Énfasis2 11 3 4" xfId="25452" xr:uid="{4D1CC2E1-7B32-4E50-B112-927960E179B0}"/>
    <cellStyle name="20% - Énfasis2 11 3 5" xfId="31326" xr:uid="{7FBAF4B1-6F74-4E39-B63B-51F6A72D90B3}"/>
    <cellStyle name="20% - Énfasis2 11 3 6" xfId="37199" xr:uid="{2429CAF8-8C16-4E4A-A385-717BBC4F33CE}"/>
    <cellStyle name="20% - Énfasis2 11 4" xfId="7096" xr:uid="{4256E06C-33D1-4131-9CAB-7CC94C9F7214}"/>
    <cellStyle name="20% - Énfasis2 11 4 2" xfId="21508" xr:uid="{4B9859A3-9802-437E-B90F-0A5C1A25B8B1}"/>
    <cellStyle name="20% - Énfasis2 11 4 3" xfId="27331" xr:uid="{59EE2B15-F26D-44EA-B361-32F4BC3D91BC}"/>
    <cellStyle name="20% - Énfasis2 11 4 4" xfId="33212" xr:uid="{E6F7948C-A117-46DD-973F-C8B6018064D0}"/>
    <cellStyle name="20% - Énfasis2 11 4 5" xfId="39076" xr:uid="{6501CB2F-5251-482D-B9CF-B73A64D3D6C1}"/>
    <cellStyle name="20% - Énfasis2 11 5" xfId="18760" xr:uid="{6EE7FEBA-0821-4E4C-B119-92EA6E68B620}"/>
    <cellStyle name="20% - Énfasis2 11 6" xfId="24481" xr:uid="{BE471FFF-D9D3-483F-994E-9B17867C435F}"/>
    <cellStyle name="20% - Énfasis2 11 7" xfId="30359" xr:uid="{F094E088-9AC7-4CE2-939E-1F60A637BA21}"/>
    <cellStyle name="20% - Énfasis2 11 8" xfId="36240" xr:uid="{0C9697AD-8BD3-47AB-AB6C-8F4E3A667C80}"/>
    <cellStyle name="20% - Énfasis2 12" xfId="4288" xr:uid="{97E979DD-4D32-43BF-A9FE-7E426CF60BFC}"/>
    <cellStyle name="20% - Énfasis2 12 2" xfId="5254" xr:uid="{7B08BA08-4D04-4C52-82A3-D92BFB2FD1F0}"/>
    <cellStyle name="20% - Énfasis2 12 2 2" xfId="8121" xr:uid="{61AECB0C-9AFC-44B2-889C-3AD0ADC28E69}"/>
    <cellStyle name="20% - Énfasis2 12 2 2 2" xfId="22498" xr:uid="{6CF88071-BE7C-4C89-B735-473049C962E1}"/>
    <cellStyle name="20% - Énfasis2 12 2 2 3" xfId="28354" xr:uid="{CF059E0C-7395-4F9F-BA72-417B20D0B412}"/>
    <cellStyle name="20% - Énfasis2 12 2 2 4" xfId="34236" xr:uid="{0D473E19-3AEA-4EC9-BB85-6CEB56FEEAC3}"/>
    <cellStyle name="20% - Énfasis2 12 2 2 5" xfId="40100" xr:uid="{AAAA4453-33DE-4B94-8C8E-06E3B787D9AE}"/>
    <cellStyle name="20% - Énfasis2 12 2 3" xfId="19724" xr:uid="{BF7EE94F-1958-404B-8E65-B5B30EC23992}"/>
    <cellStyle name="20% - Énfasis2 12 2 4" xfId="25505" xr:uid="{AF512E5A-CFF7-41A3-8CC3-3E9438665346}"/>
    <cellStyle name="20% - Énfasis2 12 2 5" xfId="31379" xr:uid="{EDD95DC3-F667-4989-B66A-6BD2D8463963}"/>
    <cellStyle name="20% - Énfasis2 12 2 6" xfId="37251" xr:uid="{677D779F-FB27-4307-B422-A730EB7EE599}"/>
    <cellStyle name="20% - Énfasis2 12 3" xfId="7149" xr:uid="{6A4E1589-98BF-4D90-8030-A947BB174BA7}"/>
    <cellStyle name="20% - Énfasis2 12 3 2" xfId="21560" xr:uid="{3875DFB8-7699-425D-A065-0B5644B36CEF}"/>
    <cellStyle name="20% - Énfasis2 12 3 3" xfId="27383" xr:uid="{F2F06671-DE00-435A-B991-6770505C846C}"/>
    <cellStyle name="20% - Énfasis2 12 3 4" xfId="33265" xr:uid="{7CFDEB74-B44E-425B-8036-3E0C29D9FAFE}"/>
    <cellStyle name="20% - Énfasis2 12 3 5" xfId="39129" xr:uid="{6C37DA22-BCC0-441A-9FB8-13A7D5B8C4B8}"/>
    <cellStyle name="20% - Énfasis2 12 4" xfId="18796" xr:uid="{C7207F06-EECD-41FB-91F1-930F9AA628A7}"/>
    <cellStyle name="20% - Énfasis2 12 5" xfId="24534" xr:uid="{9553E562-B85D-4612-BB5A-C66E8AA7DFAA}"/>
    <cellStyle name="20% - Énfasis2 12 6" xfId="30413" xr:uid="{DF1EEA1F-23C7-490E-AD45-8A2EF0EE5134}"/>
    <cellStyle name="20% - Énfasis2 12 7" xfId="36294" xr:uid="{1F43FEE4-9F68-42C8-990A-233277FE3C8F}"/>
    <cellStyle name="20% - Énfasis2 13" xfId="4773" xr:uid="{4B18AA79-9D59-4187-834C-0D342F592FC9}"/>
    <cellStyle name="20% - Énfasis2 13 2" xfId="7636" xr:uid="{A078EDCB-A731-4F24-91B2-1B118F689B2D}"/>
    <cellStyle name="20% - Énfasis2 13 2 2" xfId="22029" xr:uid="{E806777B-1740-4A86-8E22-9BC594AEDDFD}"/>
    <cellStyle name="20% - Énfasis2 13 2 3" xfId="27870" xr:uid="{93BAA810-8B36-4D33-A71A-F30197911A0D}"/>
    <cellStyle name="20% - Énfasis2 13 2 4" xfId="33752" xr:uid="{6426B47C-0845-480A-B388-6C268E772714}"/>
    <cellStyle name="20% - Énfasis2 13 2 5" xfId="39616" xr:uid="{2C3E77F5-1276-4A05-B846-D6196258AE75}"/>
    <cellStyle name="20% - Énfasis2 13 3" xfId="19255" xr:uid="{0F3DF798-6991-4E52-93E7-10085833DC6B}"/>
    <cellStyle name="20% - Énfasis2 13 4" xfId="25021" xr:uid="{7B46E6D4-BEEC-447C-8BD8-4EB829F48834}"/>
    <cellStyle name="20% - Énfasis2 13 5" xfId="30895" xr:uid="{773194E4-F80E-482B-8BF3-1B81FF265ADB}"/>
    <cellStyle name="20% - Énfasis2 13 6" xfId="36775" xr:uid="{7FB70AA5-1ACE-4E9F-BB7D-A983B8B660A5}"/>
    <cellStyle name="20% - Énfasis2 14" xfId="5739" xr:uid="{3A67B6CD-BA69-4DC7-A0DD-990591B8BDFF}"/>
    <cellStyle name="20% - Énfasis2 14 2" xfId="8608" xr:uid="{5C920C7E-4757-4EB1-BA2B-93F0802177E3}"/>
    <cellStyle name="20% - Énfasis2 14 2 2" xfId="22979" xr:uid="{13762595-FC93-4831-B895-495706C4A7EB}"/>
    <cellStyle name="20% - Énfasis2 14 2 3" xfId="28841" xr:uid="{2AB7DCB9-4AB8-4C73-806B-55CC52425F9E}"/>
    <cellStyle name="20% - Énfasis2 14 2 4" xfId="34723" xr:uid="{706BCA82-238C-4146-8830-8196546DA188}"/>
    <cellStyle name="20% - Énfasis2 14 2 5" xfId="40587" xr:uid="{8AC6A31A-181F-4B47-A4A0-1DCDCEB94000}"/>
    <cellStyle name="20% - Énfasis2 14 3" xfId="20197" xr:uid="{04012C07-70D9-49E6-9EEE-9FCA7F48CCF3}"/>
    <cellStyle name="20% - Énfasis2 14 4" xfId="25991" xr:uid="{EDF4BCFB-C54D-4176-B1B0-8F953D1FA06C}"/>
    <cellStyle name="20% - Énfasis2 14 5" xfId="31866" xr:uid="{47849E0C-3DAF-4627-8726-9617E3D75458}"/>
    <cellStyle name="20% - Énfasis2 14 6" xfId="37732" xr:uid="{A5922B7D-784C-4ACA-BBF2-F0E660B1DF68}"/>
    <cellStyle name="20% - Énfasis2 15" xfId="5759" xr:uid="{6A9EB596-1F8E-4931-800A-2379786D9800}"/>
    <cellStyle name="20% - Énfasis2 15 2" xfId="8628" xr:uid="{E67F92F7-BBAE-4AB0-A223-DBB1CFD5BCF9}"/>
    <cellStyle name="20% - Énfasis2 15 2 2" xfId="22999" xr:uid="{565D7292-14D6-447C-9071-6FFAC7574A53}"/>
    <cellStyle name="20% - Énfasis2 15 2 3" xfId="28861" xr:uid="{3A15265E-A8DF-464E-A1A1-5D9142EC655F}"/>
    <cellStyle name="20% - Énfasis2 15 2 4" xfId="34743" xr:uid="{6C9D6C2A-719F-4884-B502-101EAF2B9DEA}"/>
    <cellStyle name="20% - Énfasis2 15 2 5" xfId="40607" xr:uid="{152DC721-774C-491D-8988-9A8AD4720B31}"/>
    <cellStyle name="20% - Énfasis2 15 3" xfId="20216" xr:uid="{F5878A10-E396-4CE8-A345-7740D3E00507}"/>
    <cellStyle name="20% - Énfasis2 15 4" xfId="26011" xr:uid="{82AD7A97-5C2D-4D81-BD39-D1FFD547E8CA}"/>
    <cellStyle name="20% - Énfasis2 15 5" xfId="31886" xr:uid="{F1F78EFD-90DF-435D-BECF-6EAB4F3F3469}"/>
    <cellStyle name="20% - Énfasis2 15 6" xfId="37752" xr:uid="{55B2E377-FEAB-40B2-BC5B-123B7A3B2422}"/>
    <cellStyle name="20% - Énfasis2 16" xfId="5779" xr:uid="{33F61064-D86A-46F1-861C-88BF43384FFE}"/>
    <cellStyle name="20% - Énfasis2 16 2" xfId="8648" xr:uid="{42ED1D0C-98F3-4478-9395-7A38E5D6FB6E}"/>
    <cellStyle name="20% - Énfasis2 16 2 2" xfId="23019" xr:uid="{3EB03B52-1305-4BDC-A12A-1E872F20B00D}"/>
    <cellStyle name="20% - Énfasis2 16 2 3" xfId="28881" xr:uid="{BFAEC6AA-80D7-4645-B967-A055314E1550}"/>
    <cellStyle name="20% - Énfasis2 16 2 4" xfId="34763" xr:uid="{3D7F8A57-DD9B-4A21-8819-86449D47FAF8}"/>
    <cellStyle name="20% - Énfasis2 16 2 5" xfId="40627" xr:uid="{F4415B8C-75BC-4767-AE85-61DB7F737304}"/>
    <cellStyle name="20% - Énfasis2 16 3" xfId="20234" xr:uid="{CF256110-D585-4587-A93D-24CE80802B89}"/>
    <cellStyle name="20% - Énfasis2 16 4" xfId="26031" xr:uid="{B88A58D3-61ED-4D18-850E-38E03FD96C51}"/>
    <cellStyle name="20% - Énfasis2 16 5" xfId="31906" xr:uid="{AFA453E0-A611-4615-A2A4-275613132F32}"/>
    <cellStyle name="20% - Énfasis2 16 6" xfId="37772" xr:uid="{D44BF961-1DA6-490E-88E3-259FCBB8BCE1}"/>
    <cellStyle name="20% - Énfasis2 17" xfId="5978" xr:uid="{4CD7B468-B60F-4305-96AB-CEC05B9F626D}"/>
    <cellStyle name="20% - Énfasis2 17 2" xfId="8847" xr:uid="{6DEE34E0-6E99-41C8-B764-A7F0FD472D5E}"/>
    <cellStyle name="20% - Énfasis2 17 2 2" xfId="23211" xr:uid="{29C53939-ABC1-4A18-8AE5-C528A76C17D9}"/>
    <cellStyle name="20% - Énfasis2 17 2 3" xfId="29078" xr:uid="{04560B88-AB9A-4945-949D-9C7FA455A256}"/>
    <cellStyle name="20% - Énfasis2 17 2 4" xfId="34960" xr:uid="{274E09C2-37A3-409D-9FB8-F5DCC58D982E}"/>
    <cellStyle name="20% - Énfasis2 17 2 5" xfId="40824" xr:uid="{25B04A84-58A2-4B23-BC40-C3DD3A9E0714}"/>
    <cellStyle name="20% - Énfasis2 17 3" xfId="20426" xr:uid="{FDCD4268-C83A-4D1D-B50F-8C31FC34C759}"/>
    <cellStyle name="20% - Énfasis2 17 4" xfId="26228" xr:uid="{549C4583-10D9-4EA3-AB96-5068DB270AC2}"/>
    <cellStyle name="20% - Énfasis2 17 5" xfId="32103" xr:uid="{144B9BA9-A81F-487B-8B81-789B72B11246}"/>
    <cellStyle name="20% - Énfasis2 17 6" xfId="37968" xr:uid="{AFCB0C10-DC64-4C52-823B-5433DDA59C13}"/>
    <cellStyle name="20% - Énfasis2 18" xfId="5998" xr:uid="{B1C90066-F62C-4C34-AD24-914D511E301E}"/>
    <cellStyle name="20% - Énfasis2 18 2" xfId="8867" xr:uid="{52ADBD9B-0B6D-42BC-AE34-738F96DA1276}"/>
    <cellStyle name="20% - Énfasis2 18 2 2" xfId="23231" xr:uid="{AE8C2912-AD15-45EF-BA4E-BEC1042390B1}"/>
    <cellStyle name="20% - Énfasis2 18 2 3" xfId="29098" xr:uid="{D628D956-A5D7-4039-A00B-467C3E07CBF2}"/>
    <cellStyle name="20% - Énfasis2 18 2 4" xfId="34980" xr:uid="{A9292571-D246-472B-9736-6F3AEF6E4F29}"/>
    <cellStyle name="20% - Énfasis2 18 2 5" xfId="40844" xr:uid="{AE296026-1BE6-4CA2-96C6-9FEFFA9ECBD4}"/>
    <cellStyle name="20% - Énfasis2 18 3" xfId="20446" xr:uid="{2C160345-788B-43E0-8E11-0F34D6BC87D1}"/>
    <cellStyle name="20% - Énfasis2 18 4" xfId="26248" xr:uid="{6102008E-2237-4BA3-AA42-3BDCC5991D26}"/>
    <cellStyle name="20% - Énfasis2 18 5" xfId="32123" xr:uid="{12F71FF8-5331-4F35-BBA4-D6D2796DEF47}"/>
    <cellStyle name="20% - Énfasis2 18 6" xfId="37988" xr:uid="{DAD24197-FE41-4A60-9F30-1998B9845017}"/>
    <cellStyle name="20% - Énfasis2 19" xfId="6018" xr:uid="{0B761C13-B8AF-41C0-BFC7-FE1099033F5E}"/>
    <cellStyle name="20% - Énfasis2 19 2" xfId="8887" xr:uid="{0AF56421-7F7E-4E9F-B5BB-B7494AAAD607}"/>
    <cellStyle name="20% - Énfasis2 19 2 2" xfId="23251" xr:uid="{AC27ED4D-3683-4886-AD8E-3186D82327CC}"/>
    <cellStyle name="20% - Énfasis2 19 2 3" xfId="29118" xr:uid="{FAF403AD-F9E9-45C0-98E0-249EDFC4928B}"/>
    <cellStyle name="20% - Énfasis2 19 2 4" xfId="35000" xr:uid="{56D754FB-718B-4E29-98CE-DB1E286D507B}"/>
    <cellStyle name="20% - Énfasis2 19 2 5" xfId="40864" xr:uid="{D87751C1-E078-4E76-AAB0-CDDF2FC9F328}"/>
    <cellStyle name="20% - Énfasis2 19 3" xfId="20466" xr:uid="{E3A6C333-54BE-47B8-8FC3-25331E4301B9}"/>
    <cellStyle name="20% - Énfasis2 19 4" xfId="26268" xr:uid="{5DA5F947-E7A7-4BDD-BEEC-5378D5AA15DE}"/>
    <cellStyle name="20% - Énfasis2 19 5" xfId="32143" xr:uid="{FFA33990-9538-4E87-808C-B9ED580A98A2}"/>
    <cellStyle name="20% - Énfasis2 19 6" xfId="38008" xr:uid="{7E85A450-B720-426B-BC36-5683EA532B45}"/>
    <cellStyle name="20% - Énfasis2 2" xfId="3842" xr:uid="{B74FE2E5-7495-496B-A8F8-B146F9F78FD3}"/>
    <cellStyle name="20% - Énfasis2 2 10" xfId="35823" xr:uid="{E1EF4903-69AD-47D0-AD3F-B8F251B27EDF}"/>
    <cellStyle name="20% - Énfasis2 2 2" xfId="4038" xr:uid="{E234E9F5-5F18-448D-8895-889EC1F6F213}"/>
    <cellStyle name="20% - Énfasis2 2 2 2" xfId="4512" xr:uid="{FBE67728-EC10-41E9-997B-ADB3D4925D1B}"/>
    <cellStyle name="20% - Énfasis2 2 2 2 2" xfId="5480" xr:uid="{A830F9C4-8C9E-498E-A21E-2913D67EE7A1}"/>
    <cellStyle name="20% - Énfasis2 2 2 2 2 2" xfId="8347" xr:uid="{CFFE7798-2906-470B-85E3-5251685D269F}"/>
    <cellStyle name="20% - Énfasis2 2 2 2 2 2 2" xfId="22722" xr:uid="{17B74BE5-05B0-4172-8E0C-179A3CDC3E48}"/>
    <cellStyle name="20% - Énfasis2 2 2 2 2 2 3" xfId="28580" xr:uid="{C01DAC3C-8EEA-44BC-A34B-8B0E6CFCFDDB}"/>
    <cellStyle name="20% - Énfasis2 2 2 2 2 2 4" xfId="34462" xr:uid="{54629ADF-9E26-4A0C-BF97-DC27D8D58DD3}"/>
    <cellStyle name="20% - Énfasis2 2 2 2 2 2 5" xfId="40326" xr:uid="{D3DCEE8F-0340-4C85-BC67-B0F7998521E0}"/>
    <cellStyle name="20% - Énfasis2 2 2 2 2 3" xfId="19941" xr:uid="{3E507A98-63EF-481E-82BA-12F398EC481A}"/>
    <cellStyle name="20% - Énfasis2 2 2 2 2 4" xfId="25731" xr:uid="{0B5D3ACB-D30B-45F2-81A9-148341E9D240}"/>
    <cellStyle name="20% - Énfasis2 2 2 2 2 5" xfId="31605" xr:uid="{F4789500-C623-4BA7-8B96-8D181563C35A}"/>
    <cellStyle name="20% - Énfasis2 2 2 2 2 6" xfId="37475" xr:uid="{C6DC2C88-A0F7-470F-B4C6-1AF5617CE452}"/>
    <cellStyle name="20% - Énfasis2 2 2 2 3" xfId="7375" xr:uid="{1335B033-6EB3-44E6-AB68-66EC38BF7E96}"/>
    <cellStyle name="20% - Énfasis2 2 2 2 3 2" xfId="21777" xr:uid="{3259A490-E00E-432C-9A44-FCAA99186998}"/>
    <cellStyle name="20% - Énfasis2 2 2 2 3 3" xfId="27609" xr:uid="{DC5E85FE-32D4-4874-ACA9-FCE027B4E298}"/>
    <cellStyle name="20% - Énfasis2 2 2 2 3 4" xfId="33491" xr:uid="{7EBD055F-B3C9-4399-9BCA-48330429ECC1}"/>
    <cellStyle name="20% - Énfasis2 2 2 2 3 5" xfId="39355" xr:uid="{6ECA0079-5745-4C7F-8BBB-3C80BFE59955}"/>
    <cellStyle name="20% - Énfasis2 2 2 2 4" xfId="19011" xr:uid="{61755725-1B57-4754-8F78-9CA09C3E4888}"/>
    <cellStyle name="20% - Énfasis2 2 2 2 5" xfId="24760" xr:uid="{CF47BFE2-D464-4F51-96D2-D11476B02C02}"/>
    <cellStyle name="20% - Énfasis2 2 2 2 6" xfId="30637" xr:uid="{D7A3A589-7BA9-484F-8038-89EC53D30087}"/>
    <cellStyle name="20% - Énfasis2 2 2 2 7" xfId="36518" xr:uid="{F5703E8E-820F-40BE-B58F-261660ED7E8C}"/>
    <cellStyle name="20% - Énfasis2 2 2 3" xfId="4995" xr:uid="{4550032C-C9A6-4400-9CCC-5E4DEDBC70BC}"/>
    <cellStyle name="20% - Énfasis2 2 2 3 2" xfId="7862" xr:uid="{80E11416-1D5A-4592-804C-A39D36545818}"/>
    <cellStyle name="20% - Énfasis2 2 2 3 2 2" xfId="22247" xr:uid="{AEF0E35B-006F-4B0E-96AC-1179DF087B27}"/>
    <cellStyle name="20% - Énfasis2 2 2 3 2 3" xfId="28095" xr:uid="{9154B32E-170D-4278-AD1F-D4199D998736}"/>
    <cellStyle name="20% - Énfasis2 2 2 3 2 4" xfId="33977" xr:uid="{8CE53EA4-9C32-468F-9771-039018CF22CF}"/>
    <cellStyle name="20% - Énfasis2 2 2 3 2 5" xfId="39841" xr:uid="{5533557B-2F63-433A-B147-FB7F02E9F9D6}"/>
    <cellStyle name="20% - Énfasis2 2 2 3 3" xfId="19474" xr:uid="{C3496D81-BBB5-4925-A666-FBA6911D7EF4}"/>
    <cellStyle name="20% - Énfasis2 2 2 3 4" xfId="25246" xr:uid="{F1D19F21-907E-469C-8602-8737842055E8}"/>
    <cellStyle name="20% - Énfasis2 2 2 3 5" xfId="31120" xr:uid="{045E3D6C-4E04-454B-890C-1AFC7237BE52}"/>
    <cellStyle name="20% - Énfasis2 2 2 3 6" xfId="36998" xr:uid="{B1DFE6E1-0E89-41AB-9F8E-3E3286DBB615}"/>
    <cellStyle name="20% - Énfasis2 2 2 4" xfId="6890" xr:uid="{7B299875-B6EF-4294-88B9-3001690BD131}"/>
    <cellStyle name="20% - Énfasis2 2 2 4 2" xfId="21311" xr:uid="{A61E143B-4392-4914-BB24-A7A5CE7C1E0C}"/>
    <cellStyle name="20% - Énfasis2 2 2 4 3" xfId="27128" xr:uid="{EE536A28-2E81-446A-99B8-87F99F3200E9}"/>
    <cellStyle name="20% - Énfasis2 2 2 4 4" xfId="33006" xr:uid="{54B9896B-5874-43B7-8DD3-808A86C817FA}"/>
    <cellStyle name="20% - Énfasis2 2 2 4 5" xfId="38870" xr:uid="{AB553986-D074-4E73-A4CF-92926F3536C9}"/>
    <cellStyle name="20% - Énfasis2 2 2 5" xfId="18565" xr:uid="{AE650C22-2113-47AB-BBE6-0E91D17596E1}"/>
    <cellStyle name="20% - Énfasis2 2 2 6" xfId="24277" xr:uid="{4F81D403-F4B1-4390-923A-9B2AE49FF16A}"/>
    <cellStyle name="20% - Énfasis2 2 2 7" xfId="30155" xr:uid="{2B9B9764-6B72-43A0-A567-67C7A685817A}"/>
    <cellStyle name="20% - Énfasis2 2 2 8" xfId="36034" xr:uid="{474EE86C-F03E-444A-9B09-8039CDA50641}"/>
    <cellStyle name="20% - Énfasis2 2 3" xfId="4318" xr:uid="{BFFE443A-8B94-4111-B17D-8EFD4AA602F8}"/>
    <cellStyle name="20% - Énfasis2 2 3 2" xfId="5284" xr:uid="{DE4829C1-E1BA-4A52-A712-66D33C698934}"/>
    <cellStyle name="20% - Énfasis2 2 3 2 2" xfId="8151" xr:uid="{E40FB9C5-1FA1-4A07-BC2A-382F2BCB9C19}"/>
    <cellStyle name="20% - Énfasis2 2 3 2 2 2" xfId="22527" xr:uid="{4CB9245C-7D37-476B-A483-08FA683986C0}"/>
    <cellStyle name="20% - Énfasis2 2 3 2 2 3" xfId="28384" xr:uid="{088F5895-337A-4E0E-97E3-FB7332F69F27}"/>
    <cellStyle name="20% - Énfasis2 2 3 2 2 4" xfId="34266" xr:uid="{7A5E0606-F95A-4C22-89BC-DF87619E3B1D}"/>
    <cellStyle name="20% - Énfasis2 2 3 2 2 5" xfId="40130" xr:uid="{3C98FC05-D35C-41E6-BEEA-AC472085FF74}"/>
    <cellStyle name="20% - Énfasis2 2 3 2 3" xfId="19752" xr:uid="{CD1DF4A8-C6F9-4B79-9DAF-4FA15F0CB32F}"/>
    <cellStyle name="20% - Énfasis2 2 3 2 4" xfId="25535" xr:uid="{5091476B-9ABF-4ED7-B34A-C8D2FA97B889}"/>
    <cellStyle name="20% - Énfasis2 2 3 2 5" xfId="31409" xr:uid="{500C87D8-2500-49B0-AC02-27095359E185}"/>
    <cellStyle name="20% - Énfasis2 2 3 2 6" xfId="37280" xr:uid="{CE4C8091-C6DC-4994-939D-E7002BD4310C}"/>
    <cellStyle name="20% - Énfasis2 2 3 3" xfId="7179" xr:uid="{2A17ED24-F1E0-4037-B105-09369451527A}"/>
    <cellStyle name="20% - Énfasis2 2 3 3 2" xfId="21586" xr:uid="{0FF137D3-4A2A-4B25-8C02-383176AA1E14}"/>
    <cellStyle name="20% - Énfasis2 2 3 3 3" xfId="27413" xr:uid="{9B8C8CF6-FA13-441F-983D-66978A6997B7}"/>
    <cellStyle name="20% - Énfasis2 2 3 3 4" xfId="33295" xr:uid="{FF9BACF2-C163-4B4E-AFFC-54942A8ED082}"/>
    <cellStyle name="20% - Énfasis2 2 3 3 5" xfId="39159" xr:uid="{4AC3D2F6-DE07-4E4B-BA14-60CB775EE3EB}"/>
    <cellStyle name="20% - Énfasis2 2 3 4" xfId="18823" xr:uid="{4E192F7A-319E-451A-B7F4-0B0D84E23BA9}"/>
    <cellStyle name="20% - Énfasis2 2 3 5" xfId="24564" xr:uid="{9ABA34F2-8A55-4665-AFB7-74DB072BC1FC}"/>
    <cellStyle name="20% - Énfasis2 2 3 6" xfId="30443" xr:uid="{6C839A7C-F9ED-4852-B6AE-35E85CBB7789}"/>
    <cellStyle name="20% - Énfasis2 2 3 7" xfId="36323" xr:uid="{8770836E-0A5C-49F3-BC05-497BC064144B}"/>
    <cellStyle name="20% - Énfasis2 2 4" xfId="4803" xr:uid="{A175F3F4-A72E-4DE2-9074-7D592B152D10}"/>
    <cellStyle name="20% - Énfasis2 2 4 2" xfId="7666" xr:uid="{9D2A69F5-A610-45A4-A48E-F530DC48EC66}"/>
    <cellStyle name="20% - Énfasis2 2 4 2 2" xfId="22057" xr:uid="{5F4FBE09-61AE-4AF0-AE1E-2F88BF314498}"/>
    <cellStyle name="20% - Énfasis2 2 4 2 3" xfId="27899" xr:uid="{0AA294BF-8653-4570-AE1A-BEF1052E8372}"/>
    <cellStyle name="20% - Énfasis2 2 4 2 4" xfId="33781" xr:uid="{97578A86-C2B4-4ADC-80DF-87B86D3F4E89}"/>
    <cellStyle name="20% - Énfasis2 2 4 2 5" xfId="39645" xr:uid="{10F26E31-07B9-4BD8-BBF2-1A637BEA59DE}"/>
    <cellStyle name="20% - Énfasis2 2 4 3" xfId="19282" xr:uid="{280D3403-C56B-4B07-8618-8C0FF2A1710B}"/>
    <cellStyle name="20% - Énfasis2 2 4 4" xfId="25050" xr:uid="{22120E04-1D5A-401B-B2F0-1DC4FABE750F}"/>
    <cellStyle name="20% - Énfasis2 2 4 5" xfId="30924" xr:uid="{CA2717A0-E1EB-4B5F-9A7D-F62D64F6866F}"/>
    <cellStyle name="20% - Énfasis2 2 4 6" xfId="36803" xr:uid="{B9EABE26-AB74-4D2B-BB97-EDD0BD339A4D}"/>
    <cellStyle name="20% - Énfasis2 2 5" xfId="5809" xr:uid="{53117D70-13DF-4AB0-8179-1B2E6750008B}"/>
    <cellStyle name="20% - Énfasis2 2 5 2" xfId="8678" xr:uid="{CBF3C939-24BC-4122-BE3C-C59355D2D304}"/>
    <cellStyle name="20% - Énfasis2 2 5 2 2" xfId="23046" xr:uid="{6DB0AC23-A0EA-445D-8E8A-AFBE9592AA90}"/>
    <cellStyle name="20% - Énfasis2 2 5 2 3" xfId="28910" xr:uid="{1165374C-9F57-4E60-87F9-D6ACF7DBA694}"/>
    <cellStyle name="20% - Énfasis2 2 5 2 4" xfId="34792" xr:uid="{BB4BD6F9-5BA7-4B41-9170-BBE4D1040002}"/>
    <cellStyle name="20% - Énfasis2 2 5 2 5" xfId="40656" xr:uid="{D76EDA31-4728-43AB-BD25-61B5198A862F}"/>
    <cellStyle name="20% - Énfasis2 2 5 3" xfId="20261" xr:uid="{06714848-5075-4EB4-8C69-747426332FB8}"/>
    <cellStyle name="20% - Énfasis2 2 5 4" xfId="26060" xr:uid="{A6752E99-69CA-4C54-B976-FF1D263D4DE0}"/>
    <cellStyle name="20% - Énfasis2 2 5 5" xfId="31935" xr:uid="{2F62B132-79C7-4DD9-BB18-84CDFC181838}"/>
    <cellStyle name="20% - Énfasis2 2 5 6" xfId="37801" xr:uid="{4EC22B34-C05D-4580-ADD4-BCF178DC4E38}"/>
    <cellStyle name="20% - Énfasis2 2 6" xfId="6695" xr:uid="{1AF76D7E-F9C8-4C09-A8BF-F6B63D1B6E3B}"/>
    <cellStyle name="20% - Énfasis2 2 6 2" xfId="21122" xr:uid="{478AC1FE-522A-4C89-990C-CF60AEC4B543}"/>
    <cellStyle name="20% - Énfasis2 2 6 3" xfId="26934" xr:uid="{9C37BAFF-B664-43C1-AF32-EFC121E30B81}"/>
    <cellStyle name="20% - Énfasis2 2 6 4" xfId="32810" xr:uid="{E71890D2-BED4-400D-8BDB-D7EFEABFC8AE}"/>
    <cellStyle name="20% - Énfasis2 2 6 5" xfId="38674" xr:uid="{3DD176EF-E2C1-40CF-91F8-5A06182C1FCF}"/>
    <cellStyle name="20% - Énfasis2 2 7" xfId="18356" xr:uid="{44B3A9D0-E4E9-4E59-9DE8-6325BF38225A}"/>
    <cellStyle name="20% - Énfasis2 2 8" xfId="24064" xr:uid="{C2368D59-E8C9-485F-B6CF-EA4433335FE2}"/>
    <cellStyle name="20% - Énfasis2 2 9" xfId="29942" xr:uid="{3FA93221-AA20-42D1-A1E5-D21F6FABB1F4}"/>
    <cellStyle name="20% - Énfasis2 20" xfId="6038" xr:uid="{F291EE00-5585-4DA7-B296-6A8FD957151F}"/>
    <cellStyle name="20% - Énfasis2 20 2" xfId="8907" xr:uid="{28C0F2B6-40DB-4D1E-9C8D-C3343C3A348A}"/>
    <cellStyle name="20% - Énfasis2 20 2 2" xfId="23271" xr:uid="{7070D454-41C1-4E06-8DBA-EB2C150DC40E}"/>
    <cellStyle name="20% - Énfasis2 20 2 3" xfId="29138" xr:uid="{6370D493-AA53-4065-B76E-40467F719DDA}"/>
    <cellStyle name="20% - Énfasis2 20 2 4" xfId="35020" xr:uid="{6EB05E78-4211-4E66-81CE-BB175C06E166}"/>
    <cellStyle name="20% - Énfasis2 20 2 5" xfId="40884" xr:uid="{74F3C0B4-4DF5-4A1D-9DC2-CFF4F1E96C0D}"/>
    <cellStyle name="20% - Énfasis2 20 3" xfId="20486" xr:uid="{2F456D24-9E49-4D61-969D-EEFE1EC1DBC3}"/>
    <cellStyle name="20% - Énfasis2 20 4" xfId="26288" xr:uid="{0FF0D94C-C860-4AAA-B100-B489CB1C6E26}"/>
    <cellStyle name="20% - Énfasis2 20 5" xfId="32163" xr:uid="{70105D6D-4763-49B6-8FCA-DD86E09F195A}"/>
    <cellStyle name="20% - Énfasis2 20 6" xfId="38028" xr:uid="{148BC8A9-20EC-4241-AB6B-D942D82C48A2}"/>
    <cellStyle name="20% - Énfasis2 21" xfId="6058" xr:uid="{155115E3-7307-41A7-8860-D6F373CE53DD}"/>
    <cellStyle name="20% - Énfasis2 21 2" xfId="8927" xr:uid="{19B2B99F-BFFF-42CB-9BAA-7EE5D968BA7C}"/>
    <cellStyle name="20% - Énfasis2 21 2 2" xfId="23291" xr:uid="{D5EE4B19-4612-4546-820E-3C24C72058A0}"/>
    <cellStyle name="20% - Énfasis2 21 2 3" xfId="29158" xr:uid="{DBD5C12D-C949-45E9-AC89-54047D1FD12B}"/>
    <cellStyle name="20% - Énfasis2 21 2 4" xfId="35040" xr:uid="{FD27957A-4D62-4EC9-BA24-679E99429D4E}"/>
    <cellStyle name="20% - Énfasis2 21 2 5" xfId="40904" xr:uid="{D33CCEA9-467F-4A67-9A3C-4BE8EDC1F09B}"/>
    <cellStyle name="20% - Énfasis2 21 3" xfId="20506" xr:uid="{B45D4B30-ECC4-47AC-9053-09410F291E89}"/>
    <cellStyle name="20% - Énfasis2 21 4" xfId="26308" xr:uid="{5F04185E-FC94-4BDE-8B57-5B545BC61D2B}"/>
    <cellStyle name="20% - Énfasis2 21 5" xfId="32183" xr:uid="{EDDC7BA7-275E-41C7-BF73-08C28D818C03}"/>
    <cellStyle name="20% - Énfasis2 21 6" xfId="38048" xr:uid="{A654BF47-4FC2-4CA3-8D9F-72DA5FCB9CEB}"/>
    <cellStyle name="20% - Énfasis2 22" xfId="6078" xr:uid="{2014129A-C92B-4D5A-B49E-B7B8AC4EC1AC}"/>
    <cellStyle name="20% - Énfasis2 22 2" xfId="8947" xr:uid="{AFFFB59A-B675-41D9-8976-7373EF2465CB}"/>
    <cellStyle name="20% - Énfasis2 22 2 2" xfId="23311" xr:uid="{D02213EA-1356-4BB8-9E09-79FA5FEA987B}"/>
    <cellStyle name="20% - Énfasis2 22 2 3" xfId="29178" xr:uid="{08B5AABF-318D-44AE-AEB2-1C607C943D05}"/>
    <cellStyle name="20% - Énfasis2 22 2 4" xfId="35060" xr:uid="{D78D5B68-4CB9-43B1-9726-17DEA98CFEBE}"/>
    <cellStyle name="20% - Énfasis2 22 2 5" xfId="40924" xr:uid="{2CD70E59-C164-480E-B412-3AE4D21A09A5}"/>
    <cellStyle name="20% - Énfasis2 22 3" xfId="20526" xr:uid="{72ABD64E-4F40-461A-B17A-F7862CFE6A53}"/>
    <cellStyle name="20% - Énfasis2 22 4" xfId="26328" xr:uid="{872D54F5-A2A2-4E29-8C3D-CBBD466D822C}"/>
    <cellStyle name="20% - Énfasis2 22 5" xfId="32203" xr:uid="{8A4E5A34-4BB7-4E1D-9F1B-0165E48E91DF}"/>
    <cellStyle name="20% - Énfasis2 22 6" xfId="38068" xr:uid="{AC82798C-7D6B-4F6C-A093-BE5E7A899579}"/>
    <cellStyle name="20% - Énfasis2 23" xfId="6098" xr:uid="{84BF23B1-B94D-4606-A0E6-3CD5C795AA06}"/>
    <cellStyle name="20% - Énfasis2 23 2" xfId="8967" xr:uid="{6F5B53E3-B300-4709-8D2D-558BA495D685}"/>
    <cellStyle name="20% - Énfasis2 23 2 2" xfId="23331" xr:uid="{14A7C623-CB15-489B-A683-535442648E6F}"/>
    <cellStyle name="20% - Énfasis2 23 2 3" xfId="29198" xr:uid="{56B025CD-2769-4DC1-86A8-D46BA8FC1597}"/>
    <cellStyle name="20% - Énfasis2 23 2 4" xfId="35080" xr:uid="{6EEAAA6C-60D3-49F7-A34E-6178D097F7F3}"/>
    <cellStyle name="20% - Énfasis2 23 2 5" xfId="40944" xr:uid="{F829FF91-3BAF-404E-903B-2C11EFCDED6F}"/>
    <cellStyle name="20% - Énfasis2 23 3" xfId="20546" xr:uid="{0090A1CF-9A10-4B99-B8D5-6BE3C8EAA6AB}"/>
    <cellStyle name="20% - Énfasis2 23 4" xfId="26348" xr:uid="{D813BCEC-2CA5-4816-AB29-61D66C9AE8D2}"/>
    <cellStyle name="20% - Énfasis2 23 5" xfId="32223" xr:uid="{8F54727F-9D44-49CD-A429-3F2C88851996}"/>
    <cellStyle name="20% - Énfasis2 23 6" xfId="38088" xr:uid="{5307D43F-B790-4622-9178-C5229A86F023}"/>
    <cellStyle name="20% - Énfasis2 24" xfId="6118" xr:uid="{1B9E5D3D-65FF-4C84-90DB-CA0661F4749A}"/>
    <cellStyle name="20% - Énfasis2 24 2" xfId="8987" xr:uid="{9C5EFEC5-0B06-4051-B49F-A083DF32AAF3}"/>
    <cellStyle name="20% - Énfasis2 24 2 2" xfId="23351" xr:uid="{87D8565C-EF36-4E3A-B241-147B1616291A}"/>
    <cellStyle name="20% - Énfasis2 24 2 3" xfId="29218" xr:uid="{61F046FC-41E6-46FA-891B-AC7FEB5E2174}"/>
    <cellStyle name="20% - Énfasis2 24 2 4" xfId="35100" xr:uid="{39DEAE74-F4A6-4592-856D-1368C266C650}"/>
    <cellStyle name="20% - Énfasis2 24 2 5" xfId="40964" xr:uid="{79B52D7D-6E10-4DDE-8F2E-E5AE92D4F1E5}"/>
    <cellStyle name="20% - Énfasis2 24 3" xfId="20566" xr:uid="{5731A508-6CFE-4AF6-9110-D412127CA42E}"/>
    <cellStyle name="20% - Énfasis2 24 4" xfId="26368" xr:uid="{2256D080-75D9-462B-BA84-06E8C8C205C3}"/>
    <cellStyle name="20% - Énfasis2 24 5" xfId="32243" xr:uid="{52FEBED5-9315-46F5-AA72-688954431A43}"/>
    <cellStyle name="20% - Énfasis2 24 6" xfId="38108" xr:uid="{46219C03-97A6-4529-817A-022BE32B786C}"/>
    <cellStyle name="20% - Énfasis2 25" xfId="6138" xr:uid="{22F51AD3-AAE4-4C26-8843-8C709B11C6F7}"/>
    <cellStyle name="20% - Énfasis2 25 2" xfId="9007" xr:uid="{2A26E0D3-C3A9-4807-BF56-5FF4EA1B863C}"/>
    <cellStyle name="20% - Énfasis2 25 2 2" xfId="23371" xr:uid="{222C3A7F-44FA-4B6C-97ED-66C5C3633CA1}"/>
    <cellStyle name="20% - Énfasis2 25 2 3" xfId="29238" xr:uid="{1D562FC0-8BB2-4A8C-A04F-61439FB5914C}"/>
    <cellStyle name="20% - Énfasis2 25 2 4" xfId="35120" xr:uid="{81F39699-BF7D-4C06-AE9E-C72AD0E08DF1}"/>
    <cellStyle name="20% - Énfasis2 25 2 5" xfId="40983" xr:uid="{CBB52C54-B910-40D0-9A6D-0ED1D511B92A}"/>
    <cellStyle name="20% - Énfasis2 25 3" xfId="20586" xr:uid="{1A9066D5-0A7E-4F52-98C2-58A93D34C242}"/>
    <cellStyle name="20% - Énfasis2 25 4" xfId="26388" xr:uid="{BDFA50E8-007A-4CE2-A288-3C194609FAAD}"/>
    <cellStyle name="20% - Énfasis2 25 5" xfId="32263" xr:uid="{CCE9E773-C9AC-4045-8622-BAF65F552D7A}"/>
    <cellStyle name="20% - Énfasis2 25 6" xfId="38128" xr:uid="{45A667DC-C041-40BF-9ADD-0827F100C322}"/>
    <cellStyle name="20% - Énfasis2 26" xfId="6158" xr:uid="{58590EC1-D6A5-47CC-A015-FBF2E71EE58B}"/>
    <cellStyle name="20% - Énfasis2 26 2" xfId="9027" xr:uid="{C4E559D8-FF46-4616-9552-47658DFB338A}"/>
    <cellStyle name="20% - Énfasis2 26 2 2" xfId="23391" xr:uid="{4CD6B64D-F53D-4884-B09C-0C9EB3554467}"/>
    <cellStyle name="20% - Énfasis2 26 2 3" xfId="29258" xr:uid="{D1FAA341-5F42-4C1F-9FDF-89A0850E9909}"/>
    <cellStyle name="20% - Énfasis2 26 2 4" xfId="35140" xr:uid="{9DD7A089-654D-4BC0-943B-F651BC6208E9}"/>
    <cellStyle name="20% - Énfasis2 26 2 5" xfId="41002" xr:uid="{D19A66EB-72B8-4736-9B5E-6DD558F53E52}"/>
    <cellStyle name="20% - Énfasis2 26 3" xfId="20606" xr:uid="{5506173F-CCD5-4676-8940-53D43D37B8F4}"/>
    <cellStyle name="20% - Énfasis2 26 4" xfId="26408" xr:uid="{C276E20E-A35C-42C0-92B8-2A5FCB447B1C}"/>
    <cellStyle name="20% - Énfasis2 26 5" xfId="32283" xr:uid="{28ADF911-E3A1-451E-927E-DB943EE9A23C}"/>
    <cellStyle name="20% - Énfasis2 26 6" xfId="38148" xr:uid="{FFE52E40-7F9B-4E37-AB7A-066C6A4B1B67}"/>
    <cellStyle name="20% - Énfasis2 27" xfId="6178" xr:uid="{66BFFE58-52A1-4912-BBDF-D95E95D05456}"/>
    <cellStyle name="20% - Énfasis2 27 2" xfId="9047" xr:uid="{87D166AE-7F16-4357-847F-2E0E61ED9D1C}"/>
    <cellStyle name="20% - Énfasis2 27 2 2" xfId="23411" xr:uid="{9C8545C6-C767-49C7-91D3-54C934B2318B}"/>
    <cellStyle name="20% - Énfasis2 27 2 3" xfId="29278" xr:uid="{E3BE50A9-9400-4A04-B9D3-82B694CA9D28}"/>
    <cellStyle name="20% - Énfasis2 27 2 4" xfId="35160" xr:uid="{A8B76DAC-79B5-4EC9-86F7-ED5A0D3BAF39}"/>
    <cellStyle name="20% - Énfasis2 27 2 5" xfId="41022" xr:uid="{7B234E94-75BC-4B75-8833-E83000BEE6E1}"/>
    <cellStyle name="20% - Énfasis2 27 3" xfId="20626" xr:uid="{5F9D5AAC-BD37-4AB9-8612-60AF936B37E4}"/>
    <cellStyle name="20% - Énfasis2 27 4" xfId="26428" xr:uid="{C70B7DB3-EA56-4438-B8F9-8976AEEBDFBD}"/>
    <cellStyle name="20% - Énfasis2 27 5" xfId="32303" xr:uid="{0AB93BD7-EFE5-40DB-9C24-6924FBD3EA01}"/>
    <cellStyle name="20% - Énfasis2 27 6" xfId="38168" xr:uid="{AAC77C48-56F8-4F1E-82F7-3AE90E42CD92}"/>
    <cellStyle name="20% - Énfasis2 28" xfId="6200" xr:uid="{F2B4F893-2CC2-487E-8C6F-DC303A0D029A}"/>
    <cellStyle name="20% - Énfasis2 28 2" xfId="9069" xr:uid="{E1E455F8-497D-4C71-B3CA-6BE84A326983}"/>
    <cellStyle name="20% - Énfasis2 28 2 2" xfId="23433" xr:uid="{5082789D-563A-45AE-8DE0-317237FEC042}"/>
    <cellStyle name="20% - Énfasis2 28 2 3" xfId="29300" xr:uid="{6EA36574-BB05-4475-8A9D-90839A47F093}"/>
    <cellStyle name="20% - Énfasis2 28 2 4" xfId="35182" xr:uid="{814F0C45-7AD0-494A-AFDF-D687952630C6}"/>
    <cellStyle name="20% - Énfasis2 28 2 5" xfId="41043" xr:uid="{407C6AC3-2BA0-4E1C-AD6B-9808BA1A1E53}"/>
    <cellStyle name="20% - Énfasis2 28 3" xfId="20648" xr:uid="{F5FEE129-6B04-4DED-AD91-E92969AD6387}"/>
    <cellStyle name="20% - Énfasis2 28 4" xfId="26450" xr:uid="{E789CD38-C776-4312-8A11-13FC4CD9254D}"/>
    <cellStyle name="20% - Énfasis2 28 5" xfId="32325" xr:uid="{21B8A493-D469-4542-B5A2-5B690530EF78}"/>
    <cellStyle name="20% - Énfasis2 28 6" xfId="38190" xr:uid="{B1F824B6-9BD6-457B-A71D-6F3C7FAA7F2A}"/>
    <cellStyle name="20% - Énfasis2 29" xfId="6237" xr:uid="{5A7AF210-40EB-433C-BE7C-4D34DC9CB786}"/>
    <cellStyle name="20% - Énfasis2 29 2" xfId="9106" xr:uid="{BA7CBC43-3BFF-46D0-8228-1C7ED6C91044}"/>
    <cellStyle name="20% - Énfasis2 29 2 2" xfId="23470" xr:uid="{3299FE7A-36A6-4D4B-BF6C-0F210AC9F50A}"/>
    <cellStyle name="20% - Énfasis2 29 2 3" xfId="29337" xr:uid="{CBBF2558-A5A5-42C7-B2B1-31D82D1B5184}"/>
    <cellStyle name="20% - Énfasis2 29 2 4" xfId="35219" xr:uid="{07527C04-C35D-4D22-A40E-BC0495FB9D00}"/>
    <cellStyle name="20% - Énfasis2 29 2 5" xfId="41079" xr:uid="{2862A89B-7666-4450-BF58-F3071938E079}"/>
    <cellStyle name="20% - Énfasis2 29 3" xfId="20678" xr:uid="{65A15C83-EF2C-4C3B-A8DD-477255019CC4}"/>
    <cellStyle name="20% - Énfasis2 29 4" xfId="26487" xr:uid="{1F416FBC-879E-4DC8-98B5-2D3F6C060AEC}"/>
    <cellStyle name="20% - Énfasis2 29 5" xfId="32362" xr:uid="{36F82AF2-B7A0-4F1A-A1C6-FA18DC75EC8C}"/>
    <cellStyle name="20% - Énfasis2 29 6" xfId="38227" xr:uid="{9036BEE6-F24D-4F2B-BCA3-F0A6FE8F9153}"/>
    <cellStyle name="20% - Énfasis2 3" xfId="3860" xr:uid="{D377D268-55FB-41B5-9EA6-B5557454A82B}"/>
    <cellStyle name="20% - Énfasis2 3 10" xfId="35850" xr:uid="{D2CFA796-FDA1-4EE0-ACBD-F1A3CA05E06C}"/>
    <cellStyle name="20% - Énfasis2 3 2" xfId="4059" xr:uid="{7E8EA412-DA87-465D-9182-DE4DBDDF5019}"/>
    <cellStyle name="20% - Énfasis2 3 2 2" xfId="4537" xr:uid="{66EABCD1-E7DE-4CF5-B8F8-4CF1AFD8B5FA}"/>
    <cellStyle name="20% - Énfasis2 3 2 2 2" xfId="5505" xr:uid="{1C618BDD-6066-42B9-85CB-2EEEE43E1F0F}"/>
    <cellStyle name="20% - Énfasis2 3 2 2 2 2" xfId="8372" xr:uid="{92564F8E-1044-4D71-914B-5326A903E4EE}"/>
    <cellStyle name="20% - Énfasis2 3 2 2 2 2 2" xfId="22747" xr:uid="{EED0ADB6-FF3D-4157-8B37-214F9B8184F3}"/>
    <cellStyle name="20% - Énfasis2 3 2 2 2 2 3" xfId="28605" xr:uid="{2108C813-A8ED-48BF-B04F-1052C53DF279}"/>
    <cellStyle name="20% - Énfasis2 3 2 2 2 2 4" xfId="34487" xr:uid="{2C6F7D74-10C1-4816-9E6C-2527D2CEC590}"/>
    <cellStyle name="20% - Énfasis2 3 2 2 2 2 5" xfId="40351" xr:uid="{E6BC47D5-66AD-48EB-87FD-A870E81763A3}"/>
    <cellStyle name="20% - Énfasis2 3 2 2 2 3" xfId="19965" xr:uid="{2824784F-34B8-46F3-8E3F-FD6D325C138A}"/>
    <cellStyle name="20% - Énfasis2 3 2 2 2 4" xfId="25756" xr:uid="{4FD0C33F-9229-4FA4-A54F-545F8D82B571}"/>
    <cellStyle name="20% - Énfasis2 3 2 2 2 5" xfId="31630" xr:uid="{AED6A58B-6B55-4C89-A412-61A900427998}"/>
    <cellStyle name="20% - Énfasis2 3 2 2 2 6" xfId="37500" xr:uid="{91D2859A-65AC-4740-B271-2AC6C9A58341}"/>
    <cellStyle name="20% - Énfasis2 3 2 2 3" xfId="7400" xr:uid="{A0390DC3-2188-4C35-875D-70C4A10258A5}"/>
    <cellStyle name="20% - Énfasis2 3 2 2 3 2" xfId="21802" xr:uid="{7403C668-D31B-4510-8251-6FC787A9B462}"/>
    <cellStyle name="20% - Énfasis2 3 2 2 3 3" xfId="27634" xr:uid="{3712AE77-365D-451B-A5EB-E2882521BEEA}"/>
    <cellStyle name="20% - Énfasis2 3 2 2 3 4" xfId="33516" xr:uid="{1F3EBF81-D6FF-49B8-ACB2-373BFD48AB71}"/>
    <cellStyle name="20% - Énfasis2 3 2 2 3 5" xfId="39380" xr:uid="{21B24129-6398-475B-9152-B43AAC2934BE}"/>
    <cellStyle name="20% - Énfasis2 3 2 2 4" xfId="19033" xr:uid="{0E555B47-0B9E-46A0-966E-52AB9A0F06ED}"/>
    <cellStyle name="20% - Énfasis2 3 2 2 5" xfId="24785" xr:uid="{50FCA7E6-9978-4A48-B52F-CF05CE8F3CA3}"/>
    <cellStyle name="20% - Énfasis2 3 2 2 6" xfId="30662" xr:uid="{D1E25ED9-AC90-464F-8CD7-A97787C817AC}"/>
    <cellStyle name="20% - Énfasis2 3 2 2 7" xfId="36543" xr:uid="{A18DA8A0-F06F-40E6-BC73-F4CB74011DA8}"/>
    <cellStyle name="20% - Énfasis2 3 2 3" xfId="5020" xr:uid="{A812151F-1B8F-4452-8CEF-428004FA4EFC}"/>
    <cellStyle name="20% - Énfasis2 3 2 3 2" xfId="7887" xr:uid="{DF7E42CE-8B18-462F-A734-115C5E6B8B33}"/>
    <cellStyle name="20% - Énfasis2 3 2 3 2 2" xfId="22272" xr:uid="{FFA0E223-A206-4A82-9D91-7393E4132517}"/>
    <cellStyle name="20% - Énfasis2 3 2 3 2 3" xfId="28120" xr:uid="{B6FE664B-CD22-4AAA-8C62-394B91145169}"/>
    <cellStyle name="20% - Énfasis2 3 2 3 2 4" xfId="34002" xr:uid="{1B1432D8-3ADD-4DC1-AA1D-14D191260EAE}"/>
    <cellStyle name="20% - Énfasis2 3 2 3 2 5" xfId="39866" xr:uid="{0FEE8F9C-95D1-4E1E-83A0-77B4ED675378}"/>
    <cellStyle name="20% - Énfasis2 3 2 3 3" xfId="19498" xr:uid="{861B75EB-D888-409D-800D-059D3395AFDE}"/>
    <cellStyle name="20% - Énfasis2 3 2 3 4" xfId="25271" xr:uid="{C405D869-D738-4FE6-BE4A-215C4349971B}"/>
    <cellStyle name="20% - Énfasis2 3 2 3 5" xfId="31145" xr:uid="{D753ABA7-F096-4CF2-BA0C-0FD261130D27}"/>
    <cellStyle name="20% - Énfasis2 3 2 3 6" xfId="37023" xr:uid="{AFD11315-86BF-425C-8E31-54676DA539D5}"/>
    <cellStyle name="20% - Énfasis2 3 2 4" xfId="6915" xr:uid="{E8547706-EA8C-411C-A123-B12E25FB2B0E}"/>
    <cellStyle name="20% - Énfasis2 3 2 4 2" xfId="21335" xr:uid="{6CB7BDB4-CA49-4E44-8630-581624012A75}"/>
    <cellStyle name="20% - Énfasis2 3 2 4 3" xfId="27153" xr:uid="{980C3667-573F-400C-BA12-4CC15AFBF579}"/>
    <cellStyle name="20% - Énfasis2 3 2 4 4" xfId="33031" xr:uid="{063D330A-FAB0-4BA6-8443-4FA45EED815B}"/>
    <cellStyle name="20% - Énfasis2 3 2 4 5" xfId="38895" xr:uid="{5DCBBB86-4BAF-4CEF-8C8A-6B6CEA7F2D9F}"/>
    <cellStyle name="20% - Énfasis2 3 2 5" xfId="18590" xr:uid="{2DF170C3-60B4-401B-9C59-6FFED46A3E20}"/>
    <cellStyle name="20% - Énfasis2 3 2 6" xfId="24302" xr:uid="{4AAE9293-6CDE-4260-A675-01E79A3D6C95}"/>
    <cellStyle name="20% - Énfasis2 3 2 7" xfId="30180" xr:uid="{8B42B757-831D-4F2B-B9FB-25216573D810}"/>
    <cellStyle name="20% - Énfasis2 3 2 8" xfId="36059" xr:uid="{612DE804-214E-423D-9C74-D76F55AF55F3}"/>
    <cellStyle name="20% - Énfasis2 3 3" xfId="4343" xr:uid="{E97F66BF-D393-4115-B2A6-C5F634B0E174}"/>
    <cellStyle name="20% - Énfasis2 3 3 2" xfId="5309" xr:uid="{90F768C0-7BF6-4B28-9B8D-1729B46C9F2F}"/>
    <cellStyle name="20% - Énfasis2 3 3 2 2" xfId="8176" xr:uid="{3F4F7FE1-9B4B-4C3F-92BC-5F9AB53720B1}"/>
    <cellStyle name="20% - Énfasis2 3 3 2 2 2" xfId="22552" xr:uid="{762D9474-1546-46B0-BA1F-C001BDD01743}"/>
    <cellStyle name="20% - Énfasis2 3 3 2 2 3" xfId="28409" xr:uid="{DD8A34F8-BFDD-4637-99C8-54ADCF64077B}"/>
    <cellStyle name="20% - Énfasis2 3 3 2 2 4" xfId="34291" xr:uid="{A82CC637-3BCA-435C-B8A2-799FEDD0E658}"/>
    <cellStyle name="20% - Énfasis2 3 3 2 2 5" xfId="40155" xr:uid="{BD68FF7B-2888-4045-B147-6135954C7401}"/>
    <cellStyle name="20% - Énfasis2 3 3 2 3" xfId="19777" xr:uid="{4760E70A-81AF-478B-A418-714309135585}"/>
    <cellStyle name="20% - Énfasis2 3 3 2 4" xfId="25560" xr:uid="{32B5BCAF-9D8E-4B41-B786-3840433F9C90}"/>
    <cellStyle name="20% - Énfasis2 3 3 2 5" xfId="31434" xr:uid="{B1579800-0345-41FB-A7E2-9B988C75C2EF}"/>
    <cellStyle name="20% - Énfasis2 3 3 2 6" xfId="37305" xr:uid="{CE2F5A59-BB74-4EEB-A6C2-D1F7C69DE4D2}"/>
    <cellStyle name="20% - Énfasis2 3 3 3" xfId="7204" xr:uid="{341BE5B1-9388-4863-92D0-7B05070FE358}"/>
    <cellStyle name="20% - Énfasis2 3 3 3 2" xfId="21611" xr:uid="{08AAC588-EED5-4050-B6A1-54C5DCD5E300}"/>
    <cellStyle name="20% - Énfasis2 3 3 3 3" xfId="27438" xr:uid="{3A34D81B-5DCC-4F8C-8D40-52980A27407E}"/>
    <cellStyle name="20% - Énfasis2 3 3 3 4" xfId="33320" xr:uid="{3B16F255-2EC6-4920-A64B-A114436DA1DB}"/>
    <cellStyle name="20% - Énfasis2 3 3 3 5" xfId="39184" xr:uid="{AFAB1946-EBEE-4991-9328-C57DADF2C113}"/>
    <cellStyle name="20% - Énfasis2 3 3 4" xfId="18848" xr:uid="{31FC8D2B-BC23-4B43-BBA4-CEC4CA2966D8}"/>
    <cellStyle name="20% - Énfasis2 3 3 5" xfId="24589" xr:uid="{E4D529B8-C788-48E0-A7FF-46AF35767A86}"/>
    <cellStyle name="20% - Énfasis2 3 3 6" xfId="30468" xr:uid="{CE9BAF31-F2B9-4A57-8000-519DAE4E2B0F}"/>
    <cellStyle name="20% - Énfasis2 3 3 7" xfId="36348" xr:uid="{4579C7CE-08D1-4FD1-B902-5CC3C8381FEE}"/>
    <cellStyle name="20% - Énfasis2 3 4" xfId="4825" xr:uid="{B5E8C168-FB6D-4ED8-B85E-A2BD76C2221D}"/>
    <cellStyle name="20% - Énfasis2 3 4 2" xfId="7691" xr:uid="{CA9998CD-8CF6-4166-AFCC-4CE2E75A59D0}"/>
    <cellStyle name="20% - Énfasis2 3 4 2 2" xfId="22081" xr:uid="{526E7555-1E14-4A30-9F97-0C4CFE19E8ED}"/>
    <cellStyle name="20% - Énfasis2 3 4 2 3" xfId="27924" xr:uid="{DC26196E-5590-442D-B9D0-A46A0A4EE273}"/>
    <cellStyle name="20% - Énfasis2 3 4 2 4" xfId="33806" xr:uid="{71B73321-51F0-4CC4-8A8C-98A01B53FF77}"/>
    <cellStyle name="20% - Énfasis2 3 4 2 5" xfId="39670" xr:uid="{2EF2356D-5BB7-4335-8DCF-63956BF44FFC}"/>
    <cellStyle name="20% - Énfasis2 3 4 3" xfId="19307" xr:uid="{9BC7BD68-824A-41DD-A5A7-CEA6B3CD40C8}"/>
    <cellStyle name="20% - Énfasis2 3 4 4" xfId="25075" xr:uid="{7C137F49-A3A6-4829-AA2E-9B3F3C3F9CBE}"/>
    <cellStyle name="20% - Énfasis2 3 4 5" xfId="30949" xr:uid="{01B610A0-7796-46F1-83AB-43DBE85BB58D}"/>
    <cellStyle name="20% - Énfasis2 3 4 6" xfId="36828" xr:uid="{4FBF1529-91B8-40A1-982E-122586B9EFBC}"/>
    <cellStyle name="20% - Énfasis2 3 5" xfId="5834" xr:uid="{0252825A-D248-4D81-802C-F6762E9DABC9}"/>
    <cellStyle name="20% - Énfasis2 3 5 2" xfId="8703" xr:uid="{F8C5314F-F60F-4A60-B8BE-BA70D8EC4561}"/>
    <cellStyle name="20% - Énfasis2 3 5 2 2" xfId="23071" xr:uid="{1CFFA09E-F075-4E7C-8FA0-2AFD24C295FE}"/>
    <cellStyle name="20% - Énfasis2 3 5 2 3" xfId="28935" xr:uid="{F629B1F7-C798-400E-89D1-4CEE56D0E619}"/>
    <cellStyle name="20% - Énfasis2 3 5 2 4" xfId="34817" xr:uid="{DCAABEF5-0D1B-4F39-B7E6-0CF0D8E9C00B}"/>
    <cellStyle name="20% - Énfasis2 3 5 2 5" xfId="40681" xr:uid="{CD1D93C8-FCC2-44A3-87E3-2F72AA735B1F}"/>
    <cellStyle name="20% - Énfasis2 3 5 3" xfId="20286" xr:uid="{209A96A2-0352-46A7-BC78-B128E18F39D5}"/>
    <cellStyle name="20% - Énfasis2 3 5 4" xfId="26085" xr:uid="{5CDA256F-D033-43E0-9C78-2666006DBDD9}"/>
    <cellStyle name="20% - Énfasis2 3 5 5" xfId="31960" xr:uid="{489CE1AD-E545-484D-A0FC-A32123AE9F20}"/>
    <cellStyle name="20% - Énfasis2 3 5 6" xfId="37826" xr:uid="{252E09A7-309D-4F0D-B931-BFDCF5ACBD44}"/>
    <cellStyle name="20% - Énfasis2 3 6" xfId="6720" xr:uid="{78A75D59-E9AC-4D2E-AA56-C5F54B759FD2}"/>
    <cellStyle name="20% - Énfasis2 3 6 2" xfId="21144" xr:uid="{9306257C-7895-4C6F-8F8B-74AF6AF9E0CC}"/>
    <cellStyle name="20% - Énfasis2 3 6 3" xfId="26959" xr:uid="{D01754BE-84E4-4EA8-ADC4-8C93E7A3C737}"/>
    <cellStyle name="20% - Énfasis2 3 6 4" xfId="32835" xr:uid="{AC67FE84-9868-47D0-82EC-9326E293D15E}"/>
    <cellStyle name="20% - Énfasis2 3 6 5" xfId="38699" xr:uid="{313E5171-3C44-4CF8-AF55-B9DC092FA935}"/>
    <cellStyle name="20% - Énfasis2 3 7" xfId="18382" xr:uid="{1BC05D88-7010-4B76-8954-DA209F7894C1}"/>
    <cellStyle name="20% - Énfasis2 3 8" xfId="24091" xr:uid="{739B206F-67F3-424C-8CB8-B2BCBDEA02EF}"/>
    <cellStyle name="20% - Énfasis2 3 9" xfId="29969" xr:uid="{0049BD14-4F76-4F9C-B9C4-63AFEF787866}"/>
    <cellStyle name="20% - Énfasis2 30" xfId="6257" xr:uid="{9F08C1B6-6149-4841-8F81-9E4A8CEDFA9B}"/>
    <cellStyle name="20% - Énfasis2 30 2" xfId="9126" xr:uid="{E92460C5-9F57-4B83-954A-F541BA474482}"/>
    <cellStyle name="20% - Énfasis2 30 2 2" xfId="23490" xr:uid="{9B78254F-95AD-4CD5-B66C-034EF71533F1}"/>
    <cellStyle name="20% - Énfasis2 30 2 3" xfId="29357" xr:uid="{148CCE70-0FCF-42AB-AF4D-214614FAACB7}"/>
    <cellStyle name="20% - Énfasis2 30 2 4" xfId="35239" xr:uid="{EC836370-D225-4ECB-ADD7-28A9D013D852}"/>
    <cellStyle name="20% - Énfasis2 30 2 5" xfId="41098" xr:uid="{FBD388A5-2728-4757-BB2F-B8C01AB3BF18}"/>
    <cellStyle name="20% - Énfasis2 30 3" xfId="20698" xr:uid="{BF35395F-DDBA-4916-B87C-FA78E4B2E8CB}"/>
    <cellStyle name="20% - Énfasis2 30 4" xfId="26507" xr:uid="{C2C04578-A067-452F-820B-DED1029F88B5}"/>
    <cellStyle name="20% - Énfasis2 30 5" xfId="32382" xr:uid="{F01D8640-BE54-4E1D-8EDE-340F81472F03}"/>
    <cellStyle name="20% - Énfasis2 30 6" xfId="38247" xr:uid="{86278138-D813-4F46-AAE3-5C40210FA5E4}"/>
    <cellStyle name="20% - Énfasis2 31" xfId="6277" xr:uid="{16C2F510-295C-4DC1-9791-D492855890C1}"/>
    <cellStyle name="20% - Énfasis2 31 2" xfId="9146" xr:uid="{961C95D6-0B3E-4A2D-AA02-0A3884AFAA45}"/>
    <cellStyle name="20% - Énfasis2 31 2 2" xfId="23510" xr:uid="{1468222A-0467-4C42-BDFC-828E1BDDD900}"/>
    <cellStyle name="20% - Énfasis2 31 2 3" xfId="29377" xr:uid="{DBF09FA1-B126-44D8-9FB6-40C979230BD4}"/>
    <cellStyle name="20% - Énfasis2 31 2 4" xfId="35259" xr:uid="{E596E227-69F6-4B24-B84E-E4F694250966}"/>
    <cellStyle name="20% - Énfasis2 31 2 5" xfId="41118" xr:uid="{60A80979-82DB-44C3-8D46-15C8E9136BA1}"/>
    <cellStyle name="20% - Énfasis2 31 3" xfId="20718" xr:uid="{D1352331-4775-4F18-8A0F-A21712443EA1}"/>
    <cellStyle name="20% - Énfasis2 31 4" xfId="26527" xr:uid="{8A2F05C1-9503-44BC-98C8-599BC4D09881}"/>
    <cellStyle name="20% - Énfasis2 31 5" xfId="32402" xr:uid="{2FF9CB62-F627-4BB2-90E0-9EBF7CDF6962}"/>
    <cellStyle name="20% - Énfasis2 31 6" xfId="38267" xr:uid="{D5E6A0FA-7A63-4D38-8737-CD567E64BA62}"/>
    <cellStyle name="20% - Énfasis2 32" xfId="6301" xr:uid="{52BB2007-6F15-4FAC-877F-669320C52E2F}"/>
    <cellStyle name="20% - Énfasis2 32 2" xfId="9169" xr:uid="{93AE295A-9E33-4561-9501-E787857C3669}"/>
    <cellStyle name="20% - Énfasis2 32 2 2" xfId="23533" xr:uid="{B4D72039-97CB-4210-A1C6-430CE30E2A2D}"/>
    <cellStyle name="20% - Énfasis2 32 2 3" xfId="29400" xr:uid="{8503D704-52D4-4DF0-924B-E2DFD96D13AB}"/>
    <cellStyle name="20% - Énfasis2 32 2 4" xfId="35282" xr:uid="{DBF5451D-D297-472E-9745-474BEC536BF2}"/>
    <cellStyle name="20% - Énfasis2 32 2 5" xfId="41141" xr:uid="{B1519CBD-3CD1-4C8A-A6A1-993F3B247950}"/>
    <cellStyle name="20% - Énfasis2 32 3" xfId="20742" xr:uid="{45834A9B-11B3-4CA9-BB06-F6C395D3349A}"/>
    <cellStyle name="20% - Énfasis2 32 4" xfId="26551" xr:uid="{AB937696-5A75-4C73-AC34-C85EA8F310EE}"/>
    <cellStyle name="20% - Énfasis2 32 5" xfId="32426" xr:uid="{E90CFBD7-9C7B-46F5-81B9-50EAAA6D32D3}"/>
    <cellStyle name="20% - Énfasis2 32 6" xfId="38291" xr:uid="{562EC042-A921-40D2-9CD8-499735EB1E6C}"/>
    <cellStyle name="20% - Énfasis2 33" xfId="6333" xr:uid="{21EE330E-7D59-413B-AA82-039D963D87F9}"/>
    <cellStyle name="20% - Énfasis2 33 2" xfId="9198" xr:uid="{D2BDD33F-760D-4C71-A994-337B18587C64}"/>
    <cellStyle name="20% - Énfasis2 33 2 2" xfId="23561" xr:uid="{93E3998C-1B7E-4C2F-8B2F-AEDEEA78CE23}"/>
    <cellStyle name="20% - Énfasis2 33 2 3" xfId="29429" xr:uid="{8646D2D7-16E7-4EE1-B756-E7E011076030}"/>
    <cellStyle name="20% - Énfasis2 33 2 4" xfId="35311" xr:uid="{5810AE05-1DCC-4077-A311-BF70AD802BF4}"/>
    <cellStyle name="20% - Énfasis2 33 2 5" xfId="41170" xr:uid="{55E6D6D3-0791-4F50-9A06-02DF9905156D}"/>
    <cellStyle name="20% - Énfasis2 33 3" xfId="20774" xr:uid="{9AB87C68-89FA-4E8E-8F39-CFF2E1C7E6EE}"/>
    <cellStyle name="20% - Énfasis2 33 4" xfId="26583" xr:uid="{C6E0B769-DDBE-4678-B410-4A10E9421653}"/>
    <cellStyle name="20% - Énfasis2 33 5" xfId="32458" xr:uid="{25F41429-09A9-4E82-A21D-9AFEDEF92C46}"/>
    <cellStyle name="20% - Énfasis2 33 6" xfId="38322" xr:uid="{9DF32394-2A51-4666-9C42-045B37E84870}"/>
    <cellStyle name="20% - Énfasis2 34" xfId="6353" xr:uid="{12DC5ADB-1C8C-4FA0-B2FD-BFD633B597AE}"/>
    <cellStyle name="20% - Énfasis2 34 2" xfId="9218" xr:uid="{5433E3BA-B22B-473A-9D3D-9B08CE72ABBC}"/>
    <cellStyle name="20% - Énfasis2 34 2 2" xfId="23581" xr:uid="{3A4157E8-A940-4A91-824A-040092C4A452}"/>
    <cellStyle name="20% - Énfasis2 34 2 3" xfId="29449" xr:uid="{2D101744-DF65-474C-ABE6-9E5814D9529D}"/>
    <cellStyle name="20% - Énfasis2 34 2 4" xfId="35331" xr:uid="{4A83D8FF-5B2F-4FF5-BA1E-2E706A490EEC}"/>
    <cellStyle name="20% - Énfasis2 34 2 5" xfId="41190" xr:uid="{C6E51E77-C460-4BA3-A587-F3AA6408BE2A}"/>
    <cellStyle name="20% - Énfasis2 34 3" xfId="20794" xr:uid="{CEC0281B-A4B4-4BF3-8754-BCF1DAF0B22D}"/>
    <cellStyle name="20% - Énfasis2 34 4" xfId="26603" xr:uid="{EEE71D42-6723-498A-8B0A-D2944F2B0409}"/>
    <cellStyle name="20% - Énfasis2 34 5" xfId="32478" xr:uid="{36FFA15E-A3A9-4E9C-9A40-23C494FB5A72}"/>
    <cellStyle name="20% - Énfasis2 34 6" xfId="38342" xr:uid="{0719358A-1E36-4C44-9453-3BA6EFB4D024}"/>
    <cellStyle name="20% - Énfasis2 35" xfId="6373" xr:uid="{CFB2EC94-5CA0-4F01-8E45-29285B7C4256}"/>
    <cellStyle name="20% - Énfasis2 35 2" xfId="9238" xr:uid="{24A09EAA-7AFE-401C-BF40-B073682BBF7C}"/>
    <cellStyle name="20% - Énfasis2 35 2 2" xfId="23601" xr:uid="{94F69A88-54FB-4FF6-9438-F88AA797F814}"/>
    <cellStyle name="20% - Énfasis2 35 2 3" xfId="29469" xr:uid="{6DC4ED65-D027-4D82-A405-5905B1FF4A9E}"/>
    <cellStyle name="20% - Énfasis2 35 2 4" xfId="35351" xr:uid="{8EB33BF6-533C-4FE8-A8BD-E478B213AA6C}"/>
    <cellStyle name="20% - Énfasis2 35 2 5" xfId="41210" xr:uid="{097BF1BF-7BEC-43DE-BAB5-4E578BEDBB22}"/>
    <cellStyle name="20% - Énfasis2 35 3" xfId="20814" xr:uid="{81201CC4-95B7-4D38-B3FB-E31A80D133BF}"/>
    <cellStyle name="20% - Énfasis2 35 4" xfId="26623" xr:uid="{E6E95480-E7E6-4B7E-8D6D-A688CACEE8EA}"/>
    <cellStyle name="20% - Énfasis2 35 5" xfId="32498" xr:uid="{943244FF-FD73-4CDB-8DEB-3C5C7F4C7799}"/>
    <cellStyle name="20% - Énfasis2 35 6" xfId="38362" xr:uid="{7BD44BEE-265B-4D51-9581-9F67E3442EF0}"/>
    <cellStyle name="20% - Énfasis2 36" xfId="6394" xr:uid="{F2F52EC7-03C8-4868-B301-8B4FBFE76CD1}"/>
    <cellStyle name="20% - Énfasis2 36 2" xfId="9259" xr:uid="{0DC63E29-7206-46C1-8C44-362C079AA65F}"/>
    <cellStyle name="20% - Énfasis2 36 2 2" xfId="23622" xr:uid="{B2AAE95A-2C54-4222-A9E0-524827AF20C4}"/>
    <cellStyle name="20% - Énfasis2 36 2 3" xfId="29490" xr:uid="{59359A9F-81C6-4B5F-B22E-E34CB794C359}"/>
    <cellStyle name="20% - Énfasis2 36 2 4" xfId="35372" xr:uid="{D539AB01-1094-4354-8425-36B6D72141DB}"/>
    <cellStyle name="20% - Énfasis2 36 2 5" xfId="41231" xr:uid="{FA03E6B9-CCD5-479E-BA80-6E724269C894}"/>
    <cellStyle name="20% - Énfasis2 36 3" xfId="20835" xr:uid="{A8ADD7D4-659B-4894-87D5-BB2239672CA2}"/>
    <cellStyle name="20% - Énfasis2 36 4" xfId="26644" xr:uid="{BEAC435B-7BD5-42F0-B6B2-5F3AE6DD8DB6}"/>
    <cellStyle name="20% - Énfasis2 36 5" xfId="32519" xr:uid="{FEDC821D-3EF2-4BDF-AFFA-67C2502EEB30}"/>
    <cellStyle name="20% - Énfasis2 36 6" xfId="38383" xr:uid="{B974AF9B-A816-4C89-8372-FD0046EF3EB9}"/>
    <cellStyle name="20% - Énfasis2 37" xfId="6423" xr:uid="{B59551E4-1D12-45FA-B131-688A9043C806}"/>
    <cellStyle name="20% - Énfasis2 37 2" xfId="9285" xr:uid="{AF8E2BC7-1801-4528-83F7-C0C395856156}"/>
    <cellStyle name="20% - Énfasis2 37 2 2" xfId="23648" xr:uid="{1605E269-C8AA-4406-93BA-570644B5471D}"/>
    <cellStyle name="20% - Énfasis2 37 2 3" xfId="29516" xr:uid="{B9ACEEF5-1C68-4E02-89C0-90607BD30887}"/>
    <cellStyle name="20% - Énfasis2 37 2 4" xfId="35398" xr:uid="{18DA3ECA-5302-407A-8F17-1AE90AA384DE}"/>
    <cellStyle name="20% - Énfasis2 37 2 5" xfId="41257" xr:uid="{2DD3CEBD-117E-4B04-B363-29F961903675}"/>
    <cellStyle name="20% - Énfasis2 37 3" xfId="20864" xr:uid="{6728C672-5453-40DE-BCDF-1EFB87A86D44}"/>
    <cellStyle name="20% - Énfasis2 37 4" xfId="26673" xr:uid="{31371B94-5852-4EA0-9AAA-465C592C11EE}"/>
    <cellStyle name="20% - Énfasis2 37 5" xfId="32548" xr:uid="{007135CE-CE0F-4571-96CF-0055185F034B}"/>
    <cellStyle name="20% - Énfasis2 37 6" xfId="38412" xr:uid="{F857B429-75D5-4D35-B759-81E7F22AA58F}"/>
    <cellStyle name="20% - Énfasis2 38" xfId="6457" xr:uid="{20DC56C4-F5F8-4B20-BD60-401FB3A4C684}"/>
    <cellStyle name="20% - Énfasis2 38 2" xfId="9317" xr:uid="{960EC940-0BA0-4710-AD5E-64358EFBF274}"/>
    <cellStyle name="20% - Énfasis2 38 2 2" xfId="23680" xr:uid="{8A434E57-4D3A-4359-AA3C-4314F767C2A5}"/>
    <cellStyle name="20% - Énfasis2 38 2 3" xfId="29548" xr:uid="{54B2A720-C878-45CF-8035-07044AAB7849}"/>
    <cellStyle name="20% - Énfasis2 38 2 4" xfId="35430" xr:uid="{C06B4CC8-E76A-4B46-9E22-D0BE5E2858CD}"/>
    <cellStyle name="20% - Énfasis2 38 2 5" xfId="41289" xr:uid="{725F1716-11E9-4F5A-A957-5D103D3109B8}"/>
    <cellStyle name="20% - Énfasis2 38 3" xfId="20895" xr:uid="{07F37A6D-086A-43A6-A086-50F94DCD32D7}"/>
    <cellStyle name="20% - Énfasis2 38 4" xfId="26706" xr:uid="{D77D8506-4711-40EA-8AC8-E6B9AED72E39}"/>
    <cellStyle name="20% - Énfasis2 38 5" xfId="32581" xr:uid="{19FE1F48-D579-4819-91BE-A47276173C9A}"/>
    <cellStyle name="20% - Énfasis2 38 6" xfId="38445" xr:uid="{78FFF086-CD04-406F-BDC6-C3A510BAA3C7}"/>
    <cellStyle name="20% - Énfasis2 39" xfId="6477" xr:uid="{778CDAD2-DA19-489D-9D66-08C86F38DF77}"/>
    <cellStyle name="20% - Énfasis2 39 2" xfId="9337" xr:uid="{02D13334-20F2-4ABA-8A94-7ABB9C342226}"/>
    <cellStyle name="20% - Énfasis2 39 2 2" xfId="23700" xr:uid="{B84313D2-D6AF-435B-8546-138B9E82DB5F}"/>
    <cellStyle name="20% - Énfasis2 39 2 3" xfId="29568" xr:uid="{EBE55B20-6918-4478-BBB9-AE50DB489BC5}"/>
    <cellStyle name="20% - Énfasis2 39 2 4" xfId="35450" xr:uid="{0CF6500C-AA43-43BE-9B3C-A5CF6A885DEA}"/>
    <cellStyle name="20% - Énfasis2 39 2 5" xfId="41309" xr:uid="{A9F6CF45-48F2-47C7-BA80-CE8931662B5C}"/>
    <cellStyle name="20% - Énfasis2 39 3" xfId="20915" xr:uid="{0EC71522-DF26-48E0-9318-F4F48B38A280}"/>
    <cellStyle name="20% - Énfasis2 39 4" xfId="26726" xr:uid="{2CAB5F02-57B2-4897-AAE7-9CFA902881B1}"/>
    <cellStyle name="20% - Énfasis2 39 5" xfId="32601" xr:uid="{8E2C8CB9-18ED-4B50-A066-F53379B9FD7C}"/>
    <cellStyle name="20% - Énfasis2 39 6" xfId="38465" xr:uid="{F19331AC-B5D7-43E7-802A-95FC0B139494}"/>
    <cellStyle name="20% - Énfasis2 4" xfId="3887" xr:uid="{AF0A74C5-6EDB-4AA1-BEB9-82CDB17C3E3B}"/>
    <cellStyle name="20% - Énfasis2 4 10" xfId="35879" xr:uid="{C4B34E24-1022-46A0-9D36-1B5499BF6F8D}"/>
    <cellStyle name="20% - Énfasis2 4 2" xfId="4084" xr:uid="{4118BCE3-15D8-4606-8483-FB6F580CC33A}"/>
    <cellStyle name="20% - Énfasis2 4 2 2" xfId="4562" xr:uid="{A2D7FADA-B12C-4890-B94D-0F0ED99323B1}"/>
    <cellStyle name="20% - Énfasis2 4 2 2 2" xfId="5530" xr:uid="{0DD9D32E-8834-441D-AFC9-58BD7E8666F6}"/>
    <cellStyle name="20% - Énfasis2 4 2 2 2 2" xfId="8397" xr:uid="{E387A6B8-9CB4-4852-848B-3DCDF3D435D1}"/>
    <cellStyle name="20% - Énfasis2 4 2 2 2 2 2" xfId="22772" xr:uid="{81C71430-7C0E-41F3-AACD-575496E0B9A4}"/>
    <cellStyle name="20% - Énfasis2 4 2 2 2 2 3" xfId="28630" xr:uid="{6474910C-9805-4CA3-8A8E-A1FA940903E3}"/>
    <cellStyle name="20% - Énfasis2 4 2 2 2 2 4" xfId="34512" xr:uid="{438DDD0F-31EC-4EC4-A670-0D4BA3C5AC4D}"/>
    <cellStyle name="20% - Énfasis2 4 2 2 2 2 5" xfId="40376" xr:uid="{76B17B60-DA7D-4FE7-8DFF-BDEB87DA3F57}"/>
    <cellStyle name="20% - Énfasis2 4 2 2 2 3" xfId="19990" xr:uid="{EAD26A84-89B8-4E82-8EA9-4DFA2CC31268}"/>
    <cellStyle name="20% - Énfasis2 4 2 2 2 4" xfId="25781" xr:uid="{B918D30E-3796-434B-8002-62376DC991DD}"/>
    <cellStyle name="20% - Énfasis2 4 2 2 2 5" xfId="31655" xr:uid="{C7999491-2A8B-40F9-A344-40E1B7B25904}"/>
    <cellStyle name="20% - Énfasis2 4 2 2 2 6" xfId="37525" xr:uid="{43FED6FD-9037-4114-BBA2-EDBDF7D9BF6E}"/>
    <cellStyle name="20% - Énfasis2 4 2 2 3" xfId="7425" xr:uid="{02B08728-D698-4953-ADA8-40248FF0A6C5}"/>
    <cellStyle name="20% - Énfasis2 4 2 2 3 2" xfId="21827" xr:uid="{2DDD87FE-36C7-4722-99A0-42D99F5C6939}"/>
    <cellStyle name="20% - Énfasis2 4 2 2 3 3" xfId="27659" xr:uid="{5046D0C8-544C-4902-A052-1704B9D7D052}"/>
    <cellStyle name="20% - Énfasis2 4 2 2 3 4" xfId="33541" xr:uid="{4C2B4389-562A-4BB2-B923-C470FBF2402F}"/>
    <cellStyle name="20% - Énfasis2 4 2 2 3 5" xfId="39405" xr:uid="{ECFCD801-44F2-47EE-B5DE-7080AF4C82E8}"/>
    <cellStyle name="20% - Énfasis2 4 2 2 4" xfId="19058" xr:uid="{B0638442-7A6D-4BC8-BC7A-D163FD6D91EA}"/>
    <cellStyle name="20% - Énfasis2 4 2 2 5" xfId="24810" xr:uid="{245E05E0-4BDA-4138-AB92-7D39A0749A25}"/>
    <cellStyle name="20% - Énfasis2 4 2 2 6" xfId="30687" xr:uid="{78D35330-59FA-4C8A-9C63-A3DAFEF94D90}"/>
    <cellStyle name="20% - Énfasis2 4 2 2 7" xfId="36568" xr:uid="{CA35E6EC-4A67-4C43-83AA-AF32AB001A15}"/>
    <cellStyle name="20% - Énfasis2 4 2 3" xfId="5045" xr:uid="{A88112F8-EA04-4C83-A28A-4EA981144C03}"/>
    <cellStyle name="20% - Énfasis2 4 2 3 2" xfId="7912" xr:uid="{8856402C-36BF-47A9-9F9A-7C3891DC1DB8}"/>
    <cellStyle name="20% - Énfasis2 4 2 3 2 2" xfId="22297" xr:uid="{0EF81E00-9527-4720-96B7-577976DA1931}"/>
    <cellStyle name="20% - Énfasis2 4 2 3 2 3" xfId="28145" xr:uid="{4B40FCEC-3047-4E9A-8F02-6029152E9732}"/>
    <cellStyle name="20% - Énfasis2 4 2 3 2 4" xfId="34027" xr:uid="{53AC6694-6E2E-4A50-9A8C-4BCEB4E7670F}"/>
    <cellStyle name="20% - Énfasis2 4 2 3 2 5" xfId="39891" xr:uid="{8E60ACE2-FE0F-4A9A-964F-43FF3C613424}"/>
    <cellStyle name="20% - Énfasis2 4 2 3 3" xfId="19522" xr:uid="{822B4264-A993-4CCB-9373-38C4A41EFE4E}"/>
    <cellStyle name="20% - Énfasis2 4 2 3 4" xfId="25296" xr:uid="{C17DDDC5-6EF1-4D8D-8EAB-EDE9D9136F54}"/>
    <cellStyle name="20% - Énfasis2 4 2 3 5" xfId="31170" xr:uid="{588A19E7-CA9D-468E-ABF6-38D14D3D8FB7}"/>
    <cellStyle name="20% - Énfasis2 4 2 3 6" xfId="37048" xr:uid="{747C8048-4B62-4AAF-B644-F87B6B51FB2F}"/>
    <cellStyle name="20% - Énfasis2 4 2 4" xfId="6940" xr:uid="{97268942-1DED-48A5-9B7B-6DB82A4399C1}"/>
    <cellStyle name="20% - Énfasis2 4 2 4 2" xfId="21360" xr:uid="{EFE1EA35-E9C4-49D7-9C2B-62A0748787F8}"/>
    <cellStyle name="20% - Énfasis2 4 2 4 3" xfId="27178" xr:uid="{17E4E0CF-E581-4073-AE73-69CE3609FDC3}"/>
    <cellStyle name="20% - Énfasis2 4 2 4 4" xfId="33056" xr:uid="{EEBBFD55-87D5-4236-9559-5CEE5D647EEF}"/>
    <cellStyle name="20% - Énfasis2 4 2 4 5" xfId="38920" xr:uid="{17E1AE72-A27A-45A6-ACE4-A5EC1CF8BE3B}"/>
    <cellStyle name="20% - Énfasis2 4 2 5" xfId="18614" xr:uid="{CB95F0A1-A73C-4575-B651-9288A19C2C81}"/>
    <cellStyle name="20% - Énfasis2 4 2 6" xfId="24327" xr:uid="{9697F4A6-DB8F-4670-86AE-5A734F895A3A}"/>
    <cellStyle name="20% - Énfasis2 4 2 7" xfId="30205" xr:uid="{2E31F612-5B01-4F8A-9A19-4074ACE363F0}"/>
    <cellStyle name="20% - Énfasis2 4 2 8" xfId="36084" xr:uid="{8A8E419D-8C5E-4D3A-A086-A06627F6A957}"/>
    <cellStyle name="20% - Énfasis2 4 3" xfId="4368" xr:uid="{E0A69235-2A9E-495D-A75B-A7F21BCECFA3}"/>
    <cellStyle name="20% - Énfasis2 4 3 2" xfId="5334" xr:uid="{4102DD56-A834-49E4-A8A5-D3DC42E4C905}"/>
    <cellStyle name="20% - Énfasis2 4 3 2 2" xfId="8201" xr:uid="{A67EF664-C975-4BBD-8D00-63A69503469A}"/>
    <cellStyle name="20% - Énfasis2 4 3 2 2 2" xfId="22577" xr:uid="{5ADECE14-9919-4401-BBD6-A4FF507D11FD}"/>
    <cellStyle name="20% - Énfasis2 4 3 2 2 3" xfId="28434" xr:uid="{8DEF37F4-55D6-495C-AB3F-F6A480D38327}"/>
    <cellStyle name="20% - Énfasis2 4 3 2 2 4" xfId="34316" xr:uid="{56EE349F-7816-4CE0-BCBE-33E8A68A3D8D}"/>
    <cellStyle name="20% - Énfasis2 4 3 2 2 5" xfId="40180" xr:uid="{18889AC5-175C-4CA2-BD5F-679C8449C2D5}"/>
    <cellStyle name="20% - Énfasis2 4 3 2 3" xfId="19801" xr:uid="{2930A72F-C036-4A1B-9C86-FD0BB945BBF6}"/>
    <cellStyle name="20% - Énfasis2 4 3 2 4" xfId="25585" xr:uid="{A8C55F4B-B94C-4759-8D47-1D6F9DF61CFC}"/>
    <cellStyle name="20% - Énfasis2 4 3 2 5" xfId="31459" xr:uid="{A49EE635-78AF-4E0C-ADFA-45E4DFAAC9F3}"/>
    <cellStyle name="20% - Énfasis2 4 3 2 6" xfId="37330" xr:uid="{1ACAF61F-9635-4076-8C26-5D62E832BBF4}"/>
    <cellStyle name="20% - Énfasis2 4 3 3" xfId="7229" xr:uid="{6B0016FD-0E60-4C16-B431-A06F62120D4B}"/>
    <cellStyle name="20% - Énfasis2 4 3 3 2" xfId="21636" xr:uid="{06AA4D55-AFDD-4BCC-88BB-34E9A9B727EC}"/>
    <cellStyle name="20% - Énfasis2 4 3 3 3" xfId="27463" xr:uid="{6E95BEDC-CC68-489B-82CC-4F12B96B3CC9}"/>
    <cellStyle name="20% - Énfasis2 4 3 3 4" xfId="33345" xr:uid="{459AA0B0-26D7-41DB-9CAF-C66FB86DD1B1}"/>
    <cellStyle name="20% - Énfasis2 4 3 3 5" xfId="39209" xr:uid="{89CC5CBD-4CD2-47F0-8F1A-0944CEFCE0C4}"/>
    <cellStyle name="20% - Énfasis2 4 3 4" xfId="18871" xr:uid="{8A0E7537-72F5-4402-92DA-A80E976D755A}"/>
    <cellStyle name="20% - Énfasis2 4 3 5" xfId="24614" xr:uid="{B0A2FD3A-0B9E-4046-986F-E2133F6613CA}"/>
    <cellStyle name="20% - Énfasis2 4 3 6" xfId="30493" xr:uid="{FE962E94-7321-45B2-8D44-03B26BCE47C9}"/>
    <cellStyle name="20% - Énfasis2 4 3 7" xfId="36373" xr:uid="{187FD9C1-4842-413A-9A39-2F5A7BF2EB52}"/>
    <cellStyle name="20% - Énfasis2 4 4" xfId="4850" xr:uid="{D3C7BD9F-BF6A-4947-BB6D-D687F66F2087}"/>
    <cellStyle name="20% - Énfasis2 4 4 2" xfId="7716" xr:uid="{F5906730-3469-45A1-91C0-C8FAC5588B07}"/>
    <cellStyle name="20% - Énfasis2 4 4 2 2" xfId="22106" xr:uid="{AFB1ECD7-9804-4537-838C-338C61365C30}"/>
    <cellStyle name="20% - Énfasis2 4 4 2 3" xfId="27949" xr:uid="{DC5FF786-D836-4523-952A-E9FD61F1CD31}"/>
    <cellStyle name="20% - Énfasis2 4 4 2 4" xfId="33831" xr:uid="{81F3D3F3-FF4A-4209-819F-3FFE76ADC4D4}"/>
    <cellStyle name="20% - Énfasis2 4 4 2 5" xfId="39695" xr:uid="{A8D71A36-A6E8-4CC1-B03A-1188B1CED56E}"/>
    <cellStyle name="20% - Énfasis2 4 4 3" xfId="19332" xr:uid="{D94CB35D-1820-4BEC-8630-EC893BB00C83}"/>
    <cellStyle name="20% - Énfasis2 4 4 4" xfId="25100" xr:uid="{4365984F-91B2-40D2-897C-512CEEC73D5E}"/>
    <cellStyle name="20% - Énfasis2 4 4 5" xfId="30974" xr:uid="{D9C4D292-5909-4751-AA1D-514ED6CFD8AC}"/>
    <cellStyle name="20% - Énfasis2 4 4 6" xfId="36853" xr:uid="{5B17F147-09A2-4E38-BEA9-84A4A00DBE4D}"/>
    <cellStyle name="20% - Énfasis2 4 5" xfId="5859" xr:uid="{7CD37BF1-4568-4AF5-820B-D3FA51881BE2}"/>
    <cellStyle name="20% - Énfasis2 4 5 2" xfId="8728" xr:uid="{7BF3E1FB-FFBE-45F7-9EB6-CEF0A56F6203}"/>
    <cellStyle name="20% - Énfasis2 4 5 2 2" xfId="23096" xr:uid="{8B6DAE2B-6861-4884-BCE4-C39EE7270FD7}"/>
    <cellStyle name="20% - Énfasis2 4 5 2 3" xfId="28960" xr:uid="{14328CC5-471A-49FF-82C3-AE85294FEE9D}"/>
    <cellStyle name="20% - Énfasis2 4 5 2 4" xfId="34842" xr:uid="{C0E8104E-02BC-4873-819C-CA6BA0C3FC4D}"/>
    <cellStyle name="20% - Énfasis2 4 5 2 5" xfId="40706" xr:uid="{199D937F-57BD-4737-AA5A-532C8AFF6316}"/>
    <cellStyle name="20% - Énfasis2 4 5 3" xfId="20311" xr:uid="{45259CC5-B929-4A43-96BC-5B3605B080CC}"/>
    <cellStyle name="20% - Énfasis2 4 5 4" xfId="26110" xr:uid="{8A54B840-24B4-4102-B37F-696AD6733BAA}"/>
    <cellStyle name="20% - Énfasis2 4 5 5" xfId="31985" xr:uid="{5C1C2A0A-E119-4651-87A6-69FA7C3FEB8C}"/>
    <cellStyle name="20% - Énfasis2 4 5 6" xfId="37851" xr:uid="{68EE5256-29A4-4ACB-8BEE-A02A971E734E}"/>
    <cellStyle name="20% - Énfasis2 4 6" xfId="6745" xr:uid="{00A66B96-A768-4F0B-BBA4-826D6C14492B}"/>
    <cellStyle name="20% - Énfasis2 4 6 2" xfId="21169" xr:uid="{BF4C9BD4-F476-4196-A3B4-F64B58ACDDFB}"/>
    <cellStyle name="20% - Énfasis2 4 6 3" xfId="26984" xr:uid="{B21E66D0-5359-4119-BEB6-17014A09A805}"/>
    <cellStyle name="20% - Énfasis2 4 6 4" xfId="32860" xr:uid="{08F044A4-9285-4974-B662-A1A037C394DD}"/>
    <cellStyle name="20% - Énfasis2 4 6 5" xfId="38724" xr:uid="{6BCE53B7-4B9F-4281-8118-3EF1CF99FDF6}"/>
    <cellStyle name="20% - Énfasis2 4 7" xfId="18411" xr:uid="{FA9BFA2A-9739-4FEA-9208-AFF1224AB19B}"/>
    <cellStyle name="20% - Énfasis2 4 8" xfId="24120" xr:uid="{B7A837DA-7C70-49E9-940E-FECA06E097C3}"/>
    <cellStyle name="20% - Énfasis2 4 9" xfId="29998" xr:uid="{78B6F6F6-DAD1-473B-8B5B-6651210CA768}"/>
    <cellStyle name="20% - Énfasis2 40" xfId="6497" xr:uid="{446C5764-2105-445B-9CA5-4BEA33DD77DD}"/>
    <cellStyle name="20% - Énfasis2 40 2" xfId="9357" xr:uid="{F95A4055-BBBD-4B9B-BF45-6095299CE857}"/>
    <cellStyle name="20% - Énfasis2 40 2 2" xfId="23720" xr:uid="{18F4CEDA-4C3E-45AF-89A9-338F6C1809F6}"/>
    <cellStyle name="20% - Énfasis2 40 2 3" xfId="29588" xr:uid="{E74A6E6F-F1E1-45D5-93EC-07FDDC0A19DF}"/>
    <cellStyle name="20% - Énfasis2 40 2 4" xfId="35470" xr:uid="{2D954B3B-AE54-499D-8CDB-68F71EA39382}"/>
    <cellStyle name="20% - Énfasis2 40 2 5" xfId="41329" xr:uid="{77B1084D-D694-4DC2-BDFF-714F9BEE6F95}"/>
    <cellStyle name="20% - Énfasis2 40 3" xfId="20935" xr:uid="{8C7C7E0E-98EA-4684-90F9-0CF2AE4A80E5}"/>
    <cellStyle name="20% - Énfasis2 40 4" xfId="26746" xr:uid="{93DC1A90-2DE2-4D50-823E-641B2A75D87C}"/>
    <cellStyle name="20% - Énfasis2 40 5" xfId="32621" xr:uid="{A2831B4C-869F-434C-A938-5F1A2C7547F8}"/>
    <cellStyle name="20% - Énfasis2 40 6" xfId="38485" xr:uid="{23157332-1281-43FD-B96B-96042C0ECC8D}"/>
    <cellStyle name="20% - Énfasis2 41" xfId="6517" xr:uid="{28EEA3E1-E962-4B28-B6FC-B8B972DAE8CF}"/>
    <cellStyle name="20% - Énfasis2 41 2" xfId="9377" xr:uid="{9A101CC7-5BFB-43A6-855E-FCF9F91D5937}"/>
    <cellStyle name="20% - Énfasis2 41 2 2" xfId="23740" xr:uid="{ED72B484-C694-48C3-9A81-C82D27388CBD}"/>
    <cellStyle name="20% - Énfasis2 41 2 3" xfId="29608" xr:uid="{73E1320C-D1D2-4658-A9A4-C56DB97678D3}"/>
    <cellStyle name="20% - Énfasis2 41 2 4" xfId="35490" xr:uid="{DC0598F8-60F9-44B3-A01B-99861FC148DE}"/>
    <cellStyle name="20% - Énfasis2 41 2 5" xfId="41349" xr:uid="{EDC078B4-4CBF-4D12-9835-3BF5C0EA10C7}"/>
    <cellStyle name="20% - Énfasis2 41 3" xfId="20955" xr:uid="{9C6652E3-805C-4970-995D-763F880F2AD0}"/>
    <cellStyle name="20% - Énfasis2 41 4" xfId="26766" xr:uid="{9EF05C9E-CB02-455A-8F20-A6242B0F294E}"/>
    <cellStyle name="20% - Énfasis2 41 5" xfId="32641" xr:uid="{FB17A54E-A862-466B-9FA1-264666B31D8D}"/>
    <cellStyle name="20% - Énfasis2 41 6" xfId="38505" xr:uid="{A35C7211-C615-4906-87F7-7B3E6A3CCA69}"/>
    <cellStyle name="20% - Énfasis2 42" xfId="6537" xr:uid="{3431CA9C-DBFD-4EE8-99DE-D9D9FBA85212}"/>
    <cellStyle name="20% - Énfasis2 42 2" xfId="9397" xr:uid="{0BCA20D6-EAA8-4BD0-8381-4A0CCF0CBAC8}"/>
    <cellStyle name="20% - Énfasis2 42 2 2" xfId="23760" xr:uid="{B61DF95A-CF0F-4C1D-A956-EC03DA43AAFB}"/>
    <cellStyle name="20% - Énfasis2 42 2 3" xfId="29628" xr:uid="{B1C759FA-1E33-4D2D-AB47-C04AA259FA96}"/>
    <cellStyle name="20% - Énfasis2 42 2 4" xfId="35510" xr:uid="{DF7F4E52-121F-458E-AD3F-B47C30787743}"/>
    <cellStyle name="20% - Énfasis2 42 2 5" xfId="41369" xr:uid="{D388898F-E510-4270-A71C-BF1DF2244640}"/>
    <cellStyle name="20% - Énfasis2 42 3" xfId="20975" xr:uid="{7426A5DE-2ABB-4960-87C2-836DC9591063}"/>
    <cellStyle name="20% - Énfasis2 42 4" xfId="26786" xr:uid="{739B72E5-E974-4C3B-A542-8F8AC448656B}"/>
    <cellStyle name="20% - Énfasis2 42 5" xfId="32661" xr:uid="{3A00E07A-D7CF-45B9-82C0-9971AA2404F1}"/>
    <cellStyle name="20% - Énfasis2 42 6" xfId="38525" xr:uid="{FB4EA483-0D77-4033-B423-A97A6265EA4E}"/>
    <cellStyle name="20% - Énfasis2 43" xfId="6558" xr:uid="{17929B3C-9052-4DB0-B679-A65B44E8BF49}"/>
    <cellStyle name="20% - Énfasis2 43 2" xfId="9419" xr:uid="{3140B1D5-63D4-46CD-9DF1-F1BA3B419E04}"/>
    <cellStyle name="20% - Énfasis2 43 2 2" xfId="23782" xr:uid="{E4266CAA-6136-422B-B192-A95A4EE2E095}"/>
    <cellStyle name="20% - Énfasis2 43 2 3" xfId="29650" xr:uid="{A76A241B-ED7B-4AF4-816C-6BD42455F603}"/>
    <cellStyle name="20% - Énfasis2 43 2 4" xfId="35532" xr:uid="{73927020-F2C7-411A-865F-AD8E3818015A}"/>
    <cellStyle name="20% - Énfasis2 43 2 5" xfId="41391" xr:uid="{D2949CD9-1211-4614-9322-54732640B794}"/>
    <cellStyle name="20% - Énfasis2 43 3" xfId="20997" xr:uid="{206EC73D-F75E-4E9A-95BF-055C015FAF2F}"/>
    <cellStyle name="20% - Énfasis2 43 4" xfId="26808" xr:uid="{7E92D957-1A1B-4932-93E7-0F82B9684DCD}"/>
    <cellStyle name="20% - Énfasis2 43 5" xfId="32683" xr:uid="{756A2D12-FF02-4C6F-A929-C5CA5C87EAEF}"/>
    <cellStyle name="20% - Énfasis2 43 6" xfId="38547" xr:uid="{CBAC6BD2-4CE0-43B4-A61F-42D765565EDB}"/>
    <cellStyle name="20% - Énfasis2 44" xfId="6588" xr:uid="{273E0B85-B982-482B-98B0-41EEA167117C}"/>
    <cellStyle name="20% - Énfasis2 44 2" xfId="9448" xr:uid="{F38B1A3C-1DE0-4080-BCE3-21C35CA5AC2A}"/>
    <cellStyle name="20% - Énfasis2 44 2 2" xfId="23810" xr:uid="{0FC251BD-132F-43BA-9FDF-A8E63E3905E1}"/>
    <cellStyle name="20% - Énfasis2 44 2 3" xfId="29679" xr:uid="{11645851-F097-43EA-B7F3-A248E3434745}"/>
    <cellStyle name="20% - Énfasis2 44 2 4" xfId="35561" xr:uid="{85D864EA-9012-408C-9DF9-50930EC3C7FE}"/>
    <cellStyle name="20% - Énfasis2 44 2 5" xfId="41420" xr:uid="{ADC4E30A-9680-4EB9-BB5B-842F9BEF317F}"/>
    <cellStyle name="20% - Énfasis2 44 3" xfId="21026" xr:uid="{BEA086B0-547F-418A-9658-7ED1E6A92347}"/>
    <cellStyle name="20% - Énfasis2 44 4" xfId="26837" xr:uid="{633613A3-D3B5-4472-A9D9-A0D7CA100E80}"/>
    <cellStyle name="20% - Énfasis2 44 5" xfId="32712" xr:uid="{0D72BADE-E817-464B-A3C5-02EC975E80CE}"/>
    <cellStyle name="20% - Énfasis2 44 6" xfId="38576" xr:uid="{9DEE49EC-94F0-4E68-A64D-DDB919FABF8E}"/>
    <cellStyle name="20% - Énfasis2 45" xfId="6613" xr:uid="{B29D8E96-0716-4E24-BEC2-4A45AC6DFC83}"/>
    <cellStyle name="20% - Énfasis2 45 2" xfId="9473" xr:uid="{31DB3B3F-941F-4CEA-8911-D6B779A740AD}"/>
    <cellStyle name="20% - Énfasis2 45 2 2" xfId="23835" xr:uid="{478AC291-81D8-420B-87D0-232EB1431550}"/>
    <cellStyle name="20% - Énfasis2 45 2 3" xfId="29704" xr:uid="{A50F5C4C-8963-411F-899E-0EBBD5D4E20C}"/>
    <cellStyle name="20% - Énfasis2 45 2 4" xfId="35586" xr:uid="{9B78AACE-2A8B-4966-B322-D0C607691582}"/>
    <cellStyle name="20% - Énfasis2 45 2 5" xfId="41445" xr:uid="{7CC1CEB8-F2FA-4EF8-8A23-290704DE94D9}"/>
    <cellStyle name="20% - Énfasis2 45 3" xfId="21050" xr:uid="{0CF8B1F6-1C2F-407A-B7BA-F78CF57CE45B}"/>
    <cellStyle name="20% - Énfasis2 45 4" xfId="26862" xr:uid="{95ED1D37-F564-4BD4-9F66-51810A9EDF13}"/>
    <cellStyle name="20% - Énfasis2 45 5" xfId="32737" xr:uid="{3B562C36-D134-4CD0-A609-9DF903D6688C}"/>
    <cellStyle name="20% - Énfasis2 45 6" xfId="38601" xr:uid="{4FE3EBC3-5465-4503-A5B3-42AAA64A416B}"/>
    <cellStyle name="20% - Énfasis2 46" xfId="6635" xr:uid="{C88C6F07-DC60-43C0-B42D-42585D3809A2}"/>
    <cellStyle name="20% - Énfasis2 46 2" xfId="21072" xr:uid="{6CC0B14B-32DC-40D9-8415-E6198FFD23B1}"/>
    <cellStyle name="20% - Énfasis2 46 3" xfId="26884" xr:uid="{2DCE64E3-C9B1-4694-9ED0-6133948E7B35}"/>
    <cellStyle name="20% - Énfasis2 46 4" xfId="32759" xr:uid="{CCA03F2C-948F-4425-B14B-2C8CDF7C1572}"/>
    <cellStyle name="20% - Énfasis2 46 5" xfId="38623" xr:uid="{668D0ACB-C558-4E3E-BAB9-2A5ADD305EEB}"/>
    <cellStyle name="20% - Énfasis2 47" xfId="6665" xr:uid="{0A89AEDA-CE23-4491-BC3F-FCB61BCAC6C5}"/>
    <cellStyle name="20% - Énfasis2 47 2" xfId="21094" xr:uid="{870D6F3B-F35B-4A00-945D-11D703BD5844}"/>
    <cellStyle name="20% - Énfasis2 47 3" xfId="26906" xr:uid="{10E263FB-EABD-42F7-96D2-8EA8D3B14360}"/>
    <cellStyle name="20% - Énfasis2 47 4" xfId="32781" xr:uid="{DCE14FF9-D51D-4D0F-A730-18C2E75B4E55}"/>
    <cellStyle name="20% - Énfasis2 47 5" xfId="38645" xr:uid="{CA4AA425-713B-4E7D-AB8C-BC2A85137DEC}"/>
    <cellStyle name="20% - Énfasis2 48" xfId="9489" xr:uid="{E34CB9FD-5521-4F02-A7C2-66547F940EB7}"/>
    <cellStyle name="20% - Énfasis2 48 2" xfId="23851" xr:uid="{7AF9F246-0F7C-4F7F-A370-A32633613931}"/>
    <cellStyle name="20% - Énfasis2 48 3" xfId="29720" xr:uid="{9245DEDC-2626-49F8-A451-351A18E0CE23}"/>
    <cellStyle name="20% - Énfasis2 48 4" xfId="35602" xr:uid="{65BF0320-2E53-4BEB-B9CB-8BDAB9EA2261}"/>
    <cellStyle name="20% - Énfasis2 48 5" xfId="41461" xr:uid="{95E2902E-1FC3-442F-A0DB-E97C14C09F1A}"/>
    <cellStyle name="20% - Énfasis2 49" xfId="9514" xr:uid="{06BF9D83-CAF6-46C7-9421-66DA5CB71CA3}"/>
    <cellStyle name="20% - Énfasis2 49 2" xfId="23875" xr:uid="{5D457DD3-BF59-425A-BB54-A96E7EB14EBA}"/>
    <cellStyle name="20% - Énfasis2 49 3" xfId="29745" xr:uid="{EA308530-4C78-49CD-9FF4-CFA752B1F891}"/>
    <cellStyle name="20% - Énfasis2 49 4" xfId="35627" xr:uid="{181D5EDC-38CE-4BD5-A7D6-49D4554B895C}"/>
    <cellStyle name="20% - Énfasis2 49 5" xfId="41486" xr:uid="{344B4A94-7C3F-4EE7-AE80-AF810DB71CF7}"/>
    <cellStyle name="20% - Énfasis2 5" xfId="3913" xr:uid="{F6914ED1-7D93-406C-8ABA-10492A99EF3F}"/>
    <cellStyle name="20% - Énfasis2 5 10" xfId="35905" xr:uid="{1BEEB56A-7B72-47DB-B330-82486F6D1D82}"/>
    <cellStyle name="20% - Énfasis2 5 2" xfId="4107" xr:uid="{668EC47D-F668-4F1A-8A7B-34164E5771A2}"/>
    <cellStyle name="20% - Énfasis2 5 2 2" xfId="4585" xr:uid="{0FB08BD5-562D-4806-897C-3A33A1D2BF68}"/>
    <cellStyle name="20% - Énfasis2 5 2 2 2" xfId="5553" xr:uid="{8473F238-37BB-4DF5-8F83-00075D619CA5}"/>
    <cellStyle name="20% - Énfasis2 5 2 2 2 2" xfId="8420" xr:uid="{D172ED15-D3BD-4E66-BD6D-BC55EED9090E}"/>
    <cellStyle name="20% - Énfasis2 5 2 2 2 2 2" xfId="22795" xr:uid="{764C8153-A2FB-4F51-80F2-B1E75EDE16D5}"/>
    <cellStyle name="20% - Énfasis2 5 2 2 2 2 3" xfId="28653" xr:uid="{02510A72-7991-4E97-BE58-9DF1E62A836C}"/>
    <cellStyle name="20% - Énfasis2 5 2 2 2 2 4" xfId="34535" xr:uid="{467C2F07-375D-48C3-A977-43FD2438FD9F}"/>
    <cellStyle name="20% - Énfasis2 5 2 2 2 2 5" xfId="40399" xr:uid="{2C71E190-E4A1-4E8A-8F71-22A34C1BA89A}"/>
    <cellStyle name="20% - Énfasis2 5 2 2 2 3" xfId="20013" xr:uid="{B6C10190-97C8-48F7-B169-9C4F48C84145}"/>
    <cellStyle name="20% - Énfasis2 5 2 2 2 4" xfId="25804" xr:uid="{A8E78CB0-B415-4A11-AB5B-A2E6612CFFC1}"/>
    <cellStyle name="20% - Énfasis2 5 2 2 2 5" xfId="31678" xr:uid="{2725CF22-4AE8-4FEB-8B6F-58886DF0DFBE}"/>
    <cellStyle name="20% - Énfasis2 5 2 2 2 6" xfId="37548" xr:uid="{9E8C9BA8-EC18-48EC-90AB-123738489FC2}"/>
    <cellStyle name="20% - Énfasis2 5 2 2 3" xfId="7448" xr:uid="{14ACD2DB-2BF9-46CD-BDA5-E13CD874D9C1}"/>
    <cellStyle name="20% - Énfasis2 5 2 2 3 2" xfId="21850" xr:uid="{F8A8E260-F825-47FA-99D0-348D06B49A84}"/>
    <cellStyle name="20% - Énfasis2 5 2 2 3 3" xfId="27682" xr:uid="{04D17B2D-CAF4-4FD4-A842-CD39CB2FDCA3}"/>
    <cellStyle name="20% - Énfasis2 5 2 2 3 4" xfId="33564" xr:uid="{F0380458-5278-4D93-8C35-97D28D5BA1FD}"/>
    <cellStyle name="20% - Énfasis2 5 2 2 3 5" xfId="39428" xr:uid="{2571BC60-A0EC-4BC9-B718-9385ECE70053}"/>
    <cellStyle name="20% - Énfasis2 5 2 2 4" xfId="19080" xr:uid="{49CB5A85-C325-4621-B696-49F955DF48B8}"/>
    <cellStyle name="20% - Énfasis2 5 2 2 5" xfId="24833" xr:uid="{F595984F-3242-414F-A2B5-A2D7C16A901F}"/>
    <cellStyle name="20% - Énfasis2 5 2 2 6" xfId="30710" xr:uid="{FA2C9E49-E50F-4B07-852F-89794DC11712}"/>
    <cellStyle name="20% - Énfasis2 5 2 2 7" xfId="36591" xr:uid="{90115152-D870-4D55-BA87-7E0A50662ACE}"/>
    <cellStyle name="20% - Énfasis2 5 2 3" xfId="5068" xr:uid="{7702871E-9F8F-4E87-A1AF-6DD852BA58C5}"/>
    <cellStyle name="20% - Énfasis2 5 2 3 2" xfId="7935" xr:uid="{5B0176F7-595D-4745-89DD-1F983E609605}"/>
    <cellStyle name="20% - Énfasis2 5 2 3 2 2" xfId="22320" xr:uid="{A8341763-143F-4D40-868C-3E724F3ED0D8}"/>
    <cellStyle name="20% - Énfasis2 5 2 3 2 3" xfId="28168" xr:uid="{7CBA0A8F-5B13-48F3-839C-F96DC5AC535C}"/>
    <cellStyle name="20% - Énfasis2 5 2 3 2 4" xfId="34050" xr:uid="{AF1AD388-4630-49EC-BB2A-D8F31084104B}"/>
    <cellStyle name="20% - Énfasis2 5 2 3 2 5" xfId="39914" xr:uid="{8260EAE8-A4EF-4077-A57E-BDFF34580F6A}"/>
    <cellStyle name="20% - Énfasis2 5 2 3 3" xfId="19545" xr:uid="{061AC499-BAE6-4BB4-801F-C4DC1EB27091}"/>
    <cellStyle name="20% - Énfasis2 5 2 3 4" xfId="25319" xr:uid="{DA3C5CC4-7297-43C6-B6F6-AC90EACC7D6C}"/>
    <cellStyle name="20% - Énfasis2 5 2 3 5" xfId="31193" xr:uid="{58C630FE-D518-40DE-AAF2-027C97D9BED5}"/>
    <cellStyle name="20% - Énfasis2 5 2 3 6" xfId="37071" xr:uid="{D94BCABC-9E7F-42DB-B039-D4F6C334744C}"/>
    <cellStyle name="20% - Énfasis2 5 2 4" xfId="6963" xr:uid="{8D4AEB25-7B47-49C8-8700-E1697A902228}"/>
    <cellStyle name="20% - Énfasis2 5 2 4 2" xfId="21382" xr:uid="{F5BB357A-6D45-45DE-82BE-E58DE2E9E9CF}"/>
    <cellStyle name="20% - Énfasis2 5 2 4 3" xfId="27201" xr:uid="{266D1AEE-51FD-4BE3-9CD5-9F4B07DE76B8}"/>
    <cellStyle name="20% - Énfasis2 5 2 4 4" xfId="33079" xr:uid="{22F31EBF-B591-46B2-B918-EEE5068458A9}"/>
    <cellStyle name="20% - Énfasis2 5 2 4 5" xfId="38943" xr:uid="{11CCC1BE-8511-4506-A22F-6E06899A7996}"/>
    <cellStyle name="20% - Énfasis2 5 2 5" xfId="18636" xr:uid="{3EB1878A-2153-4CEC-9326-64A6BD9C9096}"/>
    <cellStyle name="20% - Énfasis2 5 2 6" xfId="24350" xr:uid="{07B5F7E6-BF14-426D-BE27-4911EC46CC6A}"/>
    <cellStyle name="20% - Énfasis2 5 2 7" xfId="30228" xr:uid="{C6A219FA-ECAA-47C9-8BC9-64577C0703EC}"/>
    <cellStyle name="20% - Énfasis2 5 2 8" xfId="36107" xr:uid="{22181529-30BC-4CFA-87A7-C0A4DF4A15DB}"/>
    <cellStyle name="20% - Énfasis2 5 3" xfId="4391" xr:uid="{9C9862BE-24D8-4967-9086-94B4D934F8EA}"/>
    <cellStyle name="20% - Énfasis2 5 3 2" xfId="5357" xr:uid="{A5E57AC8-D120-4758-A948-E6508F50B852}"/>
    <cellStyle name="20% - Énfasis2 5 3 2 2" xfId="8224" xr:uid="{774B90F0-171E-4C83-A8FA-C8E96BB4F119}"/>
    <cellStyle name="20% - Énfasis2 5 3 2 2 2" xfId="22600" xr:uid="{7D19D7AC-78E9-411B-A4DF-48B2666D5889}"/>
    <cellStyle name="20% - Énfasis2 5 3 2 2 3" xfId="28457" xr:uid="{FD981649-BACC-4508-9B9A-CB2C4AC4806D}"/>
    <cellStyle name="20% - Énfasis2 5 3 2 2 4" xfId="34339" xr:uid="{AA6FC630-3B74-4A70-93F5-8F617EA8C97D}"/>
    <cellStyle name="20% - Énfasis2 5 3 2 2 5" xfId="40203" xr:uid="{C441FA98-E369-4E87-8D00-D3A448FA00F8}"/>
    <cellStyle name="20% - Énfasis2 5 3 2 3" xfId="19824" xr:uid="{DEFDC275-5C36-4CAF-9549-768239364341}"/>
    <cellStyle name="20% - Énfasis2 5 3 2 4" xfId="25608" xr:uid="{698C9856-C63A-4A34-9208-1252AD3347D1}"/>
    <cellStyle name="20% - Énfasis2 5 3 2 5" xfId="31482" xr:uid="{3F58BB7C-0232-4834-963A-D488A46D8DE8}"/>
    <cellStyle name="20% - Énfasis2 5 3 2 6" xfId="37353" xr:uid="{8DBA7455-9D93-43FA-98CF-5AE2D91770AC}"/>
    <cellStyle name="20% - Énfasis2 5 3 3" xfId="7252" xr:uid="{F9E528AF-6C1D-4A8E-8CC8-78A704E2FE35}"/>
    <cellStyle name="20% - Énfasis2 5 3 3 2" xfId="21659" xr:uid="{2E413C15-6278-4991-AFEA-FCBC20C7703F}"/>
    <cellStyle name="20% - Énfasis2 5 3 3 3" xfId="27486" xr:uid="{2F23DBD8-E74C-47DB-9DEB-2FD546F72E2A}"/>
    <cellStyle name="20% - Énfasis2 5 3 3 4" xfId="33368" xr:uid="{CF5CD944-9C82-4001-A0DB-42510E9C28E3}"/>
    <cellStyle name="20% - Énfasis2 5 3 3 5" xfId="39232" xr:uid="{A8019F73-AE47-48B3-97BA-F09E83E3E300}"/>
    <cellStyle name="20% - Énfasis2 5 3 4" xfId="18893" xr:uid="{A47FECC5-4D49-450F-BD98-231AEFB5C263}"/>
    <cellStyle name="20% - Énfasis2 5 3 5" xfId="24637" xr:uid="{6D830093-82C9-442E-B737-AE31C536DB79}"/>
    <cellStyle name="20% - Énfasis2 5 3 6" xfId="30516" xr:uid="{F2223E7F-8C43-4615-890E-F388FC94CA97}"/>
    <cellStyle name="20% - Énfasis2 5 3 7" xfId="36396" xr:uid="{3D9705E1-F010-442C-94DF-71BC8AAD83EC}"/>
    <cellStyle name="20% - Énfasis2 5 4" xfId="4872" xr:uid="{02EA42AF-57E6-489B-AC72-01B0D33C044A}"/>
    <cellStyle name="20% - Énfasis2 5 4 2" xfId="7739" xr:uid="{A661C6F5-2C05-4C71-A3F7-CA0CB2B71558}"/>
    <cellStyle name="20% - Énfasis2 5 4 2 2" xfId="22129" xr:uid="{214E68C9-CCCA-48F5-A2FC-3CDFE2011B09}"/>
    <cellStyle name="20% - Énfasis2 5 4 2 3" xfId="27972" xr:uid="{7473C825-E242-49B6-BBC1-10942B3F61AF}"/>
    <cellStyle name="20% - Énfasis2 5 4 2 4" xfId="33854" xr:uid="{E8F990C4-C928-4CA4-AAFA-F3A270E96A32}"/>
    <cellStyle name="20% - Énfasis2 5 4 2 5" xfId="39718" xr:uid="{3134E55A-DF69-465C-93C3-37AFA1577E22}"/>
    <cellStyle name="20% - Énfasis2 5 4 3" xfId="19355" xr:uid="{2FA661FF-E684-467A-BACE-442AD2DB84CA}"/>
    <cellStyle name="20% - Énfasis2 5 4 4" xfId="25123" xr:uid="{CCFDA247-436F-418F-A2F6-CD82B75C6EBB}"/>
    <cellStyle name="20% - Énfasis2 5 4 5" xfId="30997" xr:uid="{DF762234-AD00-421A-89B5-A9A8C42EAE9A}"/>
    <cellStyle name="20% - Énfasis2 5 4 6" xfId="36876" xr:uid="{05D78621-EF70-4E9A-8AAD-474EA7C14337}"/>
    <cellStyle name="20% - Énfasis2 5 5" xfId="5882" xr:uid="{15202D99-367E-4E43-B896-CD770A2C65E9}"/>
    <cellStyle name="20% - Énfasis2 5 5 2" xfId="8751" xr:uid="{8E22169D-1C06-429E-A6F6-5FBC8A20D6C4}"/>
    <cellStyle name="20% - Énfasis2 5 5 2 2" xfId="23119" xr:uid="{D5DE4762-E676-420B-B926-FF890C1FF0FD}"/>
    <cellStyle name="20% - Énfasis2 5 5 2 3" xfId="28983" xr:uid="{31CB949B-E276-4BAD-987E-0200819AC6DC}"/>
    <cellStyle name="20% - Énfasis2 5 5 2 4" xfId="34865" xr:uid="{DD01FD9B-DD24-48D0-980A-D64202F4C3E9}"/>
    <cellStyle name="20% - Énfasis2 5 5 2 5" xfId="40729" xr:uid="{FE82ED59-FEBC-4404-A5F0-420B7B8DD474}"/>
    <cellStyle name="20% - Énfasis2 5 5 3" xfId="20333" xr:uid="{771E9F42-CB9B-408A-9212-A23C21691C9F}"/>
    <cellStyle name="20% - Énfasis2 5 5 4" xfId="26133" xr:uid="{4E6F3780-FCF4-444E-B6A9-ECDAD12C14E2}"/>
    <cellStyle name="20% - Énfasis2 5 5 5" xfId="32008" xr:uid="{BE4342E2-B610-4957-B6A1-EE278E5C01B8}"/>
    <cellStyle name="20% - Énfasis2 5 5 6" xfId="37874" xr:uid="{5492A3C5-EAF6-46B4-A8F6-B2FC22119F03}"/>
    <cellStyle name="20% - Énfasis2 5 6" xfId="6768" xr:uid="{C1EA645D-1128-4D81-83BB-F14106ED09AB}"/>
    <cellStyle name="20% - Énfasis2 5 6 2" xfId="21192" xr:uid="{E26C525A-1D70-4BD5-94AF-5DD9F0E80109}"/>
    <cellStyle name="20% - Énfasis2 5 6 3" xfId="27007" xr:uid="{5036CCF8-9CC0-4E24-9BDA-439126D9785A}"/>
    <cellStyle name="20% - Énfasis2 5 6 4" xfId="32883" xr:uid="{20518186-4FA6-49FD-8191-C04836603F58}"/>
    <cellStyle name="20% - Énfasis2 5 6 5" xfId="38747" xr:uid="{64AFDAD9-82D3-4988-B606-E7451A15A356}"/>
    <cellStyle name="20% - Énfasis2 5 7" xfId="18438" xr:uid="{9949843B-5D31-4C72-85D5-9776421F2892}"/>
    <cellStyle name="20% - Énfasis2 5 8" xfId="24146" xr:uid="{A2FE94A4-38EF-4E52-A283-E2B1375C3B0B}"/>
    <cellStyle name="20% - Énfasis2 5 9" xfId="30024" xr:uid="{A1DE6FEB-028D-4D25-BD13-0077236E8995}"/>
    <cellStyle name="20% - Énfasis2 50" xfId="9533" xr:uid="{915450B6-BF89-45BB-B5CA-B9AC9415F892}"/>
    <cellStyle name="20% - Énfasis2 50 2" xfId="23895" xr:uid="{6FD1FCAB-53C0-4E7D-A3F3-1139155D6090}"/>
    <cellStyle name="20% - Énfasis2 50 3" xfId="29765" xr:uid="{BDC9F9DE-F95B-4D5B-879B-D461914ECC5D}"/>
    <cellStyle name="20% - Énfasis2 50 4" xfId="35647" xr:uid="{3F31D3C5-CD43-4218-95F6-BAD4A46784E2}"/>
    <cellStyle name="20% - Énfasis2 50 5" xfId="41506" xr:uid="{17551D95-60A3-4697-90B2-816E80B43D26}"/>
    <cellStyle name="20% - Énfasis2 51" xfId="9559" xr:uid="{EDD1AC5C-AE07-47EE-9AD9-EAD92058A198}"/>
    <cellStyle name="20% - Énfasis2 51 2" xfId="23921" xr:uid="{72BDC0A7-3C59-472D-8CDE-52B5FEF0FB5E}"/>
    <cellStyle name="20% - Énfasis2 51 3" xfId="29791" xr:uid="{85D5CEEC-D423-440E-9F25-EEA63E4D0E9C}"/>
    <cellStyle name="20% - Énfasis2 51 4" xfId="35673" xr:uid="{21C3D01C-A9C5-4AB2-86A5-C2CEC058918C}"/>
    <cellStyle name="20% - Énfasis2 51 5" xfId="41532" xr:uid="{743E155B-8A83-4809-80BD-50DAB179801B}"/>
    <cellStyle name="20% - Énfasis2 52" xfId="15761" xr:uid="{D32EFC10-B30A-4A5A-8F34-799355B561DA}"/>
    <cellStyle name="20% - Énfasis2 52 2" xfId="23981" xr:uid="{D7BB9674-5F52-477C-BD11-9A64C51B83DB}"/>
    <cellStyle name="20% - Énfasis2 52 3" xfId="29853" xr:uid="{FF643748-E3ED-4336-89FD-F08B2B2995A4}"/>
    <cellStyle name="20% - Énfasis2 52 4" xfId="35735" xr:uid="{2EBBB59B-19A2-4A93-AF07-576E4FF43BE0}"/>
    <cellStyle name="20% - Énfasis2 52 5" xfId="41594" xr:uid="{7E2AFB34-0015-4E15-8D88-2205FEBFDAF6}"/>
    <cellStyle name="20% - Énfasis2 53" xfId="15785" xr:uid="{9A8C277D-3B8F-4746-83A9-E566B47FB11C}"/>
    <cellStyle name="20% - Énfasis2 53 2" xfId="24002" xr:uid="{5A43C30B-AA70-40B9-9BB7-11FF1A44922E}"/>
    <cellStyle name="20% - Énfasis2 53 3" xfId="29877" xr:uid="{D40761C2-B380-41C7-9FEF-307FD7ED81AB}"/>
    <cellStyle name="20% - Énfasis2 53 4" xfId="35759" xr:uid="{CB2E01AF-36DE-41F1-AA84-C01259C82402}"/>
    <cellStyle name="20% - Énfasis2 53 5" xfId="41618" xr:uid="{78EB0D8C-7CC7-4F88-B242-53EA38BF6598}"/>
    <cellStyle name="20% - Énfasis2 54" xfId="15820" xr:uid="{0547ED9A-1271-4821-A2C3-2B69B52ECA28}"/>
    <cellStyle name="20% - Énfasis2 55" xfId="18295" xr:uid="{2DB7F660-46F3-423C-BFCC-1D78367398DB}"/>
    <cellStyle name="20% - Énfasis2 56" xfId="18318" xr:uid="{1372BE50-7FB4-4F8E-AC8D-F53D3FB403D4}"/>
    <cellStyle name="20% - Énfasis2 57" xfId="24030" xr:uid="{8A9E8EFD-D403-429C-9D62-7AB47776A686}"/>
    <cellStyle name="20% - Énfasis2 58" xfId="29908" xr:uid="{4BE664C1-300C-4F74-B4AC-B118E2D8F5BB}"/>
    <cellStyle name="20% - Énfasis2 59" xfId="35789" xr:uid="{9B18F092-1A6A-4127-8A8B-F32F157C9F10}"/>
    <cellStyle name="20% - Énfasis2 6" xfId="3937" xr:uid="{5DCAEE91-02A3-4736-890F-E23E6D981D59}"/>
    <cellStyle name="20% - Énfasis2 6 10" xfId="35928" xr:uid="{D2D27C1D-DCB3-4B68-A391-5CDE8D4B3D5A}"/>
    <cellStyle name="20% - Énfasis2 6 2" xfId="4129" xr:uid="{B94906EE-BFE1-4E5D-9722-DF354B63084B}"/>
    <cellStyle name="20% - Énfasis2 6 2 2" xfId="4607" xr:uid="{7612C1A8-A9DA-4535-80E4-91E2BFA3DEA6}"/>
    <cellStyle name="20% - Énfasis2 6 2 2 2" xfId="5575" xr:uid="{A111C5D8-FAE2-482A-80EF-D19DFED834EB}"/>
    <cellStyle name="20% - Énfasis2 6 2 2 2 2" xfId="8442" xr:uid="{010035D9-8234-472A-BFB5-1C1A30A726F8}"/>
    <cellStyle name="20% - Énfasis2 6 2 2 2 2 2" xfId="22817" xr:uid="{938A68EC-45FA-442B-9880-D9EBA02AC6EA}"/>
    <cellStyle name="20% - Énfasis2 6 2 2 2 2 3" xfId="28675" xr:uid="{50AD29C7-DA26-429B-BD37-4138B18D8543}"/>
    <cellStyle name="20% - Énfasis2 6 2 2 2 2 4" xfId="34557" xr:uid="{D186DAEA-BD7C-4A58-8F13-0FAF54797DE5}"/>
    <cellStyle name="20% - Énfasis2 6 2 2 2 2 5" xfId="40421" xr:uid="{5562942A-A4A9-4C50-B3EE-76B3DA332D9A}"/>
    <cellStyle name="20% - Énfasis2 6 2 2 2 3" xfId="20035" xr:uid="{145F6592-95C7-4CFE-9D27-FD2FE8B674C8}"/>
    <cellStyle name="20% - Énfasis2 6 2 2 2 4" xfId="25826" xr:uid="{8E05C6D5-D281-4403-95D8-1B00EA8BDA42}"/>
    <cellStyle name="20% - Énfasis2 6 2 2 2 5" xfId="31700" xr:uid="{927F4DD8-A11C-4297-B395-6536F23006D4}"/>
    <cellStyle name="20% - Énfasis2 6 2 2 2 6" xfId="37570" xr:uid="{783FC4CD-33DA-4BB9-8F0F-902A65663047}"/>
    <cellStyle name="20% - Énfasis2 6 2 2 3" xfId="7470" xr:uid="{DA8CF24D-65FE-42AE-8F94-483B14B2063C}"/>
    <cellStyle name="20% - Énfasis2 6 2 2 3 2" xfId="21872" xr:uid="{F9A67FFA-B4DC-4137-9499-4B17EF4BF4BF}"/>
    <cellStyle name="20% - Énfasis2 6 2 2 3 3" xfId="27704" xr:uid="{195389F0-FA09-49C8-BD29-27AE02EDCC15}"/>
    <cellStyle name="20% - Énfasis2 6 2 2 3 4" xfId="33586" xr:uid="{424D27B0-DCD2-4ED8-A34A-B76615D1ADEA}"/>
    <cellStyle name="20% - Énfasis2 6 2 2 3 5" xfId="39450" xr:uid="{83790994-33F8-485C-8660-C47B1EB0390E}"/>
    <cellStyle name="20% - Énfasis2 6 2 2 4" xfId="19102" xr:uid="{274218ED-CCE7-4DA9-8CD6-052AA78E85C7}"/>
    <cellStyle name="20% - Énfasis2 6 2 2 5" xfId="24855" xr:uid="{7C78B357-574F-4705-BD4B-7E1E68153672}"/>
    <cellStyle name="20% - Énfasis2 6 2 2 6" xfId="30732" xr:uid="{D32AB358-741D-4643-895E-066995483FC9}"/>
    <cellStyle name="20% - Énfasis2 6 2 2 7" xfId="36613" xr:uid="{0EC052B6-2F99-4E85-A2E5-BF0D8E3E8F70}"/>
    <cellStyle name="20% - Énfasis2 6 2 3" xfId="5090" xr:uid="{59B98FAA-8DB9-484F-9500-86ADC5D863E5}"/>
    <cellStyle name="20% - Énfasis2 6 2 3 2" xfId="7957" xr:uid="{8AD5694E-B02B-45D0-9D83-BEF14337699A}"/>
    <cellStyle name="20% - Énfasis2 6 2 3 2 2" xfId="22342" xr:uid="{3BAB1D0E-2B42-4EA5-8766-2DA6E74B6986}"/>
    <cellStyle name="20% - Énfasis2 6 2 3 2 3" xfId="28190" xr:uid="{17023A7E-0C7E-4C51-B56B-1E9700DFDA01}"/>
    <cellStyle name="20% - Énfasis2 6 2 3 2 4" xfId="34072" xr:uid="{B3062667-A1E0-42AE-A80D-CE494098857E}"/>
    <cellStyle name="20% - Énfasis2 6 2 3 2 5" xfId="39936" xr:uid="{1EC07695-7066-48B3-A385-4D1F2493D54B}"/>
    <cellStyle name="20% - Énfasis2 6 2 3 3" xfId="19567" xr:uid="{04F10B21-AD10-4016-86B1-9EFB28E27E3F}"/>
    <cellStyle name="20% - Énfasis2 6 2 3 4" xfId="25341" xr:uid="{C93A4CB4-CCA6-4666-AF71-B73A7C575A9F}"/>
    <cellStyle name="20% - Énfasis2 6 2 3 5" xfId="31215" xr:uid="{954A8415-B5FE-48A1-8A73-00CFE7D29259}"/>
    <cellStyle name="20% - Énfasis2 6 2 3 6" xfId="37093" xr:uid="{6991006C-9976-46D8-ABB1-9E6A3AEBA0A7}"/>
    <cellStyle name="20% - Énfasis2 6 2 4" xfId="6985" xr:uid="{B9187588-82F3-4432-B0B5-ECF12C2DF90A}"/>
    <cellStyle name="20% - Énfasis2 6 2 4 2" xfId="21404" xr:uid="{C9263A78-F5AA-45F2-9E72-2A113B97D37F}"/>
    <cellStyle name="20% - Énfasis2 6 2 4 3" xfId="27223" xr:uid="{5E9DE62A-6498-4582-81F8-CA8528205359}"/>
    <cellStyle name="20% - Énfasis2 6 2 4 4" xfId="33101" xr:uid="{F6F095DF-D573-4EB9-9EDB-13BF651639CB}"/>
    <cellStyle name="20% - Énfasis2 6 2 4 5" xfId="38965" xr:uid="{8A385BAB-B35E-4791-9182-C896028D84A4}"/>
    <cellStyle name="20% - Énfasis2 6 2 5" xfId="18658" xr:uid="{2B0D71AF-8F93-4C96-B5A6-DECC7FDC57B5}"/>
    <cellStyle name="20% - Énfasis2 6 2 6" xfId="24372" xr:uid="{8E612F77-77D0-4E4D-B603-843AC728A072}"/>
    <cellStyle name="20% - Énfasis2 6 2 7" xfId="30250" xr:uid="{3B551F54-C87F-41CA-AC60-D710B2F8244C}"/>
    <cellStyle name="20% - Énfasis2 6 2 8" xfId="36129" xr:uid="{EE486404-C48D-4B41-B6BC-8245B121BBF1}"/>
    <cellStyle name="20% - Énfasis2 6 3" xfId="4413" xr:uid="{FF4EF1DB-A31C-4B8B-9A92-650652AD8D38}"/>
    <cellStyle name="20% - Énfasis2 6 3 2" xfId="5379" xr:uid="{79F38926-FBC6-414F-B8C0-27F840FA2A2F}"/>
    <cellStyle name="20% - Énfasis2 6 3 2 2" xfId="8246" xr:uid="{44ABD221-A1FF-4285-8FD9-5E8DE21307C7}"/>
    <cellStyle name="20% - Énfasis2 6 3 2 2 2" xfId="22622" xr:uid="{09377519-7B72-4870-8AAC-F1AD5DD64FC3}"/>
    <cellStyle name="20% - Énfasis2 6 3 2 2 3" xfId="28479" xr:uid="{98EBA421-92D8-4F02-811F-D91F550040B0}"/>
    <cellStyle name="20% - Énfasis2 6 3 2 2 4" xfId="34361" xr:uid="{F167F51C-E069-4FBB-BEA3-3630C38721FB}"/>
    <cellStyle name="20% - Énfasis2 6 3 2 2 5" xfId="40225" xr:uid="{714D8A43-FA4B-4EAE-A6AD-A16C785303D2}"/>
    <cellStyle name="20% - Énfasis2 6 3 2 3" xfId="19846" xr:uid="{DA9913DB-09CD-42C3-9AD1-BC5B4AE557C2}"/>
    <cellStyle name="20% - Énfasis2 6 3 2 4" xfId="25630" xr:uid="{2DA07192-5676-4ED1-A97C-737F10504323}"/>
    <cellStyle name="20% - Énfasis2 6 3 2 5" xfId="31504" xr:uid="{1416E8F8-FB4E-45BE-B5CF-B8A02E7028BE}"/>
    <cellStyle name="20% - Énfasis2 6 3 2 6" xfId="37375" xr:uid="{F078C3D9-C547-4FE3-B2E6-B7E43CDC702F}"/>
    <cellStyle name="20% - Énfasis2 6 3 3" xfId="7274" xr:uid="{98413C50-26F4-4084-82E1-44AC4F85FA7C}"/>
    <cellStyle name="20% - Énfasis2 6 3 3 2" xfId="21681" xr:uid="{2199C6DF-235F-4826-8D75-756147B5CB21}"/>
    <cellStyle name="20% - Énfasis2 6 3 3 3" xfId="27508" xr:uid="{699F7673-8676-450C-9B9E-9E1ACF5411AF}"/>
    <cellStyle name="20% - Énfasis2 6 3 3 4" xfId="33390" xr:uid="{8A12D349-C86C-4276-A517-4B23D646C17A}"/>
    <cellStyle name="20% - Énfasis2 6 3 3 5" xfId="39254" xr:uid="{68EB5E1A-3063-4FDB-893F-864D30FEDE5C}"/>
    <cellStyle name="20% - Énfasis2 6 3 4" xfId="18915" xr:uid="{8CF0ABF8-46B9-4527-B59E-BEDB459F612E}"/>
    <cellStyle name="20% - Énfasis2 6 3 5" xfId="24659" xr:uid="{EB67AD45-4193-4CB9-939C-76CA0C3369EB}"/>
    <cellStyle name="20% - Énfasis2 6 3 6" xfId="30538" xr:uid="{A05F9B26-31DE-4FAD-9A41-BD0D1089CD2F}"/>
    <cellStyle name="20% - Énfasis2 6 3 7" xfId="36418" xr:uid="{1AE1CC64-F53F-45D6-9408-9CE7D395DBA4}"/>
    <cellStyle name="20% - Énfasis2 6 4" xfId="4894" xr:uid="{E8DECD07-A3C8-4607-B172-D219890A960E}"/>
    <cellStyle name="20% - Énfasis2 6 4 2" xfId="7761" xr:uid="{E43A87FB-6F9C-4317-8D7E-FA56EB65315D}"/>
    <cellStyle name="20% - Énfasis2 6 4 2 2" xfId="22151" xr:uid="{F631A2AE-CE66-40C7-AA64-4FC842C07E43}"/>
    <cellStyle name="20% - Énfasis2 6 4 2 3" xfId="27994" xr:uid="{D62D258D-AC8F-41E6-932E-AE4AFD9235C7}"/>
    <cellStyle name="20% - Énfasis2 6 4 2 4" xfId="33876" xr:uid="{40925FFF-D73A-4C2F-834C-9BF694492995}"/>
    <cellStyle name="20% - Énfasis2 6 4 2 5" xfId="39740" xr:uid="{D86CC791-1B27-4F2B-AB39-758B4623610A}"/>
    <cellStyle name="20% - Énfasis2 6 4 3" xfId="19377" xr:uid="{3341DBB5-ABF5-4500-82E6-067E08A10510}"/>
    <cellStyle name="20% - Énfasis2 6 4 4" xfId="25145" xr:uid="{50B03031-82AD-4957-8E3D-D6ED8F182EA3}"/>
    <cellStyle name="20% - Énfasis2 6 4 5" xfId="31019" xr:uid="{E7CBD474-921C-4250-BD86-8115410D814D}"/>
    <cellStyle name="20% - Énfasis2 6 4 6" xfId="36898" xr:uid="{BB069737-70F1-49A3-ABFF-79760CE35F1B}"/>
    <cellStyle name="20% - Énfasis2 6 5" xfId="5904" xr:uid="{8FAE232A-35FB-4984-A270-48D618E88624}"/>
    <cellStyle name="20% - Énfasis2 6 5 2" xfId="8773" xr:uid="{2A2002FE-5D2F-4E67-B1F6-E28CCADBF258}"/>
    <cellStyle name="20% - Énfasis2 6 5 2 2" xfId="23141" xr:uid="{762E4522-E86C-4E8C-B4C0-32C8E3D65A03}"/>
    <cellStyle name="20% - Énfasis2 6 5 2 3" xfId="29005" xr:uid="{A59276C9-A0C2-4982-A910-EB8FB0B7970B}"/>
    <cellStyle name="20% - Énfasis2 6 5 2 4" xfId="34887" xr:uid="{5AD988DB-6184-4C84-94A5-71B4724B0943}"/>
    <cellStyle name="20% - Énfasis2 6 5 2 5" xfId="40751" xr:uid="{77799872-57CF-478F-9BA0-1F6DB2205290}"/>
    <cellStyle name="20% - Énfasis2 6 5 3" xfId="20355" xr:uid="{AB8B62A2-93EB-4761-A11B-CC1576EB6ABC}"/>
    <cellStyle name="20% - Énfasis2 6 5 4" xfId="26155" xr:uid="{360CE074-0D79-43F0-A632-456A9585C362}"/>
    <cellStyle name="20% - Énfasis2 6 5 5" xfId="32030" xr:uid="{BA74E270-610D-4832-8C1C-BEC1424FEBEB}"/>
    <cellStyle name="20% - Énfasis2 6 5 6" xfId="37896" xr:uid="{64F3B41E-5250-4594-941C-CEC9595A96ED}"/>
    <cellStyle name="20% - Énfasis2 6 6" xfId="6790" xr:uid="{A2F62FB4-CC2B-47E8-9CAC-2AB21CF30C4E}"/>
    <cellStyle name="20% - Énfasis2 6 6 2" xfId="21214" xr:uid="{5DD928AE-AF5E-4E8A-8552-F3C9E665F6F8}"/>
    <cellStyle name="20% - Énfasis2 6 6 3" xfId="27029" xr:uid="{58C1EE67-F59F-447E-B11A-D7CB6DDBEACC}"/>
    <cellStyle name="20% - Énfasis2 6 6 4" xfId="32905" xr:uid="{A83F9F39-7BE9-4E88-A9DC-589D2BE90227}"/>
    <cellStyle name="20% - Énfasis2 6 6 5" xfId="38769" xr:uid="{5D2CAFF5-5EFB-4E3C-ACBD-CD429FCE1462}"/>
    <cellStyle name="20% - Énfasis2 6 7" xfId="18461" xr:uid="{A545970A-9C12-465D-A4AD-746DD17284F2}"/>
    <cellStyle name="20% - Énfasis2 6 8" xfId="24169" xr:uid="{BD6FC2B4-65C4-4495-A4D0-947EFE7839DD}"/>
    <cellStyle name="20% - Énfasis2 6 9" xfId="30047" xr:uid="{7193D1B7-9D5A-4984-ACD2-CAA149AAC7FD}"/>
    <cellStyle name="20% - Énfasis2 7" xfId="3961" xr:uid="{B606C608-E18C-409B-94F4-2DFA26084DB5}"/>
    <cellStyle name="20% - Énfasis2 7 10" xfId="35953" xr:uid="{3FF026B8-81A2-41C0-AD97-DE84E0732C00}"/>
    <cellStyle name="20% - Énfasis2 7 2" xfId="4153" xr:uid="{FF1A2AAB-249B-444A-BE89-14C4EC6B41D6}"/>
    <cellStyle name="20% - Énfasis2 7 2 2" xfId="4631" xr:uid="{910CEAFF-8FDB-4573-B882-3A25E4CC1B79}"/>
    <cellStyle name="20% - Énfasis2 7 2 2 2" xfId="5599" xr:uid="{84076275-789D-4251-9966-570C9D6825CB}"/>
    <cellStyle name="20% - Énfasis2 7 2 2 2 2" xfId="8466" xr:uid="{490C0C27-BE92-4B09-8061-E311579E488B}"/>
    <cellStyle name="20% - Énfasis2 7 2 2 2 2 2" xfId="22841" xr:uid="{92CE0F8A-C324-48B4-8379-AF3604092113}"/>
    <cellStyle name="20% - Énfasis2 7 2 2 2 2 3" xfId="28699" xr:uid="{A6CE884D-5B52-40C0-9D4F-87CF9D53AA8F}"/>
    <cellStyle name="20% - Énfasis2 7 2 2 2 2 4" xfId="34581" xr:uid="{30F46AA1-51DF-4ABD-89B8-9769BC2F7F12}"/>
    <cellStyle name="20% - Énfasis2 7 2 2 2 2 5" xfId="40445" xr:uid="{3932FB79-7C6A-4A14-A91B-0065A6A3AE46}"/>
    <cellStyle name="20% - Énfasis2 7 2 2 2 3" xfId="20058" xr:uid="{17545A34-EDC0-424A-9C87-BF97373DBBAA}"/>
    <cellStyle name="20% - Énfasis2 7 2 2 2 4" xfId="25850" xr:uid="{F1F80E43-DC00-471A-BE6A-1203E0FCB3F1}"/>
    <cellStyle name="20% - Énfasis2 7 2 2 2 5" xfId="31724" xr:uid="{B27A5E61-6700-42FB-B852-176B730E509F}"/>
    <cellStyle name="20% - Énfasis2 7 2 2 2 6" xfId="37594" xr:uid="{BE62763A-21F4-4E07-A29F-0461A53B848A}"/>
    <cellStyle name="20% - Énfasis2 7 2 2 3" xfId="7494" xr:uid="{28C61A3E-9907-4895-8112-5CD26F576671}"/>
    <cellStyle name="20% - Énfasis2 7 2 2 3 2" xfId="21895" xr:uid="{A93D5AAC-BAFF-4DA3-A00C-95B66CE93A58}"/>
    <cellStyle name="20% - Énfasis2 7 2 2 3 3" xfId="27728" xr:uid="{9CFBB6BC-8921-41B3-8FBD-52A4E743830C}"/>
    <cellStyle name="20% - Énfasis2 7 2 2 3 4" xfId="33610" xr:uid="{F93FC6FC-2175-4B9F-9D05-4540ECA484AC}"/>
    <cellStyle name="20% - Énfasis2 7 2 2 3 5" xfId="39474" xr:uid="{238B68CA-B6E7-4CC1-B906-D5695D0E617C}"/>
    <cellStyle name="20% - Énfasis2 7 2 2 4" xfId="19125" xr:uid="{8FEF3E20-75CB-4224-84A5-7D349AD1C747}"/>
    <cellStyle name="20% - Énfasis2 7 2 2 5" xfId="24879" xr:uid="{97B570F2-DD5D-4307-920A-B2C98C812FA0}"/>
    <cellStyle name="20% - Énfasis2 7 2 2 6" xfId="30755" xr:uid="{29976009-4E13-43E9-B874-46F25F009F98}"/>
    <cellStyle name="20% - Énfasis2 7 2 2 7" xfId="36637" xr:uid="{478486E5-43FA-462C-AB7C-958DA5DBE0AC}"/>
    <cellStyle name="20% - Énfasis2 7 2 3" xfId="5114" xr:uid="{13FDC06A-3CA8-4857-BF30-0020AD2EF86D}"/>
    <cellStyle name="20% - Énfasis2 7 2 3 2" xfId="7981" xr:uid="{EB864DAE-9E17-4EDD-99DF-B0E73D14C2FC}"/>
    <cellStyle name="20% - Énfasis2 7 2 3 2 2" xfId="22366" xr:uid="{894C708D-89D0-413E-8F29-A28220A67A17}"/>
    <cellStyle name="20% - Énfasis2 7 2 3 2 3" xfId="28214" xr:uid="{642B4B6B-2B9D-425B-9D85-E63ADF4932E5}"/>
    <cellStyle name="20% - Énfasis2 7 2 3 2 4" xfId="34096" xr:uid="{E46367A2-0442-4A1F-A68B-3A7E0F2F24CC}"/>
    <cellStyle name="20% - Énfasis2 7 2 3 2 5" xfId="39960" xr:uid="{350AF9C6-E881-46A1-AA5A-15A87B51023C}"/>
    <cellStyle name="20% - Énfasis2 7 2 3 3" xfId="19589" xr:uid="{C25D15F6-7A20-4457-82CA-57FAADDBE130}"/>
    <cellStyle name="20% - Énfasis2 7 2 3 4" xfId="25365" xr:uid="{78B38856-3E1D-4BB0-B97F-D23EE5C7D073}"/>
    <cellStyle name="20% - Énfasis2 7 2 3 5" xfId="31239" xr:uid="{33A47FA5-80DA-4C6D-A1E5-96FA9E1171ED}"/>
    <cellStyle name="20% - Énfasis2 7 2 3 6" xfId="37117" xr:uid="{2047305F-F031-457A-9D97-A825F30208F8}"/>
    <cellStyle name="20% - Énfasis2 7 2 4" xfId="7009" xr:uid="{65B3DE97-259B-4735-9B2E-3A0B966FB9A3}"/>
    <cellStyle name="20% - Énfasis2 7 2 4 2" xfId="21426" xr:uid="{01862DED-34ED-4F3F-AB89-B6E04AD72B21}"/>
    <cellStyle name="20% - Énfasis2 7 2 4 3" xfId="27247" xr:uid="{BD3E92DD-E9D0-421E-9B3C-6AD082B6088E}"/>
    <cellStyle name="20% - Énfasis2 7 2 4 4" xfId="33125" xr:uid="{D9DCE8FA-4DC8-45D9-B28A-724477947471}"/>
    <cellStyle name="20% - Énfasis2 7 2 4 5" xfId="38989" xr:uid="{01489572-82C3-456E-AA2D-EB8BBB2F17AE}"/>
    <cellStyle name="20% - Énfasis2 7 2 5" xfId="18681" xr:uid="{0BBE1529-2D5E-4FCD-B795-CEBD440F5EE4}"/>
    <cellStyle name="20% - Énfasis2 7 2 6" xfId="24396" xr:uid="{159FC845-7A44-47F1-ADE2-FEEF2A918787}"/>
    <cellStyle name="20% - Énfasis2 7 2 7" xfId="30273" xr:uid="{D8BAA49C-A397-48C6-B7AA-C4A77C540A05}"/>
    <cellStyle name="20% - Énfasis2 7 2 8" xfId="36153" xr:uid="{017E5E6C-0C8C-4D4B-A318-365923C38EA7}"/>
    <cellStyle name="20% - Énfasis2 7 3" xfId="4436" xr:uid="{F3EC8671-8A15-468B-A9DD-1705895E5674}"/>
    <cellStyle name="20% - Énfasis2 7 3 2" xfId="5403" xr:uid="{B45E3B9A-F063-4B92-93A5-2A86D625E799}"/>
    <cellStyle name="20% - Énfasis2 7 3 2 2" xfId="8270" xr:uid="{09F99EEC-403F-4BE4-96FD-BA1660EC2306}"/>
    <cellStyle name="20% - Énfasis2 7 3 2 2 2" xfId="22646" xr:uid="{8EB256DF-04E7-438A-B085-29FB6AEAA8DB}"/>
    <cellStyle name="20% - Énfasis2 7 3 2 2 3" xfId="28503" xr:uid="{7E113B25-E0C3-4560-A461-C15BF6C50119}"/>
    <cellStyle name="20% - Énfasis2 7 3 2 2 4" xfId="34385" xr:uid="{3F82990B-46C8-4987-B122-F025949670C9}"/>
    <cellStyle name="20% - Énfasis2 7 3 2 2 5" xfId="40249" xr:uid="{78059217-2365-4CA0-AAFB-D9ADFF866D02}"/>
    <cellStyle name="20% - Énfasis2 7 3 2 3" xfId="19868" xr:uid="{9B9047F1-028F-47F2-9684-056A1958F88B}"/>
    <cellStyle name="20% - Énfasis2 7 3 2 4" xfId="25654" xr:uid="{9CA3AD8C-BFB1-48E7-B657-E9B769E9CE47}"/>
    <cellStyle name="20% - Énfasis2 7 3 2 5" xfId="31528" xr:uid="{B8D7394C-F9E1-49BE-ACB8-DC47232994C0}"/>
    <cellStyle name="20% - Énfasis2 7 3 2 6" xfId="37399" xr:uid="{1CC984FF-9147-4414-8DC5-F8E48BCB218B}"/>
    <cellStyle name="20% - Énfasis2 7 3 3" xfId="7298" xr:uid="{8DBD4A13-C1B0-4DBA-BBC6-D11B19C32C06}"/>
    <cellStyle name="20% - Énfasis2 7 3 3 2" xfId="21703" xr:uid="{47BD3F21-385B-4109-942D-85D762B34D10}"/>
    <cellStyle name="20% - Énfasis2 7 3 3 3" xfId="27532" xr:uid="{DEEE039D-6001-4580-8A51-98347FFD6A35}"/>
    <cellStyle name="20% - Énfasis2 7 3 3 4" xfId="33414" xr:uid="{3801F903-8137-4366-AB2C-4210A107FE0F}"/>
    <cellStyle name="20% - Énfasis2 7 3 3 5" xfId="39278" xr:uid="{5B0FA24D-11C9-411C-A5FD-781E29F74E73}"/>
    <cellStyle name="20% - Énfasis2 7 3 4" xfId="18939" xr:uid="{53B90D0F-0A8B-4318-8345-21D21827A413}"/>
    <cellStyle name="20% - Énfasis2 7 3 5" xfId="24683" xr:uid="{6FB8B1D5-C350-4761-9E08-3120694DCCE2}"/>
    <cellStyle name="20% - Énfasis2 7 3 6" xfId="30561" xr:uid="{C4340406-494A-4EEE-A79A-31A83717F1EF}"/>
    <cellStyle name="20% - Énfasis2 7 3 7" xfId="36442" xr:uid="{A88E2EBD-04C3-4E73-9CAE-71A3A1E069CA}"/>
    <cellStyle name="20% - Énfasis2 7 4" xfId="4918" xr:uid="{5E1A6E47-8E90-49A1-8521-A68017C93070}"/>
    <cellStyle name="20% - Énfasis2 7 4 2" xfId="7785" xr:uid="{92A9BCB9-FDDD-47AC-B7BC-8E87917E142D}"/>
    <cellStyle name="20% - Énfasis2 7 4 2 2" xfId="22173" xr:uid="{ECB31F06-5908-44E2-B210-92236D78DD56}"/>
    <cellStyle name="20% - Énfasis2 7 4 2 3" xfId="28018" xr:uid="{52ADB4F4-5815-4A4F-B6EC-70316AB7F2DE}"/>
    <cellStyle name="20% - Énfasis2 7 4 2 4" xfId="33900" xr:uid="{02D0F16C-E751-4CEF-98DD-0DF04FBFBCD3}"/>
    <cellStyle name="20% - Énfasis2 7 4 2 5" xfId="39764" xr:uid="{6AA1998A-97BD-4508-8A59-5C206C9B0149}"/>
    <cellStyle name="20% - Énfasis2 7 4 3" xfId="19400" xr:uid="{B9E5251E-23BD-48AB-A4E8-0C2C8B068868}"/>
    <cellStyle name="20% - Énfasis2 7 4 4" xfId="25169" xr:uid="{E0C28D9A-4B40-49A1-BB15-F7DBE2FD9951}"/>
    <cellStyle name="20% - Énfasis2 7 4 5" xfId="31043" xr:uid="{7B956A2D-7C2A-4961-9CCE-110902605B07}"/>
    <cellStyle name="20% - Énfasis2 7 4 6" xfId="36922" xr:uid="{A3E184D7-DC40-4304-AA19-B7F307075F2B}"/>
    <cellStyle name="20% - Énfasis2 7 5" xfId="5928" xr:uid="{0A9CCDC3-6D94-4E13-A587-459D18667A90}"/>
    <cellStyle name="20% - Énfasis2 7 5 2" xfId="8797" xr:uid="{436F1202-75C2-48B7-9309-E27C10D244C0}"/>
    <cellStyle name="20% - Énfasis2 7 5 2 2" xfId="23164" xr:uid="{AC4B1185-EC1E-4F6B-B888-8116BFD36398}"/>
    <cellStyle name="20% - Énfasis2 7 5 2 3" xfId="29029" xr:uid="{34FAEF58-BE5E-42EE-8343-884C2AE8B269}"/>
    <cellStyle name="20% - Énfasis2 7 5 2 4" xfId="34911" xr:uid="{A83D7D34-9876-4B0C-BC6D-EF80E747F209}"/>
    <cellStyle name="20% - Énfasis2 7 5 2 5" xfId="40775" xr:uid="{6DA03454-1FE1-4E3A-B2B6-DC5CBC4185A9}"/>
    <cellStyle name="20% - Énfasis2 7 5 3" xfId="20378" xr:uid="{B372191F-6414-4B07-A0DF-E42B195E2EB7}"/>
    <cellStyle name="20% - Énfasis2 7 5 4" xfId="26179" xr:uid="{4914D824-5FB7-4AFC-985F-8583B7A24225}"/>
    <cellStyle name="20% - Énfasis2 7 5 5" xfId="32054" xr:uid="{47B62FE3-C074-4264-8588-ECF7593FF1F6}"/>
    <cellStyle name="20% - Énfasis2 7 5 6" xfId="37920" xr:uid="{B2E5F180-8066-4329-B4C6-AA9E3FCBD0FB}"/>
    <cellStyle name="20% - Énfasis2 7 6" xfId="6814" xr:uid="{0E2DFBFE-2C0F-4366-B494-2C80ADFEA0B2}"/>
    <cellStyle name="20% - Énfasis2 7 6 2" xfId="21237" xr:uid="{FC1F65C6-C6D4-4790-A79C-0CA5DDA63C7D}"/>
    <cellStyle name="20% - Énfasis2 7 6 3" xfId="27053" xr:uid="{05452E54-44FD-4C9D-A3E2-E462D36E51C0}"/>
    <cellStyle name="20% - Énfasis2 7 6 4" xfId="32929" xr:uid="{CF055662-3915-45F3-9560-4F323A690F94}"/>
    <cellStyle name="20% - Énfasis2 7 6 5" xfId="38793" xr:uid="{4C95B46A-3098-4717-9310-9271FA9EBA8E}"/>
    <cellStyle name="20% - Énfasis2 7 7" xfId="18487" xr:uid="{124E7241-B2F2-4A1E-A89B-2A97CCA6A065}"/>
    <cellStyle name="20% - Énfasis2 7 8" xfId="24195" xr:uid="{FA2E6301-BB5B-4646-B4A1-C67D98B1E232}"/>
    <cellStyle name="20% - Énfasis2 7 9" xfId="30073" xr:uid="{7D60D2A3-70A2-4943-A9D2-33574F2839F0}"/>
    <cellStyle name="20% - Énfasis2 8" xfId="3987" xr:uid="{5C90545C-237D-4B06-BEA6-234BE9465AC9}"/>
    <cellStyle name="20% - Énfasis2 8 10" xfId="35981" xr:uid="{D318BFFC-24B0-4E45-8F92-2F052C08E452}"/>
    <cellStyle name="20% - Énfasis2 8 2" xfId="4179" xr:uid="{A7334AFE-CBFD-47AD-B1EC-5705641BD639}"/>
    <cellStyle name="20% - Énfasis2 8 2 2" xfId="4657" xr:uid="{5AE52E63-B13B-4CB7-AD74-880F68FC479F}"/>
    <cellStyle name="20% - Énfasis2 8 2 2 2" xfId="5625" xr:uid="{E7854864-FEDF-46C0-AA22-01B5F07C07DA}"/>
    <cellStyle name="20% - Énfasis2 8 2 2 2 2" xfId="8492" xr:uid="{BD3E0DBD-0258-44BB-A945-ACB499277923}"/>
    <cellStyle name="20% - Énfasis2 8 2 2 2 2 2" xfId="22866" xr:uid="{08430C60-E2DB-4601-87F7-D4FC7D53B050}"/>
    <cellStyle name="20% - Énfasis2 8 2 2 2 2 3" xfId="28725" xr:uid="{CFBCAAA0-7AA0-497B-8A3A-01047C8047EC}"/>
    <cellStyle name="20% - Énfasis2 8 2 2 2 2 4" xfId="34607" xr:uid="{84B6B0BA-B94F-48A8-B0D7-1841FEB8CBA6}"/>
    <cellStyle name="20% - Énfasis2 8 2 2 2 2 5" xfId="40471" xr:uid="{8AD4BA07-BC7E-4B2D-B82E-754B83D13350}"/>
    <cellStyle name="20% - Énfasis2 8 2 2 2 3" xfId="20084" xr:uid="{3C0CFBB0-2799-42FE-840D-FE5301E64BD5}"/>
    <cellStyle name="20% - Énfasis2 8 2 2 2 4" xfId="25876" xr:uid="{A4D210DB-24FB-474B-BE6F-3EC9F2C0B835}"/>
    <cellStyle name="20% - Énfasis2 8 2 2 2 5" xfId="31750" xr:uid="{9694FEB3-1438-451F-9A6C-F9A2BC3F9290}"/>
    <cellStyle name="20% - Énfasis2 8 2 2 2 6" xfId="37619" xr:uid="{5D25E36E-28DF-4254-9BD9-C0B5CA4E097A}"/>
    <cellStyle name="20% - Énfasis2 8 2 2 3" xfId="7520" xr:uid="{54764562-A335-4864-AD35-B522F0B48F1D}"/>
    <cellStyle name="20% - Énfasis2 8 2 2 3 2" xfId="21920" xr:uid="{1E1C83B7-3288-4245-BB91-98958C20D945}"/>
    <cellStyle name="20% - Énfasis2 8 2 2 3 3" xfId="27754" xr:uid="{A6813BA5-4404-4A81-9A04-1ED2E850EBF0}"/>
    <cellStyle name="20% - Énfasis2 8 2 2 3 4" xfId="33636" xr:uid="{768A59B8-A70E-4C67-BE92-69D86597FE26}"/>
    <cellStyle name="20% - Énfasis2 8 2 2 3 5" xfId="39500" xr:uid="{C867A3CE-235A-4FEA-BAB6-5F1FD93CD59D}"/>
    <cellStyle name="20% - Énfasis2 8 2 2 4" xfId="19149" xr:uid="{7BDCDCC9-5739-486C-AAC6-0F501E190FF8}"/>
    <cellStyle name="20% - Énfasis2 8 2 2 5" xfId="24905" xr:uid="{01E1FD3D-7762-4A4B-8A7B-5C564EFA8C0A}"/>
    <cellStyle name="20% - Énfasis2 8 2 2 6" xfId="30781" xr:uid="{ADF8DF95-1C8A-4915-82E0-FA0409453D47}"/>
    <cellStyle name="20% - Énfasis2 8 2 2 7" xfId="36662" xr:uid="{C696552E-CFE2-47A8-990E-B8D6CE1C98A6}"/>
    <cellStyle name="20% - Énfasis2 8 2 3" xfId="5140" xr:uid="{CC821CDA-5DB3-460D-8E3C-09AE2A55FBB3}"/>
    <cellStyle name="20% - Énfasis2 8 2 3 2" xfId="8007" xr:uid="{072B43D5-BCEB-4697-AF6C-1337AF1450DD}"/>
    <cellStyle name="20% - Énfasis2 8 2 3 2 2" xfId="22391" xr:uid="{9BC6144C-281F-4626-A105-CE4D2149B176}"/>
    <cellStyle name="20% - Énfasis2 8 2 3 2 3" xfId="28240" xr:uid="{0ADF6DE7-006B-4769-8457-2870925E65AA}"/>
    <cellStyle name="20% - Énfasis2 8 2 3 2 4" xfId="34122" xr:uid="{8BEEA53F-C83A-4956-B11B-2C6178D536C7}"/>
    <cellStyle name="20% - Énfasis2 8 2 3 2 5" xfId="39986" xr:uid="{EED2A90B-949F-4B9C-BE9A-191EF35D5B48}"/>
    <cellStyle name="20% - Énfasis2 8 2 3 3" xfId="19614" xr:uid="{56AF0136-F2A7-4C04-BDAE-EF46C5E61BE4}"/>
    <cellStyle name="20% - Énfasis2 8 2 3 4" xfId="25391" xr:uid="{8EE473F8-F101-4FEE-90B7-6B8A1D27FB22}"/>
    <cellStyle name="20% - Énfasis2 8 2 3 5" xfId="31265" xr:uid="{E70F7D8C-07F5-4B6B-BBDD-36834BC85317}"/>
    <cellStyle name="20% - Énfasis2 8 2 3 6" xfId="37142" xr:uid="{2F027DA7-F3F8-4F7F-B074-26C1E81BC2F7}"/>
    <cellStyle name="20% - Énfasis2 8 2 4" xfId="7035" xr:uid="{BD1151EA-E18E-4D55-A095-25B0E0EA8024}"/>
    <cellStyle name="20% - Énfasis2 8 2 4 2" xfId="21451" xr:uid="{CF9553B1-4FC7-41D5-BE4B-47120BE80100}"/>
    <cellStyle name="20% - Énfasis2 8 2 4 3" xfId="27272" xr:uid="{ED960D19-6D44-47C6-ADF6-55134411BE2F}"/>
    <cellStyle name="20% - Énfasis2 8 2 4 4" xfId="33151" xr:uid="{1B1EDA61-BC15-4499-AAE2-C4D081248AEC}"/>
    <cellStyle name="20% - Énfasis2 8 2 4 5" xfId="39015" xr:uid="{171867A0-6602-47D5-9CDB-1313A433A8CA}"/>
    <cellStyle name="20% - Énfasis2 8 2 5" xfId="18706" xr:uid="{4C10AB0C-0E98-4BDA-A923-FB62F59F8A89}"/>
    <cellStyle name="20% - Énfasis2 8 2 6" xfId="24422" xr:uid="{F6D0E79F-D533-46FF-BEB1-A46025633433}"/>
    <cellStyle name="20% - Énfasis2 8 2 7" xfId="30299" xr:uid="{A690BE40-DB6E-49AE-AA16-11CC472F7E08}"/>
    <cellStyle name="20% - Énfasis2 8 2 8" xfId="36179" xr:uid="{3FE70DB0-C16E-40D5-BB86-367D2E4B7500}"/>
    <cellStyle name="20% - Énfasis2 8 3" xfId="4461" xr:uid="{1ADD3DCF-5C65-4EC1-8090-54BDD941032F}"/>
    <cellStyle name="20% - Énfasis2 8 3 2" xfId="5429" xr:uid="{5BDFB6F1-FC10-48BD-AA44-8685EB687B23}"/>
    <cellStyle name="20% - Énfasis2 8 3 2 2" xfId="8296" xr:uid="{94ABBDC9-D8F6-4613-9901-9175F74AD988}"/>
    <cellStyle name="20% - Énfasis2 8 3 2 2 2" xfId="22672" xr:uid="{71598D9B-3562-4A4C-80AE-8783D0E2EF0D}"/>
    <cellStyle name="20% - Énfasis2 8 3 2 2 3" xfId="28529" xr:uid="{E62CF533-76AE-443A-8486-DC285CF7085D}"/>
    <cellStyle name="20% - Énfasis2 8 3 2 2 4" xfId="34411" xr:uid="{8C642BF4-304F-492F-BDA0-9E53D01032AA}"/>
    <cellStyle name="20% - Énfasis2 8 3 2 2 5" xfId="40275" xr:uid="{106549A5-485B-447E-81EC-3F457F2A51EB}"/>
    <cellStyle name="20% - Énfasis2 8 3 2 3" xfId="19893" xr:uid="{361AA13C-6BBC-440B-AB87-322D6CFAF01D}"/>
    <cellStyle name="20% - Énfasis2 8 3 2 4" xfId="25680" xr:uid="{5D567233-4119-4DAF-9E23-C597879BD9D8}"/>
    <cellStyle name="20% - Énfasis2 8 3 2 5" xfId="31554" xr:uid="{A1568121-8776-40A4-95B0-240B0A843D47}"/>
    <cellStyle name="20% - Énfasis2 8 3 2 6" xfId="37425" xr:uid="{471C66DB-DCE7-4E87-8C5E-6CFD09B7F127}"/>
    <cellStyle name="20% - Énfasis2 8 3 3" xfId="7324" xr:uid="{A7B92BD5-58DB-44AB-8B10-5BBF852D8413}"/>
    <cellStyle name="20% - Énfasis2 8 3 3 2" xfId="21728" xr:uid="{3C7234FE-E304-49A5-98F8-B551D41FF5DD}"/>
    <cellStyle name="20% - Énfasis2 8 3 3 3" xfId="27558" xr:uid="{657D915D-60E5-4506-9C48-B7C2256479BC}"/>
    <cellStyle name="20% - Énfasis2 8 3 3 4" xfId="33440" xr:uid="{C79BABD1-40FF-43BB-BDE5-79EA453C6B28}"/>
    <cellStyle name="20% - Énfasis2 8 3 3 5" xfId="39304" xr:uid="{49D2EDAB-CCF8-43D6-B8FF-5FC82E09D8A1}"/>
    <cellStyle name="20% - Énfasis2 8 3 4" xfId="18965" xr:uid="{2CBFB2CE-4D91-4B1B-9B64-FC3545A51F7B}"/>
    <cellStyle name="20% - Énfasis2 8 3 5" xfId="24709" xr:uid="{02E06E58-5E39-451C-9594-04025ABC0163}"/>
    <cellStyle name="20% - Énfasis2 8 3 6" xfId="30587" xr:uid="{8AA062DA-509F-4A3D-9380-F55068F1DB75}"/>
    <cellStyle name="20% - Énfasis2 8 3 7" xfId="36468" xr:uid="{C0BA7789-7D99-4736-B4C8-D6DF54699A9D}"/>
    <cellStyle name="20% - Énfasis2 8 4" xfId="4944" xr:uid="{22169F4A-CB30-4F87-AA33-47A387BB30BA}"/>
    <cellStyle name="20% - Énfasis2 8 4 2" xfId="7811" xr:uid="{8DC0725E-F4FE-4555-A0D7-4AC5BECDF892}"/>
    <cellStyle name="20% - Énfasis2 8 4 2 2" xfId="22198" xr:uid="{A3CB44E7-F8FA-44BF-9B67-797EAD2E92F2}"/>
    <cellStyle name="20% - Énfasis2 8 4 2 3" xfId="28044" xr:uid="{89F74123-EF45-4F2A-B5ED-52D51FC7E71F}"/>
    <cellStyle name="20% - Énfasis2 8 4 2 4" xfId="33926" xr:uid="{050A7823-315C-4927-8ECB-1EC29385C88A}"/>
    <cellStyle name="20% - Énfasis2 8 4 2 5" xfId="39790" xr:uid="{E58DCEF5-58A5-4F85-A898-025716C42226}"/>
    <cellStyle name="20% - Énfasis2 8 4 3" xfId="19426" xr:uid="{5761577C-D52F-440F-B0D2-A24E7891A6A1}"/>
    <cellStyle name="20% - Énfasis2 8 4 4" xfId="25195" xr:uid="{86F614DD-F734-4DE7-BDD5-334D319A05D8}"/>
    <cellStyle name="20% - Énfasis2 8 4 5" xfId="31069" xr:uid="{8D22993E-DDC7-4B15-9DB4-2D1A2E86B992}"/>
    <cellStyle name="20% - Énfasis2 8 4 6" xfId="36948" xr:uid="{B9F6DBE0-8773-4BA8-9A9B-460797C4D063}"/>
    <cellStyle name="20% - Énfasis2 8 5" xfId="5954" xr:uid="{5D4EBFAD-0CB0-4D13-B074-2F97F02F1F2C}"/>
    <cellStyle name="20% - Énfasis2 8 5 2" xfId="8823" xr:uid="{ADF3EAA4-9897-4AF1-BD60-B69FD7BFF652}"/>
    <cellStyle name="20% - Énfasis2 8 5 2 2" xfId="23188" xr:uid="{9A8FA8CA-4468-4094-8320-E480987367CB}"/>
    <cellStyle name="20% - Énfasis2 8 5 2 3" xfId="29055" xr:uid="{A2B73436-6E84-47CD-95FD-D6659D953309}"/>
    <cellStyle name="20% - Énfasis2 8 5 2 4" xfId="34937" xr:uid="{058737AC-36A5-4081-8336-5D4BBB776F20}"/>
    <cellStyle name="20% - Énfasis2 8 5 2 5" xfId="40801" xr:uid="{5FAEDCE0-823E-4AD3-8DE3-54AE83F1F19E}"/>
    <cellStyle name="20% - Énfasis2 8 5 3" xfId="20404" xr:uid="{3BFAF7A9-56DE-471B-8A24-D052CF72EAB8}"/>
    <cellStyle name="20% - Énfasis2 8 5 4" xfId="26205" xr:uid="{46598F1F-A70C-43A3-B8D4-72480EA4D5F3}"/>
    <cellStyle name="20% - Énfasis2 8 5 5" xfId="32080" xr:uid="{AE71BA8E-3687-4436-8A1B-49775D10520E}"/>
    <cellStyle name="20% - Énfasis2 8 5 6" xfId="37945" xr:uid="{A624FD39-A970-4688-8B9F-C2CF44276E8D}"/>
    <cellStyle name="20% - Énfasis2 8 6" xfId="6840" xr:uid="{D2F738DA-CBFF-4C70-96BE-5D92C6562A64}"/>
    <cellStyle name="20% - Énfasis2 8 6 2" xfId="21263" xr:uid="{DD33C4FE-AAFF-4FFF-B585-7A8D77BF8061}"/>
    <cellStyle name="20% - Énfasis2 8 6 3" xfId="27078" xr:uid="{3E0F978A-3772-491A-87E3-489816126040}"/>
    <cellStyle name="20% - Énfasis2 8 6 4" xfId="32955" xr:uid="{F730F949-9DF2-4D2B-B8D1-4F70E7749E5E}"/>
    <cellStyle name="20% - Énfasis2 8 6 5" xfId="38819" xr:uid="{4272199D-A183-4335-AFF5-3576077471B4}"/>
    <cellStyle name="20% - Énfasis2 8 7" xfId="18514" xr:uid="{F098EE42-CD22-4A12-B1D2-866997034437}"/>
    <cellStyle name="20% - Énfasis2 8 8" xfId="24223" xr:uid="{C1D3F5AC-CC00-4D3F-8790-283D0B803811}"/>
    <cellStyle name="20% - Énfasis2 8 9" xfId="30101" xr:uid="{47C1BD9F-73B0-4988-BC74-F02911B7E525}"/>
    <cellStyle name="20% - Énfasis2 9" xfId="4011" xr:uid="{0FA9FF4B-1D26-41BF-B047-EBC21F3EA565}"/>
    <cellStyle name="20% - Énfasis2 9 2" xfId="4482" xr:uid="{66B0F651-35AC-40AE-A50A-134890971320}"/>
    <cellStyle name="20% - Énfasis2 9 2 2" xfId="5450" xr:uid="{8132389D-42EA-4549-86E6-CED3E4E163F4}"/>
    <cellStyle name="20% - Énfasis2 9 2 2 2" xfId="8317" xr:uid="{0200993B-9ECD-4280-BFD5-E8DB70A59E84}"/>
    <cellStyle name="20% - Énfasis2 9 2 2 2 2" xfId="22693" xr:uid="{2B270BF7-C850-4662-B103-B2D31BF2FAEB}"/>
    <cellStyle name="20% - Énfasis2 9 2 2 2 3" xfId="28550" xr:uid="{BEE76FFE-BBD4-4529-A25B-8FB7300752AA}"/>
    <cellStyle name="20% - Énfasis2 9 2 2 2 4" xfId="34432" xr:uid="{79EC7330-54D1-488F-BC3D-C6F02D3F2A73}"/>
    <cellStyle name="20% - Énfasis2 9 2 2 2 5" xfId="40296" xr:uid="{E3798935-8E9D-4769-821D-E8A8F7AFC433}"/>
    <cellStyle name="20% - Énfasis2 9 2 2 3" xfId="19913" xr:uid="{7E0D746C-0F63-45BA-A597-8FBB663B2F02}"/>
    <cellStyle name="20% - Énfasis2 9 2 2 4" xfId="25701" xr:uid="{921A913D-6415-4712-934E-1720956B4C72}"/>
    <cellStyle name="20% - Énfasis2 9 2 2 5" xfId="31575" xr:uid="{12044CCB-452B-40B2-A8A6-9F8990E22375}"/>
    <cellStyle name="20% - Énfasis2 9 2 2 6" xfId="37446" xr:uid="{9270CBFE-FB95-4E97-BFFE-90479EC99175}"/>
    <cellStyle name="20% - Énfasis2 9 2 3" xfId="7345" xr:uid="{47FF9AB9-B178-4796-B282-122471DE20D1}"/>
    <cellStyle name="20% - Énfasis2 9 2 3 2" xfId="21748" xr:uid="{5BB3543C-01B9-4ED2-BC45-626239FA6FDE}"/>
    <cellStyle name="20% - Énfasis2 9 2 3 3" xfId="27579" xr:uid="{C6033941-BF15-4B7F-AF8A-657590CBDB38}"/>
    <cellStyle name="20% - Énfasis2 9 2 3 4" xfId="33461" xr:uid="{F50B1D36-00F7-4ADB-8EBE-0124754AAF14}"/>
    <cellStyle name="20% - Énfasis2 9 2 3 5" xfId="39325" xr:uid="{543A8B8C-E53F-4A1B-96DB-9F76792891A5}"/>
    <cellStyle name="20% - Énfasis2 9 2 4" xfId="18986" xr:uid="{1A901A05-2B4C-4B2B-9FED-4CE0812F245A}"/>
    <cellStyle name="20% - Énfasis2 9 2 5" xfId="24730" xr:uid="{17B227CE-AC39-4290-A070-2C593AF0540F}"/>
    <cellStyle name="20% - Énfasis2 9 2 6" xfId="30607" xr:uid="{11FD316A-828B-4CF9-82C2-385DF1496DCD}"/>
    <cellStyle name="20% - Énfasis2 9 2 7" xfId="36489" xr:uid="{953903E7-2E4D-48DE-889E-B336EC64B4A6}"/>
    <cellStyle name="20% - Énfasis2 9 3" xfId="4965" xr:uid="{627139A3-07FB-4CA7-A538-2296D7E2727B}"/>
    <cellStyle name="20% - Énfasis2 9 3 2" xfId="7832" xr:uid="{3EB413B6-EA77-47D2-890B-302144C227FE}"/>
    <cellStyle name="20% - Énfasis2 9 3 2 2" xfId="22218" xr:uid="{41F2FB81-7ECC-47B6-A2CF-23E72FB4F594}"/>
    <cellStyle name="20% - Énfasis2 9 3 2 3" xfId="28065" xr:uid="{8F81ABB0-019F-4D52-B538-E962E8A211D8}"/>
    <cellStyle name="20% - Énfasis2 9 3 2 4" xfId="33947" xr:uid="{40992ECC-7CEF-4511-92B5-DE1C2406EB7E}"/>
    <cellStyle name="20% - Énfasis2 9 3 2 5" xfId="39811" xr:uid="{DACFD768-0B55-4EA2-9500-7F0BDE929973}"/>
    <cellStyle name="20% - Énfasis2 9 3 3" xfId="19446" xr:uid="{B7B6CEEC-ED0A-4880-BEA2-6673CD6123D5}"/>
    <cellStyle name="20% - Énfasis2 9 3 4" xfId="25216" xr:uid="{32C32940-41A2-49B5-8719-AB1759822D7B}"/>
    <cellStyle name="20% - Énfasis2 9 3 5" xfId="31090" xr:uid="{73FB3A5A-4D60-4164-B3D1-B3C0F4695BD1}"/>
    <cellStyle name="20% - Énfasis2 9 3 6" xfId="36969" xr:uid="{5093CC53-0AC5-4379-8261-7219C368D65A}"/>
    <cellStyle name="20% - Énfasis2 9 4" xfId="6861" xr:uid="{2115C3B8-2F9D-4199-A571-5942B3C7C3BA}"/>
    <cellStyle name="20% - Énfasis2 9 4 2" xfId="21283" xr:uid="{001A79A5-1B8D-4C68-BD0E-58CF31990BA0}"/>
    <cellStyle name="20% - Énfasis2 9 4 3" xfId="27099" xr:uid="{359428DC-4FCF-4334-A9A0-E42CBD91A798}"/>
    <cellStyle name="20% - Énfasis2 9 4 4" xfId="32976" xr:uid="{563CF9A9-7083-409E-A488-66CF4888371F}"/>
    <cellStyle name="20% - Énfasis2 9 4 5" xfId="38840" xr:uid="{24F1AD35-EEDC-48E8-B64B-11E80C1D6FE4}"/>
    <cellStyle name="20% - Énfasis2 9 5" xfId="18537" xr:uid="{54F716E5-B9E8-4BE2-8763-277F976D6D86}"/>
    <cellStyle name="20% - Énfasis2 9 6" xfId="24247" xr:uid="{973B905A-96A4-4AAF-80BE-2D51CACE2CDB}"/>
    <cellStyle name="20% - Énfasis2 9 7" xfId="30125" xr:uid="{33CF34E1-B2F9-4D35-939D-584B8211D1DB}"/>
    <cellStyle name="20% - Énfasis2 9 8" xfId="36004" xr:uid="{A8C61D6B-05F3-4EB6-A2BA-0545C87B0C40}"/>
    <cellStyle name="20% - Énfasis3" xfId="27" builtinId="38" customBuiltin="1"/>
    <cellStyle name="20% - Énfasis3 10" xfId="4206" xr:uid="{43A1EC02-BDF3-4B6B-9379-558209CA3FB8}"/>
    <cellStyle name="20% - Énfasis3 10 2" xfId="4684" xr:uid="{626FF7C0-E62F-428C-BC00-16B77645399C}"/>
    <cellStyle name="20% - Énfasis3 10 2 2" xfId="5652" xr:uid="{01F7382A-DE24-457E-B025-0D83A21C8DA4}"/>
    <cellStyle name="20% - Énfasis3 10 2 2 2" xfId="8520" xr:uid="{8C5C9D70-F748-42CF-8AD5-95F727F218AA}"/>
    <cellStyle name="20% - Énfasis3 10 2 2 2 2" xfId="22894" xr:uid="{8D24E752-ABF4-4D32-A385-073364F90A71}"/>
    <cellStyle name="20% - Énfasis3 10 2 2 2 3" xfId="28753" xr:uid="{CF8E5827-23C7-48CE-AFF9-43A9D88A80B8}"/>
    <cellStyle name="20% - Énfasis3 10 2 2 2 4" xfId="34635" xr:uid="{6E3D47EF-9FBC-462F-89AE-37823001A7FA}"/>
    <cellStyle name="20% - Énfasis3 10 2 2 2 5" xfId="40499" xr:uid="{E182C0FA-5FB3-4D5D-AECE-FDC0D030EA22}"/>
    <cellStyle name="20% - Énfasis3 10 2 2 3" xfId="20111" xr:uid="{F8F2741A-720E-466C-92EE-69149F285C2A}"/>
    <cellStyle name="20% - Énfasis3 10 2 2 4" xfId="25903" xr:uid="{EE7EFD3B-2ED2-4D4F-AC14-EA8B0731CE59}"/>
    <cellStyle name="20% - Énfasis3 10 2 2 5" xfId="31778" xr:uid="{2315F192-762F-439E-AD19-5D9405123914}"/>
    <cellStyle name="20% - Énfasis3 10 2 2 6" xfId="37647" xr:uid="{76311FDD-9FAE-42D4-A409-1CF1945D43FE}"/>
    <cellStyle name="20% - Énfasis3 10 2 3" xfId="7548" xr:uid="{5DEAF55E-9827-40B2-ADFB-9D4CF3BF9D74}"/>
    <cellStyle name="20% - Énfasis3 10 2 3 2" xfId="21946" xr:uid="{4CCB7C10-2AEB-47C7-9A35-51F462273BE8}"/>
    <cellStyle name="20% - Énfasis3 10 2 3 3" xfId="27782" xr:uid="{CFA580AA-976E-4EE5-966F-42F417595E19}"/>
    <cellStyle name="20% - Énfasis3 10 2 3 4" xfId="33664" xr:uid="{A7B28D5F-3FA5-45F3-8708-175494EF46C7}"/>
    <cellStyle name="20% - Énfasis3 10 2 3 5" xfId="39528" xr:uid="{8E924846-5006-45B6-B960-891AA977E9F3}"/>
    <cellStyle name="20% - Énfasis3 10 2 4" xfId="19177" xr:uid="{B4422D43-9709-4EBA-84E5-554250554090}"/>
    <cellStyle name="20% - Énfasis3 10 2 5" xfId="24933" xr:uid="{5BE4952E-FF5D-4CC7-B4A5-BF4C91B98A1E}"/>
    <cellStyle name="20% - Énfasis3 10 2 6" xfId="30808" xr:uid="{71127D57-CB8B-4330-AF66-E46F74674E09}"/>
    <cellStyle name="20% - Énfasis3 10 2 7" xfId="36690" xr:uid="{941E0C55-F680-41D3-BF9A-C1D2B48F4A75}"/>
    <cellStyle name="20% - Énfasis3 10 3" xfId="5168" xr:uid="{EA884C51-BFCD-417D-B7CA-4001178FD4EB}"/>
    <cellStyle name="20% - Énfasis3 10 3 2" xfId="8035" xr:uid="{A570B9A2-A6A7-4526-BBD9-B688DB76715B}"/>
    <cellStyle name="20% - Énfasis3 10 3 2 2" xfId="22418" xr:uid="{55AC2AAB-5814-49FC-A8A3-0B1635016593}"/>
    <cellStyle name="20% - Énfasis3 10 3 2 3" xfId="28268" xr:uid="{0C2A2931-8287-404E-838F-9806D2394B46}"/>
    <cellStyle name="20% - Énfasis3 10 3 2 4" xfId="34150" xr:uid="{9C87C5A7-D1AD-4967-8E9F-321B9B7D5584}"/>
    <cellStyle name="20% - Énfasis3 10 3 2 5" xfId="40014" xr:uid="{F271EDC3-8C10-46F1-9AA0-F2838C340FFB}"/>
    <cellStyle name="20% - Énfasis3 10 3 3" xfId="19641" xr:uid="{2AB2BF05-DC8C-4330-8CBA-D9A804FE0990}"/>
    <cellStyle name="20% - Énfasis3 10 3 4" xfId="25419" xr:uid="{8781681E-A176-4369-B6D6-1A394C310174}"/>
    <cellStyle name="20% - Énfasis3 10 3 5" xfId="31293" xr:uid="{B127C8D5-8893-4617-928B-012C712EFE99}"/>
    <cellStyle name="20% - Énfasis3 10 3 6" xfId="37170" xr:uid="{7EDE634D-6A9D-4094-9BB3-149E50DD5E5C}"/>
    <cellStyle name="20% - Énfasis3 10 4" xfId="7063" xr:uid="{F97CFDB9-4E4D-41B1-92AE-ED50DE0C3D2C}"/>
    <cellStyle name="20% - Énfasis3 10 4 2" xfId="21478" xr:uid="{4CE15025-0AFD-40D6-B8B7-50280B115FB7}"/>
    <cellStyle name="20% - Énfasis3 10 4 3" xfId="27300" xr:uid="{13DA6992-76FF-4F5F-8057-90F7BF864989}"/>
    <cellStyle name="20% - Énfasis3 10 4 4" xfId="33179" xr:uid="{50CCBE0E-0DC9-4217-AF78-C36047DD6029}"/>
    <cellStyle name="20% - Énfasis3 10 4 5" xfId="39043" xr:uid="{9691E8D6-9CD0-4338-A2DF-99B0EEF2702F}"/>
    <cellStyle name="20% - Énfasis3 10 5" xfId="18734" xr:uid="{ADFFA4AE-89D8-49DD-AA76-2B8274014883}"/>
    <cellStyle name="20% - Énfasis3 10 6" xfId="24450" xr:uid="{08B6C790-BDCC-4690-B8D4-5B31192C3ECF}"/>
    <cellStyle name="20% - Énfasis3 10 7" xfId="30326" xr:uid="{1D734FB8-1A14-492D-B00D-36194BF7D6A0}"/>
    <cellStyle name="20% - Énfasis3 10 8" xfId="36207" xr:uid="{6A2A27E5-1BDE-49B8-9296-F76013CC8311}"/>
    <cellStyle name="20% - Énfasis3 11" xfId="4241" xr:uid="{AA3F1385-B6D1-4C85-A3C7-A50D9B78E0D4}"/>
    <cellStyle name="20% - Énfasis3 11 2" xfId="4720" xr:uid="{0E3243CA-2F02-4B36-8B43-CBC5639EB7DF}"/>
    <cellStyle name="20% - Énfasis3 11 2 2" xfId="5688" xr:uid="{2FC8DE13-CA2B-4D57-81D3-A0E53DB939BF}"/>
    <cellStyle name="20% - Énfasis3 11 2 2 2" xfId="8556" xr:uid="{40AD073A-8926-43C3-8B10-98B527B213E2}"/>
    <cellStyle name="20% - Énfasis3 11 2 2 2 2" xfId="22928" xr:uid="{C9B85121-FD5D-4ABA-9714-BD8CFE45C677}"/>
    <cellStyle name="20% - Énfasis3 11 2 2 2 3" xfId="28789" xr:uid="{CE0A03E7-275C-41CA-BD74-C6F83DB44B76}"/>
    <cellStyle name="20% - Énfasis3 11 2 2 2 4" xfId="34671" xr:uid="{95FACCCD-CEB9-4F35-B721-BA5090FB7805}"/>
    <cellStyle name="20% - Énfasis3 11 2 2 2 5" xfId="40535" xr:uid="{0130EB50-CBBF-445E-96E5-53E5E06AB43A}"/>
    <cellStyle name="20% - Énfasis3 11 2 2 3" xfId="20145" xr:uid="{80F0ED4D-A2DA-4877-B656-7D8678BBE793}"/>
    <cellStyle name="20% - Énfasis3 11 2 2 4" xfId="25939" xr:uid="{4675A70D-57EC-448F-83D0-578C72881065}"/>
    <cellStyle name="20% - Énfasis3 11 2 2 5" xfId="31814" xr:uid="{BDFD77CF-4AFE-4C0F-AA18-7A512FF6188D}"/>
    <cellStyle name="20% - Énfasis3 11 2 2 6" xfId="37681" xr:uid="{7CA66C44-F7FC-4E97-B316-D0A3F4288AFE}"/>
    <cellStyle name="20% - Énfasis3 11 2 3" xfId="7584" xr:uid="{0B4D84C8-B2B8-4040-A6C5-FE707C9D7A36}"/>
    <cellStyle name="20% - Énfasis3 11 2 3 2" xfId="21978" xr:uid="{D4D9A12D-82F8-4834-AFB2-1A6D56F642D1}"/>
    <cellStyle name="20% - Énfasis3 11 2 3 3" xfId="27818" xr:uid="{FB4F234C-3F1E-4A18-A67F-A07403FA7177}"/>
    <cellStyle name="20% - Énfasis3 11 2 3 4" xfId="33700" xr:uid="{5E95E1B7-9119-4056-8474-90985D069756}"/>
    <cellStyle name="20% - Énfasis3 11 2 3 5" xfId="39564" xr:uid="{BD540F9D-3040-4B43-B809-749B187E3247}"/>
    <cellStyle name="20% - Énfasis3 11 2 4" xfId="19210" xr:uid="{02D432B5-EE21-4898-BC05-BDA348686AB7}"/>
    <cellStyle name="20% - Énfasis3 11 2 5" xfId="24969" xr:uid="{76D97781-C433-49B0-B043-E3C49CE451B3}"/>
    <cellStyle name="20% - Énfasis3 11 2 6" xfId="30843" xr:uid="{32C0FA76-5A4C-4873-8D10-38DF34FBB32B}"/>
    <cellStyle name="20% - Énfasis3 11 2 7" xfId="36724" xr:uid="{45EBC043-84D1-43A8-A094-064CD0A339AB}"/>
    <cellStyle name="20% - Énfasis3 11 3" xfId="5204" xr:uid="{DCA70283-A716-480D-AA8D-EC4D0D6D4661}"/>
    <cellStyle name="20% - Énfasis3 11 3 2" xfId="8071" xr:uid="{AF9B6C92-219B-419C-94BA-4D3165C03B6A}"/>
    <cellStyle name="20% - Énfasis3 11 3 2 2" xfId="22449" xr:uid="{93AEBD3B-7FFA-4027-B540-FDF5AB3D0352}"/>
    <cellStyle name="20% - Énfasis3 11 3 2 3" xfId="28304" xr:uid="{29AFD510-DC0E-4BC4-ABCE-801108BC9C6A}"/>
    <cellStyle name="20% - Énfasis3 11 3 2 4" xfId="34186" xr:uid="{81F21C07-2558-4B0B-A40D-C01A22D264D9}"/>
    <cellStyle name="20% - Énfasis3 11 3 2 5" xfId="40050" xr:uid="{354BEE77-2EFC-4BC6-98C7-780F02832509}"/>
    <cellStyle name="20% - Énfasis3 11 3 3" xfId="19675" xr:uid="{49E2782D-BAF5-448A-BBCC-8B6217045537}"/>
    <cellStyle name="20% - Énfasis3 11 3 4" xfId="25455" xr:uid="{E2A9B010-3415-4AF4-BA03-5CCFCEB97A43}"/>
    <cellStyle name="20% - Énfasis3 11 3 5" xfId="31329" xr:uid="{38AC907E-616A-4CDF-A48F-2A5213BD88E0}"/>
    <cellStyle name="20% - Énfasis3 11 3 6" xfId="37202" xr:uid="{02847586-ECAA-4164-ABDB-5A5A878DC66A}"/>
    <cellStyle name="20% - Énfasis3 11 4" xfId="7099" xr:uid="{9CB20F46-4A0F-46FB-A556-5EC5391A81C9}"/>
    <cellStyle name="20% - Énfasis3 11 4 2" xfId="21511" xr:uid="{9335B40E-B35F-410B-93E6-DB1B2F9716A5}"/>
    <cellStyle name="20% - Énfasis3 11 4 3" xfId="27334" xr:uid="{E60020B5-46D7-4B75-BBE5-7078EC4F2FC4}"/>
    <cellStyle name="20% - Énfasis3 11 4 4" xfId="33215" xr:uid="{4035E7B4-EDF8-4D09-A0F9-C44C576145D0}"/>
    <cellStyle name="20% - Énfasis3 11 4 5" xfId="39079" xr:uid="{2B772FED-9AA1-4B27-9CA6-AB40B854F357}"/>
    <cellStyle name="20% - Énfasis3 11 5" xfId="18763" xr:uid="{AB7CF82B-4A42-444C-ACC6-0A7C6641DBC4}"/>
    <cellStyle name="20% - Énfasis3 11 6" xfId="24484" xr:uid="{78A0C0E8-11B4-4F87-9D12-BB665EE42897}"/>
    <cellStyle name="20% - Énfasis3 11 7" xfId="30362" xr:uid="{E08018B3-5B07-43AA-8DBF-88AEA44A55DB}"/>
    <cellStyle name="20% - Énfasis3 11 8" xfId="36243" xr:uid="{799071DF-B1A2-48AA-AE0A-91A4DB0B9F35}"/>
    <cellStyle name="20% - Énfasis3 12" xfId="4291" xr:uid="{CF9715F4-5E95-4176-9C04-21E0BCE1819B}"/>
    <cellStyle name="20% - Énfasis3 12 2" xfId="5257" xr:uid="{AD9009B4-4326-49E0-AA7A-3928D21FDDDB}"/>
    <cellStyle name="20% - Énfasis3 12 2 2" xfId="8124" xr:uid="{1B073009-8006-448E-8C70-C41D5EE05D70}"/>
    <cellStyle name="20% - Énfasis3 12 2 2 2" xfId="22501" xr:uid="{A1FAC101-CFF7-4F1F-8FA7-E7E237D21B15}"/>
    <cellStyle name="20% - Énfasis3 12 2 2 3" xfId="28357" xr:uid="{60977E13-FCB7-4FFA-B4F9-BC1937755594}"/>
    <cellStyle name="20% - Énfasis3 12 2 2 4" xfId="34239" xr:uid="{7C5149BC-288B-49C8-8338-853D789B2A0C}"/>
    <cellStyle name="20% - Énfasis3 12 2 2 5" xfId="40103" xr:uid="{7010AB18-489D-4F05-B395-638E09195623}"/>
    <cellStyle name="20% - Énfasis3 12 2 3" xfId="19727" xr:uid="{8ACA10E8-CE5B-408C-8180-FC48E6910DA2}"/>
    <cellStyle name="20% - Énfasis3 12 2 4" xfId="25508" xr:uid="{3C32A2D9-FC3E-4AC4-A444-16AD0D3B9520}"/>
    <cellStyle name="20% - Énfasis3 12 2 5" xfId="31382" xr:uid="{55010F21-5F33-45C2-B12F-76B48BEDDFE1}"/>
    <cellStyle name="20% - Énfasis3 12 2 6" xfId="37254" xr:uid="{013470D9-47EB-485B-BD6D-8655B9B0B952}"/>
    <cellStyle name="20% - Énfasis3 12 3" xfId="7152" xr:uid="{130EA644-8BF7-43BB-A8F3-9ECCF81A165B}"/>
    <cellStyle name="20% - Énfasis3 12 3 2" xfId="21563" xr:uid="{F6D7577F-00B8-4DB0-B74B-31C9FBF3C7D9}"/>
    <cellStyle name="20% - Énfasis3 12 3 3" xfId="27386" xr:uid="{B126D61D-9293-415A-9003-C953072B6578}"/>
    <cellStyle name="20% - Énfasis3 12 3 4" xfId="33268" xr:uid="{4D23CB7E-CCA9-48C5-8355-9434F51049CA}"/>
    <cellStyle name="20% - Énfasis3 12 3 5" xfId="39132" xr:uid="{8C646A08-EB2C-49E3-8501-59C90AA0F9A0}"/>
    <cellStyle name="20% - Énfasis3 12 4" xfId="18799" xr:uid="{94469293-CF42-44E8-821D-606E5438AA67}"/>
    <cellStyle name="20% - Énfasis3 12 5" xfId="24537" xr:uid="{C21CB60F-13D1-4B6B-AF87-BD40E79B0325}"/>
    <cellStyle name="20% - Énfasis3 12 6" xfId="30416" xr:uid="{40B48036-4898-48B7-802D-4C178045D64C}"/>
    <cellStyle name="20% - Énfasis3 12 7" xfId="36297" xr:uid="{AE853755-2A96-472F-A8F1-8253D8E9600A}"/>
    <cellStyle name="20% - Énfasis3 13" xfId="4776" xr:uid="{E5EF46FC-9356-4747-A662-9D6987D3F681}"/>
    <cellStyle name="20% - Énfasis3 13 2" xfId="7639" xr:uid="{17E59BBC-07C4-4860-9150-14CFE85113CB}"/>
    <cellStyle name="20% - Énfasis3 13 2 2" xfId="22032" xr:uid="{F278B7C3-EB56-4758-8ED9-A03E942F3AEC}"/>
    <cellStyle name="20% - Énfasis3 13 2 3" xfId="27873" xr:uid="{17E36974-5019-43B4-8ACA-DECEC8243E57}"/>
    <cellStyle name="20% - Énfasis3 13 2 4" xfId="33755" xr:uid="{C3D7E22A-0EF5-4833-AB87-0C84AB1FD4C5}"/>
    <cellStyle name="20% - Énfasis3 13 2 5" xfId="39619" xr:uid="{233ACDB8-5E05-45B4-9341-DEB52E9D1BF9}"/>
    <cellStyle name="20% - Énfasis3 13 3" xfId="19258" xr:uid="{E5F7BAFE-0348-40ED-BCB5-74AC9CAE37EA}"/>
    <cellStyle name="20% - Énfasis3 13 4" xfId="25024" xr:uid="{CB0B065C-5F45-448A-A183-13670D1D28BD}"/>
    <cellStyle name="20% - Énfasis3 13 5" xfId="30898" xr:uid="{F4ABBD3D-0AF5-4F6D-B6CF-C3DEB490278F}"/>
    <cellStyle name="20% - Énfasis3 13 6" xfId="36778" xr:uid="{C90522D8-E184-4E44-A741-53F63EB47287}"/>
    <cellStyle name="20% - Énfasis3 14" xfId="5742" xr:uid="{2C92FCCA-B3A2-4161-8CE1-0C36888F88E0}"/>
    <cellStyle name="20% - Énfasis3 14 2" xfId="8611" xr:uid="{ABC6CB83-AF00-4317-B2BE-61B68059F107}"/>
    <cellStyle name="20% - Énfasis3 14 2 2" xfId="22982" xr:uid="{67AC7BBF-2664-44DA-9FF7-4A93D69B4B40}"/>
    <cellStyle name="20% - Énfasis3 14 2 3" xfId="28844" xr:uid="{37F10232-D843-446B-AA9C-8CDB1D0A6C71}"/>
    <cellStyle name="20% - Énfasis3 14 2 4" xfId="34726" xr:uid="{E04D4609-A1A8-4072-B0A4-3F6BE7DDDDB6}"/>
    <cellStyle name="20% - Énfasis3 14 2 5" xfId="40590" xr:uid="{2BAEE1BC-534E-4DAB-A3E6-C528162B65CA}"/>
    <cellStyle name="20% - Énfasis3 14 3" xfId="20200" xr:uid="{9C2046C6-4F3A-4648-90AD-E78B51E592EC}"/>
    <cellStyle name="20% - Énfasis3 14 4" xfId="25994" xr:uid="{029D77ED-160D-4EFA-B893-282A66F26400}"/>
    <cellStyle name="20% - Énfasis3 14 5" xfId="31869" xr:uid="{16B19EB5-50B8-4304-B01F-419A7C23D3BB}"/>
    <cellStyle name="20% - Énfasis3 14 6" xfId="37735" xr:uid="{E2CC4EA6-9284-4FE4-9FF7-4C11D28E7E3F}"/>
    <cellStyle name="20% - Énfasis3 15" xfId="5762" xr:uid="{0B010576-02B1-4692-8445-4AF1FBAC0351}"/>
    <cellStyle name="20% - Énfasis3 15 2" xfId="8631" xr:uid="{0F4D8878-0DA7-423C-910B-6762188D061F}"/>
    <cellStyle name="20% - Énfasis3 15 2 2" xfId="23002" xr:uid="{AEC39762-3031-4D7B-ADF0-191E02A9071B}"/>
    <cellStyle name="20% - Énfasis3 15 2 3" xfId="28864" xr:uid="{715EF7D7-64FE-4A98-A152-4FE99D86A3E0}"/>
    <cellStyle name="20% - Énfasis3 15 2 4" xfId="34746" xr:uid="{6B1EA7FD-A42E-4271-8F08-6A8604F85C0C}"/>
    <cellStyle name="20% - Énfasis3 15 2 5" xfId="40610" xr:uid="{A4F5A789-4870-4671-8058-8E12B74B7382}"/>
    <cellStyle name="20% - Énfasis3 15 3" xfId="20219" xr:uid="{E9390F94-DB61-4DF4-A816-5BF602188F1C}"/>
    <cellStyle name="20% - Énfasis3 15 4" xfId="26014" xr:uid="{606F1936-158E-4431-A3EB-BEE73D5A08BA}"/>
    <cellStyle name="20% - Énfasis3 15 5" xfId="31889" xr:uid="{180E1764-9676-41AC-9823-5F790E9CD9DE}"/>
    <cellStyle name="20% - Énfasis3 15 6" xfId="37755" xr:uid="{CDBC7916-1E28-4DC7-8749-4C0F211061C7}"/>
    <cellStyle name="20% - Énfasis3 16" xfId="5782" xr:uid="{6F9773DE-FBF0-4061-AAB8-AAB7777BF995}"/>
    <cellStyle name="20% - Énfasis3 16 2" xfId="8651" xr:uid="{A7C7A802-699E-4A4C-8CED-79DCBBF75A57}"/>
    <cellStyle name="20% - Énfasis3 16 2 2" xfId="23022" xr:uid="{2858F233-9CD2-49AA-A0F0-A0F0094EFD4F}"/>
    <cellStyle name="20% - Énfasis3 16 2 3" xfId="28884" xr:uid="{04B616FF-6D39-4ABB-B5AC-043663E8CA51}"/>
    <cellStyle name="20% - Énfasis3 16 2 4" xfId="34766" xr:uid="{3AAB0E86-2B8E-4805-816A-2ECD08A7F91B}"/>
    <cellStyle name="20% - Énfasis3 16 2 5" xfId="40630" xr:uid="{8426B313-DE38-4531-BC9A-5EF67062BBBC}"/>
    <cellStyle name="20% - Énfasis3 16 3" xfId="20237" xr:uid="{A7D43173-5C15-40C6-9FE4-9428F72D716B}"/>
    <cellStyle name="20% - Énfasis3 16 4" xfId="26034" xr:uid="{A288ECB0-CDA6-442A-87C9-180785888A06}"/>
    <cellStyle name="20% - Énfasis3 16 5" xfId="31909" xr:uid="{23E405BA-396B-4B4F-93EB-4342AF288882}"/>
    <cellStyle name="20% - Énfasis3 16 6" xfId="37775" xr:uid="{B7B108B9-6D50-4154-86B9-A4D1283C542C}"/>
    <cellStyle name="20% - Énfasis3 17" xfId="5981" xr:uid="{C70BB1EB-8D0E-4CA6-9F60-9B23F20EEEDF}"/>
    <cellStyle name="20% - Énfasis3 17 2" xfId="8850" xr:uid="{56207B97-CFF0-4588-9512-813BDC1678D2}"/>
    <cellStyle name="20% - Énfasis3 17 2 2" xfId="23214" xr:uid="{B6E73ADB-1C68-408F-B6D6-2388E4B63281}"/>
    <cellStyle name="20% - Énfasis3 17 2 3" xfId="29081" xr:uid="{B54E1F65-D65F-4E4F-AAC7-6F818AFA2A59}"/>
    <cellStyle name="20% - Énfasis3 17 2 4" xfId="34963" xr:uid="{50670A0A-BBFA-4CC7-A496-6102DA781197}"/>
    <cellStyle name="20% - Énfasis3 17 2 5" xfId="40827" xr:uid="{18E7D9A9-BA74-49AD-8E17-0B690BDBA4A8}"/>
    <cellStyle name="20% - Énfasis3 17 3" xfId="20429" xr:uid="{7F170160-97C1-43F3-9845-21E78ED9B54A}"/>
    <cellStyle name="20% - Énfasis3 17 4" xfId="26231" xr:uid="{75A410BC-22E1-439E-B713-C4951A2CD7D9}"/>
    <cellStyle name="20% - Énfasis3 17 5" xfId="32106" xr:uid="{C0AA466C-9F6C-41B1-A4B3-D968189DD7F3}"/>
    <cellStyle name="20% - Énfasis3 17 6" xfId="37971" xr:uid="{5D6FCE2B-913E-4E15-A70E-E0DC514DAB26}"/>
    <cellStyle name="20% - Énfasis3 18" xfId="6001" xr:uid="{36D59AFA-976A-4549-A70D-C842F69FB666}"/>
    <cellStyle name="20% - Énfasis3 18 2" xfId="8870" xr:uid="{8D701B33-F3B8-4087-BB9E-4CFD82451E7B}"/>
    <cellStyle name="20% - Énfasis3 18 2 2" xfId="23234" xr:uid="{5E3CE1CE-D811-42D5-97FE-5CBACE69A1C1}"/>
    <cellStyle name="20% - Énfasis3 18 2 3" xfId="29101" xr:uid="{803DE985-2FD4-45F4-895F-39C2B6621A06}"/>
    <cellStyle name="20% - Énfasis3 18 2 4" xfId="34983" xr:uid="{BF08502A-1F09-4F6C-9FDB-ECE0ECD878F0}"/>
    <cellStyle name="20% - Énfasis3 18 2 5" xfId="40847" xr:uid="{063DB68D-AA21-4213-BEA3-BA3EBD2148C5}"/>
    <cellStyle name="20% - Énfasis3 18 3" xfId="20449" xr:uid="{4B8DB5CA-B5CE-4B31-8737-43C176B737A6}"/>
    <cellStyle name="20% - Énfasis3 18 4" xfId="26251" xr:uid="{E3B3FF4B-1F8D-4FAE-9681-B0AA93B29C91}"/>
    <cellStyle name="20% - Énfasis3 18 5" xfId="32126" xr:uid="{A9804459-9307-4F78-BD1C-E04B17264F67}"/>
    <cellStyle name="20% - Énfasis3 18 6" xfId="37991" xr:uid="{249221E1-44FF-4ACC-849F-F3E3FDB3579A}"/>
    <cellStyle name="20% - Énfasis3 19" xfId="6021" xr:uid="{33376919-90C3-4FB8-84E7-6BC52081EC5D}"/>
    <cellStyle name="20% - Énfasis3 19 2" xfId="8890" xr:uid="{1F1B3BCA-9BFD-4E56-81B8-95F6B547FBFB}"/>
    <cellStyle name="20% - Énfasis3 19 2 2" xfId="23254" xr:uid="{5EE0281E-7AE7-4CA7-8AA7-017CFD0CFF8F}"/>
    <cellStyle name="20% - Énfasis3 19 2 3" xfId="29121" xr:uid="{99FB9019-E0F7-4FA0-8377-757F7CD8EEF7}"/>
    <cellStyle name="20% - Énfasis3 19 2 4" xfId="35003" xr:uid="{3E31CD93-6DB3-4BF2-88ED-538A25DCE2CF}"/>
    <cellStyle name="20% - Énfasis3 19 2 5" xfId="40867" xr:uid="{90946C5F-F8C7-4F19-AC98-74F5EF7EFB0F}"/>
    <cellStyle name="20% - Énfasis3 19 3" xfId="20469" xr:uid="{C5A59111-0560-4F24-9FA3-456B4BE69302}"/>
    <cellStyle name="20% - Énfasis3 19 4" xfId="26271" xr:uid="{89BF9E3A-96AE-4802-9449-0C721E638174}"/>
    <cellStyle name="20% - Énfasis3 19 5" xfId="32146" xr:uid="{B91B19AC-3E51-412E-93CC-1647E8927219}"/>
    <cellStyle name="20% - Énfasis3 19 6" xfId="38011" xr:uid="{D00EB643-DA29-4B98-BB79-303A718F9891}"/>
    <cellStyle name="20% - Énfasis3 2" xfId="3844" xr:uid="{0C58E2B4-D29E-414E-8722-A505785D4BD5}"/>
    <cellStyle name="20% - Énfasis3 2 10" xfId="35826" xr:uid="{F53F1F08-B6D5-4117-AC24-B3D704096F07}"/>
    <cellStyle name="20% - Énfasis3 2 2" xfId="4041" xr:uid="{7F64B00A-681B-4752-91D2-040375AA9133}"/>
    <cellStyle name="20% - Énfasis3 2 2 2" xfId="4515" xr:uid="{5B85D874-97C2-4345-9583-D7B5EAFB68D5}"/>
    <cellStyle name="20% - Énfasis3 2 2 2 2" xfId="5483" xr:uid="{33C3536B-2552-4D17-93D3-935B6FCFDB84}"/>
    <cellStyle name="20% - Énfasis3 2 2 2 2 2" xfId="8350" xr:uid="{5C66EE23-BC8F-47BD-8D57-774DA3F70E82}"/>
    <cellStyle name="20% - Énfasis3 2 2 2 2 2 2" xfId="22725" xr:uid="{B1525A78-359C-4FB6-85A5-E63D187AF26F}"/>
    <cellStyle name="20% - Énfasis3 2 2 2 2 2 3" xfId="28583" xr:uid="{3F357FB3-25B4-47F6-BD4A-D7FACE7A3F9A}"/>
    <cellStyle name="20% - Énfasis3 2 2 2 2 2 4" xfId="34465" xr:uid="{817F6BE4-6555-4D7E-A5DF-38BEE209590A}"/>
    <cellStyle name="20% - Énfasis3 2 2 2 2 2 5" xfId="40329" xr:uid="{25C0C0A9-4D55-47AC-83F7-0A69252D0004}"/>
    <cellStyle name="20% - Énfasis3 2 2 2 2 3" xfId="19944" xr:uid="{6D028B48-8F5B-49BF-AE21-7332FB565670}"/>
    <cellStyle name="20% - Énfasis3 2 2 2 2 4" xfId="25734" xr:uid="{621D2396-A502-4C79-83AB-0190A8B76836}"/>
    <cellStyle name="20% - Énfasis3 2 2 2 2 5" xfId="31608" xr:uid="{8B946C16-448B-4CDB-BCC7-3BA7DB77325B}"/>
    <cellStyle name="20% - Énfasis3 2 2 2 2 6" xfId="37478" xr:uid="{F0026D7B-D279-4F32-BA90-69569DCC353F}"/>
    <cellStyle name="20% - Énfasis3 2 2 2 3" xfId="7378" xr:uid="{6EE06D9F-B182-4348-B26A-0A1E4CBBCF91}"/>
    <cellStyle name="20% - Énfasis3 2 2 2 3 2" xfId="21780" xr:uid="{98D32BC8-624B-4610-8AC9-77B2E7DB6214}"/>
    <cellStyle name="20% - Énfasis3 2 2 2 3 3" xfId="27612" xr:uid="{77BF2776-6693-4B0E-8C9B-E56E62E4489F}"/>
    <cellStyle name="20% - Énfasis3 2 2 2 3 4" xfId="33494" xr:uid="{BFCD21AA-7936-4492-A699-DFE85AE02EAE}"/>
    <cellStyle name="20% - Énfasis3 2 2 2 3 5" xfId="39358" xr:uid="{03A7C26D-ED7D-40A3-A35F-729838DA3197}"/>
    <cellStyle name="20% - Énfasis3 2 2 2 4" xfId="19014" xr:uid="{264C7C49-A8DA-44B0-8CE2-610D193AC676}"/>
    <cellStyle name="20% - Énfasis3 2 2 2 5" xfId="24763" xr:uid="{792FF77E-C609-4B8B-BD76-4CBF771037C4}"/>
    <cellStyle name="20% - Énfasis3 2 2 2 6" xfId="30640" xr:uid="{3B9B47E2-FFAE-4F60-B54D-292191AB4D5D}"/>
    <cellStyle name="20% - Énfasis3 2 2 2 7" xfId="36521" xr:uid="{B8556BCF-2066-4083-B339-F5B3D47198A1}"/>
    <cellStyle name="20% - Énfasis3 2 2 3" xfId="4998" xr:uid="{629FEE1D-9C59-4E80-9635-878076364F31}"/>
    <cellStyle name="20% - Énfasis3 2 2 3 2" xfId="7865" xr:uid="{6A45DD13-78F8-4ACD-BCB7-9B98F48BABE4}"/>
    <cellStyle name="20% - Énfasis3 2 2 3 2 2" xfId="22250" xr:uid="{0BEBE3FA-5702-4340-88E3-6DDD3E116C87}"/>
    <cellStyle name="20% - Énfasis3 2 2 3 2 3" xfId="28098" xr:uid="{6E173783-6B95-4D3C-BC5B-E15748B8498F}"/>
    <cellStyle name="20% - Énfasis3 2 2 3 2 4" xfId="33980" xr:uid="{E25CEE41-1B8F-4D90-B8E9-5E69AD66310E}"/>
    <cellStyle name="20% - Énfasis3 2 2 3 2 5" xfId="39844" xr:uid="{71D27289-49F1-40EC-ABB9-EC7610A80638}"/>
    <cellStyle name="20% - Énfasis3 2 2 3 3" xfId="19477" xr:uid="{B39C9DBF-22FE-4219-97D7-342E4B2ED698}"/>
    <cellStyle name="20% - Énfasis3 2 2 3 4" xfId="25249" xr:uid="{75FA67C9-C45C-437C-B968-80A2EF54C3EE}"/>
    <cellStyle name="20% - Énfasis3 2 2 3 5" xfId="31123" xr:uid="{650FCD2E-2D9F-49AA-B882-36EE944FA987}"/>
    <cellStyle name="20% - Énfasis3 2 2 3 6" xfId="37001" xr:uid="{1AB5CB6E-18F0-4796-8D85-E8AF21783C1B}"/>
    <cellStyle name="20% - Énfasis3 2 2 4" xfId="6893" xr:uid="{49C10681-2901-471D-A077-B9DA9F1BB7A6}"/>
    <cellStyle name="20% - Énfasis3 2 2 4 2" xfId="21314" xr:uid="{44BA083E-E28F-49FA-AB1A-504FB15B4673}"/>
    <cellStyle name="20% - Énfasis3 2 2 4 3" xfId="27131" xr:uid="{836D26F1-A560-4E5B-9FCD-7C3651CD8E32}"/>
    <cellStyle name="20% - Énfasis3 2 2 4 4" xfId="33009" xr:uid="{2D85158A-1FD8-4BF5-9173-7F0EF59B54BD}"/>
    <cellStyle name="20% - Énfasis3 2 2 4 5" xfId="38873" xr:uid="{54FC323F-9362-4A24-A54A-97CEC7FC7E17}"/>
    <cellStyle name="20% - Énfasis3 2 2 5" xfId="18568" xr:uid="{177ECE5F-EB88-4BAA-8628-5622B19A0AE8}"/>
    <cellStyle name="20% - Énfasis3 2 2 6" xfId="24280" xr:uid="{492615FB-898F-4BA8-A2EB-754E480C9293}"/>
    <cellStyle name="20% - Énfasis3 2 2 7" xfId="30158" xr:uid="{9226A87A-A780-431A-8625-51D69FEDE908}"/>
    <cellStyle name="20% - Énfasis3 2 2 8" xfId="36037" xr:uid="{05B03031-0AC4-429E-9583-9CB2A4CB8421}"/>
    <cellStyle name="20% - Énfasis3 2 3" xfId="4321" xr:uid="{EF267EDA-9E97-4065-8850-9775486C6560}"/>
    <cellStyle name="20% - Énfasis3 2 3 2" xfId="5287" xr:uid="{C260FE95-CE68-4C4E-B458-74BD671947D1}"/>
    <cellStyle name="20% - Énfasis3 2 3 2 2" xfId="8154" xr:uid="{7D2E09BA-06BD-40C3-8618-35076C8F82FB}"/>
    <cellStyle name="20% - Énfasis3 2 3 2 2 2" xfId="22530" xr:uid="{CD1D7171-CF2C-424C-B72E-17067ECB2C54}"/>
    <cellStyle name="20% - Énfasis3 2 3 2 2 3" xfId="28387" xr:uid="{72AFE62A-A542-4225-A369-2E3A5D218C45}"/>
    <cellStyle name="20% - Énfasis3 2 3 2 2 4" xfId="34269" xr:uid="{4CC477A7-406F-40FE-8C80-89547262E35D}"/>
    <cellStyle name="20% - Énfasis3 2 3 2 2 5" xfId="40133" xr:uid="{097DD867-D245-4BA4-AA46-DD7497B22D30}"/>
    <cellStyle name="20% - Énfasis3 2 3 2 3" xfId="19755" xr:uid="{687E5DBE-DF10-4BB7-BAC4-9597149F1690}"/>
    <cellStyle name="20% - Énfasis3 2 3 2 4" xfId="25538" xr:uid="{027A90FD-6AEA-4AB9-B258-895938B179C2}"/>
    <cellStyle name="20% - Énfasis3 2 3 2 5" xfId="31412" xr:uid="{06377AFE-6EAA-4A1D-8C77-5D5C95AA9524}"/>
    <cellStyle name="20% - Énfasis3 2 3 2 6" xfId="37283" xr:uid="{C4F6F362-D4B9-47A7-96FF-94AE77B18FB0}"/>
    <cellStyle name="20% - Énfasis3 2 3 3" xfId="7182" xr:uid="{1AAC1B6D-EB5B-4871-8426-CFFE1CC0BC27}"/>
    <cellStyle name="20% - Énfasis3 2 3 3 2" xfId="21589" xr:uid="{86CB190A-FCFF-452E-B7C2-3DBC6D1A3CFB}"/>
    <cellStyle name="20% - Énfasis3 2 3 3 3" xfId="27416" xr:uid="{A0A17641-23AC-4DF6-B7B8-537391F70FFC}"/>
    <cellStyle name="20% - Énfasis3 2 3 3 4" xfId="33298" xr:uid="{D270AFA5-8A19-4210-A0C0-D91429A151EE}"/>
    <cellStyle name="20% - Énfasis3 2 3 3 5" xfId="39162" xr:uid="{41800FEE-3F97-4375-9207-E12DBD94AB31}"/>
    <cellStyle name="20% - Énfasis3 2 3 4" xfId="18826" xr:uid="{2DBB5CA9-A5E9-465A-BD70-CBE73D802412}"/>
    <cellStyle name="20% - Énfasis3 2 3 5" xfId="24567" xr:uid="{CD4C9F2A-BF91-4278-B33F-C3943772B0FA}"/>
    <cellStyle name="20% - Énfasis3 2 3 6" xfId="30446" xr:uid="{B943ECDF-E13A-4420-8D5B-2778BBB9D9A1}"/>
    <cellStyle name="20% - Énfasis3 2 3 7" xfId="36326" xr:uid="{229771E5-6FCF-46DF-AD87-2AA01478F301}"/>
    <cellStyle name="20% - Énfasis3 2 4" xfId="4806" xr:uid="{14FA4C5E-E65E-4BDD-A16E-670BEB9C6744}"/>
    <cellStyle name="20% - Énfasis3 2 4 2" xfId="7669" xr:uid="{E8124BB3-28A4-477F-B8DF-35FC96AEC923}"/>
    <cellStyle name="20% - Énfasis3 2 4 2 2" xfId="22060" xr:uid="{4AC1232E-A902-4C46-9E7A-C3EF8E7D20A5}"/>
    <cellStyle name="20% - Énfasis3 2 4 2 3" xfId="27902" xr:uid="{30E5F78C-71CE-46FA-B1C4-6BB410143E36}"/>
    <cellStyle name="20% - Énfasis3 2 4 2 4" xfId="33784" xr:uid="{13FAC01D-F4F4-4B4D-9082-580999070D6D}"/>
    <cellStyle name="20% - Énfasis3 2 4 2 5" xfId="39648" xr:uid="{8FD547BE-0F6C-4EFE-A817-DB7C75C29542}"/>
    <cellStyle name="20% - Énfasis3 2 4 3" xfId="19285" xr:uid="{02AABAA5-7E5E-4D0D-BE1C-E4F0DD84E374}"/>
    <cellStyle name="20% - Énfasis3 2 4 4" xfId="25053" xr:uid="{690E4857-0E00-4EB7-9615-4E3DE587A96A}"/>
    <cellStyle name="20% - Énfasis3 2 4 5" xfId="30927" xr:uid="{C302C3C4-EC6B-4412-BC5B-BCF9AB469756}"/>
    <cellStyle name="20% - Énfasis3 2 4 6" xfId="36806" xr:uid="{E45C9C87-FCFF-41E5-AAEE-171B497434FE}"/>
    <cellStyle name="20% - Énfasis3 2 5" xfId="5812" xr:uid="{C7EA9CF0-63D3-4C3A-8AF7-FF8CD4BA0C12}"/>
    <cellStyle name="20% - Énfasis3 2 5 2" xfId="8681" xr:uid="{2985AE68-AEF4-4D38-98C1-00107C69F93D}"/>
    <cellStyle name="20% - Énfasis3 2 5 2 2" xfId="23049" xr:uid="{18307AA1-AF4B-45DB-A553-F6F3C8A408A7}"/>
    <cellStyle name="20% - Énfasis3 2 5 2 3" xfId="28913" xr:uid="{BFBE0F3D-55C4-4DD2-A7B5-A8B0C85EFFB4}"/>
    <cellStyle name="20% - Énfasis3 2 5 2 4" xfId="34795" xr:uid="{ED7B985C-31DE-46EA-8895-78D175DF398F}"/>
    <cellStyle name="20% - Énfasis3 2 5 2 5" xfId="40659" xr:uid="{CACFCC10-71FF-4B5B-B55F-2683909429F7}"/>
    <cellStyle name="20% - Énfasis3 2 5 3" xfId="20264" xr:uid="{5D6B7E5B-7E07-4306-A670-43EB643D9A7B}"/>
    <cellStyle name="20% - Énfasis3 2 5 4" xfId="26063" xr:uid="{EB6D3F0F-8B6F-48DD-B208-9ACAD1A92A9E}"/>
    <cellStyle name="20% - Énfasis3 2 5 5" xfId="31938" xr:uid="{316F45A8-DC3D-4155-A116-D545A4F1127B}"/>
    <cellStyle name="20% - Énfasis3 2 5 6" xfId="37804" xr:uid="{E630EB20-A2F5-4167-82A5-9E14BFE4FDEF}"/>
    <cellStyle name="20% - Énfasis3 2 6" xfId="6698" xr:uid="{9D74DB11-BAB3-46DE-BF4A-02537B0E3873}"/>
    <cellStyle name="20% - Énfasis3 2 6 2" xfId="21125" xr:uid="{708EFC32-BFD2-41F9-A44F-7D6D361D864A}"/>
    <cellStyle name="20% - Énfasis3 2 6 3" xfId="26937" xr:uid="{4820DB55-DEA5-47B7-9151-ADFADF6BC470}"/>
    <cellStyle name="20% - Énfasis3 2 6 4" xfId="32813" xr:uid="{6F8FA8EF-0854-4044-BE37-D86FDA171B6C}"/>
    <cellStyle name="20% - Énfasis3 2 6 5" xfId="38677" xr:uid="{B1DFB91F-0EF3-4183-B07D-695D56502A67}"/>
    <cellStyle name="20% - Énfasis3 2 7" xfId="18359" xr:uid="{6EF6D8B4-A5D2-4058-B258-EFA863DE59D1}"/>
    <cellStyle name="20% - Énfasis3 2 8" xfId="24067" xr:uid="{C48D452E-FD08-4ACB-9AE9-E0DCAB7936D2}"/>
    <cellStyle name="20% - Énfasis3 2 9" xfId="29945" xr:uid="{3798CFB3-0A86-412A-A6F9-2D1A4B92ECE0}"/>
    <cellStyle name="20% - Énfasis3 20" xfId="6041" xr:uid="{49CB8877-2854-429D-AADA-721D8FF79773}"/>
    <cellStyle name="20% - Énfasis3 20 2" xfId="8910" xr:uid="{728AB6CB-9BA0-4BD8-B275-F3C88DEE5C74}"/>
    <cellStyle name="20% - Énfasis3 20 2 2" xfId="23274" xr:uid="{B6F92816-F7DD-462D-9BCC-A0DDF7B3BE93}"/>
    <cellStyle name="20% - Énfasis3 20 2 3" xfId="29141" xr:uid="{26C30FA7-F9D2-4519-9575-531282250A9B}"/>
    <cellStyle name="20% - Énfasis3 20 2 4" xfId="35023" xr:uid="{99F1D85D-CFD5-47B5-B751-3B32604E2F47}"/>
    <cellStyle name="20% - Énfasis3 20 2 5" xfId="40887" xr:uid="{CFC7F304-B34D-4A7E-A9EB-1E4335E5E841}"/>
    <cellStyle name="20% - Énfasis3 20 3" xfId="20489" xr:uid="{6404453D-1C0D-4472-B13B-3F7049E0517B}"/>
    <cellStyle name="20% - Énfasis3 20 4" xfId="26291" xr:uid="{911FE4D3-C751-4742-B6EE-0A2B1282ACA1}"/>
    <cellStyle name="20% - Énfasis3 20 5" xfId="32166" xr:uid="{3DCCA3D0-E0B0-412B-85E5-E297419DC2E1}"/>
    <cellStyle name="20% - Énfasis3 20 6" xfId="38031" xr:uid="{D5B178CC-A671-4D54-ACBB-F5842C4B2963}"/>
    <cellStyle name="20% - Énfasis3 21" xfId="6061" xr:uid="{79275610-75F7-41B0-8E6E-6A1EE9DC818C}"/>
    <cellStyle name="20% - Énfasis3 21 2" xfId="8930" xr:uid="{0507B29A-2ACC-4C19-B4EE-8049587A0064}"/>
    <cellStyle name="20% - Énfasis3 21 2 2" xfId="23294" xr:uid="{6713F313-CC30-432A-A855-C0CBAED2E71A}"/>
    <cellStyle name="20% - Énfasis3 21 2 3" xfId="29161" xr:uid="{E84766B6-5884-4534-9CED-6FAD6ADC5E65}"/>
    <cellStyle name="20% - Énfasis3 21 2 4" xfId="35043" xr:uid="{3E778A84-E50A-4B7F-891F-D33713BBCF68}"/>
    <cellStyle name="20% - Énfasis3 21 2 5" xfId="40907" xr:uid="{649296B5-B764-48BC-85C3-39D7CAF9BFE2}"/>
    <cellStyle name="20% - Énfasis3 21 3" xfId="20509" xr:uid="{4A0C7F2E-641F-480D-9119-8A1A4939438D}"/>
    <cellStyle name="20% - Énfasis3 21 4" xfId="26311" xr:uid="{B5396EE4-5FE8-4709-BA25-6950C2544CC2}"/>
    <cellStyle name="20% - Énfasis3 21 5" xfId="32186" xr:uid="{BD55F0C4-23CF-40F4-ABB2-4BB35EE6EF7A}"/>
    <cellStyle name="20% - Énfasis3 21 6" xfId="38051" xr:uid="{0FEAB0BE-E9B5-4203-8927-A5BF6EBFFD42}"/>
    <cellStyle name="20% - Énfasis3 22" xfId="6081" xr:uid="{6BC909EE-5F9B-4799-B079-682DFAD14CA1}"/>
    <cellStyle name="20% - Énfasis3 22 2" xfId="8950" xr:uid="{81EE6382-5D58-4841-9CB4-B67730645722}"/>
    <cellStyle name="20% - Énfasis3 22 2 2" xfId="23314" xr:uid="{A27D4962-1B02-402B-AFB3-8D9EAEF8E40F}"/>
    <cellStyle name="20% - Énfasis3 22 2 3" xfId="29181" xr:uid="{79F34F56-BD8C-4C66-8C8E-9A080A026A7F}"/>
    <cellStyle name="20% - Énfasis3 22 2 4" xfId="35063" xr:uid="{787B852D-646E-445F-875E-F563A4A6DB6B}"/>
    <cellStyle name="20% - Énfasis3 22 2 5" xfId="40927" xr:uid="{6DAC035C-8A6E-4A43-827A-75E39DF6159C}"/>
    <cellStyle name="20% - Énfasis3 22 3" xfId="20529" xr:uid="{EEB5FAA1-1C11-495F-8FF0-D3FDDBD18C76}"/>
    <cellStyle name="20% - Énfasis3 22 4" xfId="26331" xr:uid="{2ECEE7EA-EAF1-46CF-ADAF-AA497693D50F}"/>
    <cellStyle name="20% - Énfasis3 22 5" xfId="32206" xr:uid="{28232D4F-314C-47EA-950B-00AF58476540}"/>
    <cellStyle name="20% - Énfasis3 22 6" xfId="38071" xr:uid="{1540CBAC-940C-487E-BA7A-92D1C5A4C02B}"/>
    <cellStyle name="20% - Énfasis3 23" xfId="6101" xr:uid="{AAE18075-484E-4DAD-A178-000DD106D6C8}"/>
    <cellStyle name="20% - Énfasis3 23 2" xfId="8970" xr:uid="{F204D9F5-8A38-47D0-BD4D-CD749E77E0CC}"/>
    <cellStyle name="20% - Énfasis3 23 2 2" xfId="23334" xr:uid="{05C784AD-9893-4B10-802F-A4394CEAB10D}"/>
    <cellStyle name="20% - Énfasis3 23 2 3" xfId="29201" xr:uid="{0BB062B4-B6FB-49E0-AF3A-63CD9BDA5A61}"/>
    <cellStyle name="20% - Énfasis3 23 2 4" xfId="35083" xr:uid="{C448190E-F627-4F5D-8946-C15BD4AC918E}"/>
    <cellStyle name="20% - Énfasis3 23 2 5" xfId="40947" xr:uid="{D58A856F-D984-4B3A-860D-FA6DEE69EA54}"/>
    <cellStyle name="20% - Énfasis3 23 3" xfId="20549" xr:uid="{2BB96C4A-8AC0-4FC7-9724-5547192967F9}"/>
    <cellStyle name="20% - Énfasis3 23 4" xfId="26351" xr:uid="{E0AD83CC-82D4-4792-BDDC-E58E2368B4D7}"/>
    <cellStyle name="20% - Énfasis3 23 5" xfId="32226" xr:uid="{21F9F9CE-785F-49E6-B122-4A935B3B2F32}"/>
    <cellStyle name="20% - Énfasis3 23 6" xfId="38091" xr:uid="{EC47C79F-74AC-4CA4-9FD6-A19E2A5E74D8}"/>
    <cellStyle name="20% - Énfasis3 24" xfId="6121" xr:uid="{768636EC-0958-4568-B396-E55F44D6AAFA}"/>
    <cellStyle name="20% - Énfasis3 24 2" xfId="8990" xr:uid="{3D576330-63B7-4657-8F8B-3859338D945E}"/>
    <cellStyle name="20% - Énfasis3 24 2 2" xfId="23354" xr:uid="{9F4DEB7E-5604-4179-BFEF-9EE94AD16DDC}"/>
    <cellStyle name="20% - Énfasis3 24 2 3" xfId="29221" xr:uid="{20CDBEB1-5FDD-451A-8A4B-58215FB8D0ED}"/>
    <cellStyle name="20% - Énfasis3 24 2 4" xfId="35103" xr:uid="{A450EAD7-3D5E-4790-BCE1-10216FFE3D43}"/>
    <cellStyle name="20% - Énfasis3 24 2 5" xfId="40967" xr:uid="{DC67486E-9A1C-4F08-A818-B10EFAD6DB1C}"/>
    <cellStyle name="20% - Énfasis3 24 3" xfId="20569" xr:uid="{0971D1E9-9F67-4B7D-8C5C-91803E65F428}"/>
    <cellStyle name="20% - Énfasis3 24 4" xfId="26371" xr:uid="{24E1CC3E-A347-4AEC-9F06-028A664F127A}"/>
    <cellStyle name="20% - Énfasis3 24 5" xfId="32246" xr:uid="{3D2BB89E-3336-49F4-BE63-CB8D0571E565}"/>
    <cellStyle name="20% - Énfasis3 24 6" xfId="38111" xr:uid="{3E61AE54-A06B-47AF-ACCA-6DFF1BFE1948}"/>
    <cellStyle name="20% - Énfasis3 25" xfId="6141" xr:uid="{CC38D0DC-356B-49AB-A2DD-C4574CC99159}"/>
    <cellStyle name="20% - Énfasis3 25 2" xfId="9010" xr:uid="{8B8AF0FD-0816-41D5-A286-EB645449E68C}"/>
    <cellStyle name="20% - Énfasis3 25 2 2" xfId="23374" xr:uid="{B902FE43-0E13-423A-9BDB-0B7D4A397D26}"/>
    <cellStyle name="20% - Énfasis3 25 2 3" xfId="29241" xr:uid="{898E9C9C-BFBF-4A22-B14C-B5C140FDD4A6}"/>
    <cellStyle name="20% - Énfasis3 25 2 4" xfId="35123" xr:uid="{2E7CF445-E649-42B1-9231-A0B9BEF2C765}"/>
    <cellStyle name="20% - Énfasis3 25 2 5" xfId="40986" xr:uid="{54D7BB68-F849-46F8-8FC6-3D359A0A32F2}"/>
    <cellStyle name="20% - Énfasis3 25 3" xfId="20589" xr:uid="{448CD972-D490-4871-B790-E23F07D8822A}"/>
    <cellStyle name="20% - Énfasis3 25 4" xfId="26391" xr:uid="{621AF43E-B85D-4571-A292-899E4BD2B248}"/>
    <cellStyle name="20% - Énfasis3 25 5" xfId="32266" xr:uid="{11C7C4FE-3461-4F49-AD2A-EA225C40A28F}"/>
    <cellStyle name="20% - Énfasis3 25 6" xfId="38131" xr:uid="{37C647A9-53AE-46D9-A518-AABB1B005598}"/>
    <cellStyle name="20% - Énfasis3 26" xfId="6161" xr:uid="{18572A13-0CDF-4187-9871-A6BF332FBCAF}"/>
    <cellStyle name="20% - Énfasis3 26 2" xfId="9030" xr:uid="{6C3C7791-BC99-4F71-8F7E-308FC7C51DB4}"/>
    <cellStyle name="20% - Énfasis3 26 2 2" xfId="23394" xr:uid="{5D8CFE86-4B1A-472F-B076-30129DDDDAC4}"/>
    <cellStyle name="20% - Énfasis3 26 2 3" xfId="29261" xr:uid="{6BA885D3-7A22-4AA2-A132-2420889C99EA}"/>
    <cellStyle name="20% - Énfasis3 26 2 4" xfId="35143" xr:uid="{97D201C1-CC8C-42D1-AC45-64E97582EB2A}"/>
    <cellStyle name="20% - Énfasis3 26 2 5" xfId="41005" xr:uid="{3F722ACA-CD26-448B-8891-9661D77AF6E4}"/>
    <cellStyle name="20% - Énfasis3 26 3" xfId="20609" xr:uid="{460CA0A4-9769-425B-ACEE-46B9D693A308}"/>
    <cellStyle name="20% - Énfasis3 26 4" xfId="26411" xr:uid="{AC6A7195-E4ED-46E5-AFF5-F57663AB87AE}"/>
    <cellStyle name="20% - Énfasis3 26 5" xfId="32286" xr:uid="{BBF13A2B-C147-4234-BC55-6C7650729FCE}"/>
    <cellStyle name="20% - Énfasis3 26 6" xfId="38151" xr:uid="{EACD9E89-F5A1-46C9-816A-A4223A8B499C}"/>
    <cellStyle name="20% - Énfasis3 27" xfId="6181" xr:uid="{A67DA053-1DC3-47F4-8224-D537016CA54A}"/>
    <cellStyle name="20% - Énfasis3 27 2" xfId="9050" xr:uid="{8A4E9371-07C5-4F6C-BBED-EF2BCB405B4E}"/>
    <cellStyle name="20% - Énfasis3 27 2 2" xfId="23414" xr:uid="{26C1040B-AF67-4BED-9F96-61128E00D231}"/>
    <cellStyle name="20% - Énfasis3 27 2 3" xfId="29281" xr:uid="{16871EBA-26BA-4B86-8DB3-635D10481F55}"/>
    <cellStyle name="20% - Énfasis3 27 2 4" xfId="35163" xr:uid="{E3F7D126-72DA-4401-AEE7-00357249087A}"/>
    <cellStyle name="20% - Énfasis3 27 2 5" xfId="41025" xr:uid="{9A8E6C07-458A-4B35-BBA4-1BE7B8ACE434}"/>
    <cellStyle name="20% - Énfasis3 27 3" xfId="20629" xr:uid="{E65F5956-A73E-4C67-BCF1-A9F12EBBD64D}"/>
    <cellStyle name="20% - Énfasis3 27 4" xfId="26431" xr:uid="{207AA204-A979-4CD8-A2F4-5FD292BE4FCA}"/>
    <cellStyle name="20% - Énfasis3 27 5" xfId="32306" xr:uid="{EAE27EF5-8CFC-4D4E-8AAC-E0BE39CDA174}"/>
    <cellStyle name="20% - Énfasis3 27 6" xfId="38171" xr:uid="{0335B8F8-9C9D-4C31-9779-C0177B33AFEA}"/>
    <cellStyle name="20% - Énfasis3 28" xfId="6203" xr:uid="{B68CA185-8A8B-4FA2-B344-E684CA06CE52}"/>
    <cellStyle name="20% - Énfasis3 28 2" xfId="9072" xr:uid="{A769B996-825E-4B66-9FF6-6C008ED7E2EB}"/>
    <cellStyle name="20% - Énfasis3 28 2 2" xfId="23436" xr:uid="{C9A9BD21-C0E2-48C8-9CC6-E191678148D1}"/>
    <cellStyle name="20% - Énfasis3 28 2 3" xfId="29303" xr:uid="{BAA78949-E5BC-4E5D-98B2-7FF261AABF90}"/>
    <cellStyle name="20% - Énfasis3 28 2 4" xfId="35185" xr:uid="{3BD95FC3-7F1F-48B4-ABA9-782805FE15D4}"/>
    <cellStyle name="20% - Énfasis3 28 2 5" xfId="41046" xr:uid="{565D2FBB-6AD0-4328-B0A9-3CA26CAE5EEE}"/>
    <cellStyle name="20% - Énfasis3 28 3" xfId="20651" xr:uid="{B9082153-6C67-4169-B99C-F0DDA5A54BA3}"/>
    <cellStyle name="20% - Énfasis3 28 4" xfId="26453" xr:uid="{B86E3902-F279-455F-82AE-766D7C6E37C5}"/>
    <cellStyle name="20% - Énfasis3 28 5" xfId="32328" xr:uid="{DCACF7F1-3038-4A3E-9CBC-4EE5648C7723}"/>
    <cellStyle name="20% - Énfasis3 28 6" xfId="38193" xr:uid="{CB66EB17-EB44-4E1D-A639-423A6E94447A}"/>
    <cellStyle name="20% - Énfasis3 29" xfId="6240" xr:uid="{91DB2A48-653C-4D1D-A295-D586ECB8C0E0}"/>
    <cellStyle name="20% - Énfasis3 29 2" xfId="9109" xr:uid="{9C42B84F-775D-43F7-9B7A-79834B1CF78D}"/>
    <cellStyle name="20% - Énfasis3 29 2 2" xfId="23473" xr:uid="{E5C19FE9-BF4E-4025-8D23-B534238F281B}"/>
    <cellStyle name="20% - Énfasis3 29 2 3" xfId="29340" xr:uid="{5D70B6AE-7651-46ED-9D9C-7DA441D7F121}"/>
    <cellStyle name="20% - Énfasis3 29 2 4" xfId="35222" xr:uid="{C937DF1C-2EFF-424C-821C-2F164EE8275E}"/>
    <cellStyle name="20% - Énfasis3 29 2 5" xfId="41082" xr:uid="{16561AE4-C412-4CB8-88AF-763C959CF4B4}"/>
    <cellStyle name="20% - Énfasis3 29 3" xfId="20681" xr:uid="{C317959E-552C-430D-8470-2350DF53AADB}"/>
    <cellStyle name="20% - Énfasis3 29 4" xfId="26490" xr:uid="{D624B9CC-2D23-4711-84A8-A7AC10D95CDE}"/>
    <cellStyle name="20% - Énfasis3 29 5" xfId="32365" xr:uid="{BB8BB94E-79C3-43C5-803E-13E1977A818B}"/>
    <cellStyle name="20% - Énfasis3 29 6" xfId="38230" xr:uid="{B7538075-4792-42E6-AB75-1E611C593C06}"/>
    <cellStyle name="20% - Énfasis3 3" xfId="3863" xr:uid="{C3B471E3-FFEF-453F-A3AD-00BBD4121CF3}"/>
    <cellStyle name="20% - Énfasis3 3 10" xfId="35853" xr:uid="{E0C49EC2-7077-4B3F-BEDA-C2A9D37F1FD3}"/>
    <cellStyle name="20% - Énfasis3 3 2" xfId="4062" xr:uid="{EA293A1B-DF9A-4FA4-BE38-AE4AFB4D05D8}"/>
    <cellStyle name="20% - Énfasis3 3 2 2" xfId="4540" xr:uid="{3EE8400C-A62E-4E9C-9DF3-59915F809D3F}"/>
    <cellStyle name="20% - Énfasis3 3 2 2 2" xfId="5508" xr:uid="{9472D996-89C4-463E-8EB7-143A243645FC}"/>
    <cellStyle name="20% - Énfasis3 3 2 2 2 2" xfId="8375" xr:uid="{8B5665E3-CB9A-43F3-AAB7-74FA23D8C744}"/>
    <cellStyle name="20% - Énfasis3 3 2 2 2 2 2" xfId="22750" xr:uid="{4D0C44AD-0138-4A66-A080-519ECA5E5A1E}"/>
    <cellStyle name="20% - Énfasis3 3 2 2 2 2 3" xfId="28608" xr:uid="{7E3C0284-3D2D-4937-8541-37A0E6630F7D}"/>
    <cellStyle name="20% - Énfasis3 3 2 2 2 2 4" xfId="34490" xr:uid="{4E2CE183-31A2-4BFB-9E47-A9F2BA2CBD3C}"/>
    <cellStyle name="20% - Énfasis3 3 2 2 2 2 5" xfId="40354" xr:uid="{A745DF9F-633F-43E5-84AF-6F2AEF26FCCA}"/>
    <cellStyle name="20% - Énfasis3 3 2 2 2 3" xfId="19968" xr:uid="{58CD29A2-39A0-4E4B-9AE2-9DD0ABD34E4B}"/>
    <cellStyle name="20% - Énfasis3 3 2 2 2 4" xfId="25759" xr:uid="{3F5FD64E-E656-4F19-8762-678C99957080}"/>
    <cellStyle name="20% - Énfasis3 3 2 2 2 5" xfId="31633" xr:uid="{DE3AB084-7DEE-48C3-8777-6E7D8F689129}"/>
    <cellStyle name="20% - Énfasis3 3 2 2 2 6" xfId="37503" xr:uid="{E0729A3F-D16E-4D7D-8D9C-24550265FCF2}"/>
    <cellStyle name="20% - Énfasis3 3 2 2 3" xfId="7403" xr:uid="{5A015694-01D6-45A5-BA0D-523C2C003EFC}"/>
    <cellStyle name="20% - Énfasis3 3 2 2 3 2" xfId="21805" xr:uid="{D046F61E-A454-4038-A3F3-857CAD269BB0}"/>
    <cellStyle name="20% - Énfasis3 3 2 2 3 3" xfId="27637" xr:uid="{08998A05-A6BE-4760-812F-684BE931FF92}"/>
    <cellStyle name="20% - Énfasis3 3 2 2 3 4" xfId="33519" xr:uid="{B92BF3A0-0345-4D9A-AC8E-30812E5834CF}"/>
    <cellStyle name="20% - Énfasis3 3 2 2 3 5" xfId="39383" xr:uid="{44EE7F53-43B1-4369-AFE0-D15DDCEAE1A6}"/>
    <cellStyle name="20% - Énfasis3 3 2 2 4" xfId="19036" xr:uid="{73328FF0-4FE1-468D-BEF7-3B4D949D3144}"/>
    <cellStyle name="20% - Énfasis3 3 2 2 5" xfId="24788" xr:uid="{A7C56503-EA0A-4B1F-89DA-A2E01A0CA1AA}"/>
    <cellStyle name="20% - Énfasis3 3 2 2 6" xfId="30665" xr:uid="{1CC47425-9FA2-49A9-9625-FE11C326D7B4}"/>
    <cellStyle name="20% - Énfasis3 3 2 2 7" xfId="36546" xr:uid="{241772CC-D59D-460C-9614-EE4CB407C431}"/>
    <cellStyle name="20% - Énfasis3 3 2 3" xfId="5023" xr:uid="{FBBADF73-B64B-4611-81D0-F8B17F377129}"/>
    <cellStyle name="20% - Énfasis3 3 2 3 2" xfId="7890" xr:uid="{12E9597F-D41A-4FAB-8486-82D8F4972311}"/>
    <cellStyle name="20% - Énfasis3 3 2 3 2 2" xfId="22275" xr:uid="{DB4FFCBB-62A8-4CC1-A68D-7D09024B06D3}"/>
    <cellStyle name="20% - Énfasis3 3 2 3 2 3" xfId="28123" xr:uid="{5A7508DE-B9C7-4298-8FAA-88272C43614D}"/>
    <cellStyle name="20% - Énfasis3 3 2 3 2 4" xfId="34005" xr:uid="{1404DD69-35CD-431B-B144-144CD610368E}"/>
    <cellStyle name="20% - Énfasis3 3 2 3 2 5" xfId="39869" xr:uid="{F969CFE1-D2EC-495A-836B-EAF97E4724F7}"/>
    <cellStyle name="20% - Énfasis3 3 2 3 3" xfId="19501" xr:uid="{6E8472AC-75A7-4C3F-8748-9C41C658C22C}"/>
    <cellStyle name="20% - Énfasis3 3 2 3 4" xfId="25274" xr:uid="{E541210E-FA9A-4ADF-82AD-0DC6FAEC37D4}"/>
    <cellStyle name="20% - Énfasis3 3 2 3 5" xfId="31148" xr:uid="{22CDDFDA-BCF0-4A33-81D1-94F470DA7CEB}"/>
    <cellStyle name="20% - Énfasis3 3 2 3 6" xfId="37026" xr:uid="{62AF82FB-CF83-406A-A394-24827065E7C1}"/>
    <cellStyle name="20% - Énfasis3 3 2 4" xfId="6918" xr:uid="{72077675-0C7F-4295-94EC-3E11893F2405}"/>
    <cellStyle name="20% - Énfasis3 3 2 4 2" xfId="21338" xr:uid="{AF67B31F-2EF2-4AC4-86ED-A586B590EE46}"/>
    <cellStyle name="20% - Énfasis3 3 2 4 3" xfId="27156" xr:uid="{E924F7C6-90EF-4735-87F3-25D39FAE339A}"/>
    <cellStyle name="20% - Énfasis3 3 2 4 4" xfId="33034" xr:uid="{CB7751E1-B8F7-44DB-BD14-F6CFF9BF83DF}"/>
    <cellStyle name="20% - Énfasis3 3 2 4 5" xfId="38898" xr:uid="{576A2C01-32B5-434C-A7B6-1F3CB4E0B55D}"/>
    <cellStyle name="20% - Énfasis3 3 2 5" xfId="18593" xr:uid="{2C9C69CF-9746-4ABE-8629-59D4D5E66342}"/>
    <cellStyle name="20% - Énfasis3 3 2 6" xfId="24305" xr:uid="{6A602207-7EB3-4822-813B-F4C69AFA874C}"/>
    <cellStyle name="20% - Énfasis3 3 2 7" xfId="30183" xr:uid="{C9627865-7053-4049-AACA-AF885999C1C2}"/>
    <cellStyle name="20% - Énfasis3 3 2 8" xfId="36062" xr:uid="{64C3AB27-421E-4D1E-92DC-0F8AB85C424D}"/>
    <cellStyle name="20% - Énfasis3 3 3" xfId="4346" xr:uid="{100996D6-2A3C-42D1-AFF8-9583C1B8A7B6}"/>
    <cellStyle name="20% - Énfasis3 3 3 2" xfId="5312" xr:uid="{4F9C7970-0A11-4DF3-9C36-4F78FCBBBD93}"/>
    <cellStyle name="20% - Énfasis3 3 3 2 2" xfId="8179" xr:uid="{B83D6BA5-73FE-408C-B7E0-E57F19140EE8}"/>
    <cellStyle name="20% - Énfasis3 3 3 2 2 2" xfId="22555" xr:uid="{C1F1BBFA-21B5-4AA2-8761-29C5419A1D75}"/>
    <cellStyle name="20% - Énfasis3 3 3 2 2 3" xfId="28412" xr:uid="{15034989-5090-4B45-9A62-5B734515B9D7}"/>
    <cellStyle name="20% - Énfasis3 3 3 2 2 4" xfId="34294" xr:uid="{AAAFB561-CD3C-49AF-A63F-0D3C367E31FC}"/>
    <cellStyle name="20% - Énfasis3 3 3 2 2 5" xfId="40158" xr:uid="{D2A2066D-0E4A-4A19-B8D5-BADA3E45CD21}"/>
    <cellStyle name="20% - Énfasis3 3 3 2 3" xfId="19780" xr:uid="{274B6657-F855-4207-A705-08C07BC7ADA2}"/>
    <cellStyle name="20% - Énfasis3 3 3 2 4" xfId="25563" xr:uid="{BF02EB75-22A0-4877-8CBE-4ED8B0B0AC79}"/>
    <cellStyle name="20% - Énfasis3 3 3 2 5" xfId="31437" xr:uid="{D522E729-5614-43A1-A48A-BC825B016EDD}"/>
    <cellStyle name="20% - Énfasis3 3 3 2 6" xfId="37308" xr:uid="{BE07D683-C476-4CD0-A941-099F2B9BEEEC}"/>
    <cellStyle name="20% - Énfasis3 3 3 3" xfId="7207" xr:uid="{14903F4A-5141-4F4D-B56A-93CE08EA3714}"/>
    <cellStyle name="20% - Énfasis3 3 3 3 2" xfId="21614" xr:uid="{5B4D62A3-3E3D-4035-9B97-C253022637D1}"/>
    <cellStyle name="20% - Énfasis3 3 3 3 3" xfId="27441" xr:uid="{BA8003CD-39E5-4704-9A0D-797427606E57}"/>
    <cellStyle name="20% - Énfasis3 3 3 3 4" xfId="33323" xr:uid="{0A35AFB7-88AA-4845-ADFF-CA1B48BFE5A2}"/>
    <cellStyle name="20% - Énfasis3 3 3 3 5" xfId="39187" xr:uid="{F4135A8B-77FA-4FFC-A5DA-F344A9FE14BF}"/>
    <cellStyle name="20% - Énfasis3 3 3 4" xfId="18851" xr:uid="{6CC3C95A-AA1F-4100-A14C-FF89D8C3CB8F}"/>
    <cellStyle name="20% - Énfasis3 3 3 5" xfId="24592" xr:uid="{36A3180B-7369-4AA6-BB9D-653A56069A92}"/>
    <cellStyle name="20% - Énfasis3 3 3 6" xfId="30471" xr:uid="{59E69981-35D6-4203-8E39-89A55727F6AE}"/>
    <cellStyle name="20% - Énfasis3 3 3 7" xfId="36351" xr:uid="{6DB9597E-9E10-4774-B937-674A8E19A37C}"/>
    <cellStyle name="20% - Énfasis3 3 4" xfId="4828" xr:uid="{7F776556-0154-4FA4-892A-EFD485085C89}"/>
    <cellStyle name="20% - Énfasis3 3 4 2" xfId="7694" xr:uid="{C1167143-3022-4D9A-8DD5-3D68883C9786}"/>
    <cellStyle name="20% - Énfasis3 3 4 2 2" xfId="22084" xr:uid="{9A559C9D-2B5D-43A3-ADA2-EDAD7AABE572}"/>
    <cellStyle name="20% - Énfasis3 3 4 2 3" xfId="27927" xr:uid="{956282C7-1F8D-4B96-B9E0-07EF7590AF24}"/>
    <cellStyle name="20% - Énfasis3 3 4 2 4" xfId="33809" xr:uid="{25EEFBC1-52FB-47B4-B52B-AB90FCC38E5B}"/>
    <cellStyle name="20% - Énfasis3 3 4 2 5" xfId="39673" xr:uid="{41E4F9C6-4B66-4262-8092-52B7ACD67AC8}"/>
    <cellStyle name="20% - Énfasis3 3 4 3" xfId="19310" xr:uid="{A855C9F9-D23D-4F65-A30F-315F846A2732}"/>
    <cellStyle name="20% - Énfasis3 3 4 4" xfId="25078" xr:uid="{1FDB733F-C649-4E5D-B6EF-0F3B889840D9}"/>
    <cellStyle name="20% - Énfasis3 3 4 5" xfId="30952" xr:uid="{CB923B7D-3026-48E2-A078-9CA247F55817}"/>
    <cellStyle name="20% - Énfasis3 3 4 6" xfId="36831" xr:uid="{26015836-1E75-4650-AB8C-10798DE5DF6B}"/>
    <cellStyle name="20% - Énfasis3 3 5" xfId="5837" xr:uid="{DAF195E5-F447-45C7-8CCF-B10243F899DB}"/>
    <cellStyle name="20% - Énfasis3 3 5 2" xfId="8706" xr:uid="{F89A3F20-FB67-48FA-9796-1290BE980870}"/>
    <cellStyle name="20% - Énfasis3 3 5 2 2" xfId="23074" xr:uid="{D5211AAF-E0B2-4909-B2FF-AD9168D59D22}"/>
    <cellStyle name="20% - Énfasis3 3 5 2 3" xfId="28938" xr:uid="{06FF658C-A6CF-4650-BD2E-A8BF92E61993}"/>
    <cellStyle name="20% - Énfasis3 3 5 2 4" xfId="34820" xr:uid="{85E0AAA3-1178-4C5E-A957-A02151C80392}"/>
    <cellStyle name="20% - Énfasis3 3 5 2 5" xfId="40684" xr:uid="{35A5281C-3EBB-4A4D-9DB6-B88436585F4D}"/>
    <cellStyle name="20% - Énfasis3 3 5 3" xfId="20289" xr:uid="{CD6C94BE-9DA0-47F6-97AB-C81D3597C8F8}"/>
    <cellStyle name="20% - Énfasis3 3 5 4" xfId="26088" xr:uid="{EA1C422D-D7D6-41F5-AC6F-BD74F3AA9382}"/>
    <cellStyle name="20% - Énfasis3 3 5 5" xfId="31963" xr:uid="{468829E4-C32B-4E4E-81A1-29AE2B2D0D2E}"/>
    <cellStyle name="20% - Énfasis3 3 5 6" xfId="37829" xr:uid="{54BB913F-948C-4D59-AEA8-35363DCC043A}"/>
    <cellStyle name="20% - Énfasis3 3 6" xfId="6723" xr:uid="{25336F47-10A9-47B0-B939-BC692C92E86E}"/>
    <cellStyle name="20% - Énfasis3 3 6 2" xfId="21147" xr:uid="{37F47395-E069-4421-891D-0813974F3227}"/>
    <cellStyle name="20% - Énfasis3 3 6 3" xfId="26962" xr:uid="{F54216E7-55C3-4F2F-A4F4-00D829E5A730}"/>
    <cellStyle name="20% - Énfasis3 3 6 4" xfId="32838" xr:uid="{E787F028-3879-46A4-92BB-91AAAA073289}"/>
    <cellStyle name="20% - Énfasis3 3 6 5" xfId="38702" xr:uid="{EA5023F1-DE0B-4955-9B24-9FCF6807885F}"/>
    <cellStyle name="20% - Énfasis3 3 7" xfId="18385" xr:uid="{7314A2C5-6BA3-45A0-B219-E58D38F08338}"/>
    <cellStyle name="20% - Énfasis3 3 8" xfId="24094" xr:uid="{316C9025-F54C-4877-A897-3C3C83E7110F}"/>
    <cellStyle name="20% - Énfasis3 3 9" xfId="29972" xr:uid="{0F8E124D-F2EA-404F-8DA7-41DCF3266BA9}"/>
    <cellStyle name="20% - Énfasis3 30" xfId="6260" xr:uid="{D40FDB4B-C73F-42BB-873A-C5A207BC990A}"/>
    <cellStyle name="20% - Énfasis3 30 2" xfId="9129" xr:uid="{8A4B4881-FD31-4C45-953B-B6D9B5A55813}"/>
    <cellStyle name="20% - Énfasis3 30 2 2" xfId="23493" xr:uid="{28B2A27C-37C0-419C-963C-BAE454A35716}"/>
    <cellStyle name="20% - Énfasis3 30 2 3" xfId="29360" xr:uid="{EB69EC41-A563-4E9D-8AF9-C176427F75BC}"/>
    <cellStyle name="20% - Énfasis3 30 2 4" xfId="35242" xr:uid="{1DF1A1A0-82B1-4614-8B2D-E81897A04735}"/>
    <cellStyle name="20% - Énfasis3 30 2 5" xfId="41101" xr:uid="{5212220F-85D4-45AE-9CFE-48DEE538E29A}"/>
    <cellStyle name="20% - Énfasis3 30 3" xfId="20701" xr:uid="{381744CC-AECC-4B4E-9AA3-6BC5CD9B4CDB}"/>
    <cellStyle name="20% - Énfasis3 30 4" xfId="26510" xr:uid="{0BF01C6A-AEA1-4F18-A2BC-3352A879FFFF}"/>
    <cellStyle name="20% - Énfasis3 30 5" xfId="32385" xr:uid="{BC5448C3-9556-405E-A61C-DCEE246ACA64}"/>
    <cellStyle name="20% - Énfasis3 30 6" xfId="38250" xr:uid="{D6B7C8D9-2093-4D64-BC4E-27E8172B376B}"/>
    <cellStyle name="20% - Énfasis3 31" xfId="6280" xr:uid="{2EBDC65B-90D1-4462-BBD6-9CD97201C902}"/>
    <cellStyle name="20% - Énfasis3 31 2" xfId="9149" xr:uid="{511E1E6B-1037-4382-BC8C-94B27E83C7B1}"/>
    <cellStyle name="20% - Énfasis3 31 2 2" xfId="23513" xr:uid="{D9823591-30B9-4EF5-80D7-B5A53A11DD30}"/>
    <cellStyle name="20% - Énfasis3 31 2 3" xfId="29380" xr:uid="{E72AE715-08D9-4E4D-94F3-559167B13531}"/>
    <cellStyle name="20% - Énfasis3 31 2 4" xfId="35262" xr:uid="{38446CDE-4524-4DF9-A3EC-181F6DE05CBE}"/>
    <cellStyle name="20% - Énfasis3 31 2 5" xfId="41121" xr:uid="{FDCDEC3B-D07D-4945-918E-BF78FE73C773}"/>
    <cellStyle name="20% - Énfasis3 31 3" xfId="20721" xr:uid="{AD774093-7F91-442B-A754-DED958F99775}"/>
    <cellStyle name="20% - Énfasis3 31 4" xfId="26530" xr:uid="{376F3913-9E30-47CF-ADD0-89E6240BAC57}"/>
    <cellStyle name="20% - Énfasis3 31 5" xfId="32405" xr:uid="{11D4FDE5-42D5-4D37-B3B2-6AEF92A24037}"/>
    <cellStyle name="20% - Énfasis3 31 6" xfId="38270" xr:uid="{ED6D1916-01D1-4244-B280-FD27C31D3B5C}"/>
    <cellStyle name="20% - Énfasis3 32" xfId="6304" xr:uid="{B4622978-E06E-4FDE-B2D5-824D866D4344}"/>
    <cellStyle name="20% - Énfasis3 32 2" xfId="9172" xr:uid="{44C75AB9-F3A7-41D4-871B-1CE443D3CC11}"/>
    <cellStyle name="20% - Énfasis3 32 2 2" xfId="23536" xr:uid="{3F16FFFF-4997-4312-9038-5004B4DBE043}"/>
    <cellStyle name="20% - Énfasis3 32 2 3" xfId="29403" xr:uid="{6115103A-F6AC-48BE-AFE0-E4DC7D22D03E}"/>
    <cellStyle name="20% - Énfasis3 32 2 4" xfId="35285" xr:uid="{682280AE-1F35-4C2F-8947-1F5D7F33BFEB}"/>
    <cellStyle name="20% - Énfasis3 32 2 5" xfId="41144" xr:uid="{F806E27C-B02F-4EA4-B302-9DE54F32DABB}"/>
    <cellStyle name="20% - Énfasis3 32 3" xfId="20745" xr:uid="{F25E255B-332D-4828-9DFB-AA0772D47643}"/>
    <cellStyle name="20% - Énfasis3 32 4" xfId="26554" xr:uid="{BBB5B0C6-E6E8-446E-A86B-F53C5EE3D5AA}"/>
    <cellStyle name="20% - Énfasis3 32 5" xfId="32429" xr:uid="{AD5A9AC0-D43F-4E13-9ED7-860DC3814EC7}"/>
    <cellStyle name="20% - Énfasis3 32 6" xfId="38294" xr:uid="{9F7F4B1D-3162-4A8A-A8A9-681908878478}"/>
    <cellStyle name="20% - Énfasis3 33" xfId="6336" xr:uid="{4B77FBC0-6DC4-44C1-ADD1-DEE44DCA1DC3}"/>
    <cellStyle name="20% - Énfasis3 33 2" xfId="9201" xr:uid="{FEE46A35-22D4-4CD7-8BE7-CA03E832ECC4}"/>
    <cellStyle name="20% - Énfasis3 33 2 2" xfId="23564" xr:uid="{1E083AEB-F4A2-4887-8D95-75853CA0DAB0}"/>
    <cellStyle name="20% - Énfasis3 33 2 3" xfId="29432" xr:uid="{A70A0972-6D6B-42AF-A919-5ABCA2FA2AA0}"/>
    <cellStyle name="20% - Énfasis3 33 2 4" xfId="35314" xr:uid="{336E41A4-0029-4745-8EEE-B6C253A88037}"/>
    <cellStyle name="20% - Énfasis3 33 2 5" xfId="41173" xr:uid="{E4E0710B-08AD-4AFA-9681-B60857B78FC0}"/>
    <cellStyle name="20% - Énfasis3 33 3" xfId="20777" xr:uid="{D83FFC91-83F0-4931-B513-F8B50846DC75}"/>
    <cellStyle name="20% - Énfasis3 33 4" xfId="26586" xr:uid="{3CB013DB-113D-4053-8368-B0A543F3AC96}"/>
    <cellStyle name="20% - Énfasis3 33 5" xfId="32461" xr:uid="{86DD6C87-F0A2-4C83-88DB-9CA1FF9105BF}"/>
    <cellStyle name="20% - Énfasis3 33 6" xfId="38325" xr:uid="{25E4309B-3AB3-417E-B8CC-9BF02CD8EE4C}"/>
    <cellStyle name="20% - Énfasis3 34" xfId="6356" xr:uid="{ACFC1890-880A-498E-8873-03AEC0D0E931}"/>
    <cellStyle name="20% - Énfasis3 34 2" xfId="9221" xr:uid="{11D40377-F1BD-4936-B2C6-A8EEB1565B6B}"/>
    <cellStyle name="20% - Énfasis3 34 2 2" xfId="23584" xr:uid="{5FD5E0DC-B265-4473-BD17-554AE0741E4E}"/>
    <cellStyle name="20% - Énfasis3 34 2 3" xfId="29452" xr:uid="{41C7B04F-3F7C-4830-95C5-6679CA0FD48A}"/>
    <cellStyle name="20% - Énfasis3 34 2 4" xfId="35334" xr:uid="{8E5EEA41-B958-4476-9D53-DEED8CEC5C5D}"/>
    <cellStyle name="20% - Énfasis3 34 2 5" xfId="41193" xr:uid="{610D768C-015B-4BF9-BC56-D657517AC269}"/>
    <cellStyle name="20% - Énfasis3 34 3" xfId="20797" xr:uid="{D8D5A055-1612-48A3-A069-EE49378B6678}"/>
    <cellStyle name="20% - Énfasis3 34 4" xfId="26606" xr:uid="{D7F74252-67BD-4D50-B8CE-5C2812012FC7}"/>
    <cellStyle name="20% - Énfasis3 34 5" xfId="32481" xr:uid="{DE0720C8-DD69-4A6C-88F2-E43FD43E06A0}"/>
    <cellStyle name="20% - Énfasis3 34 6" xfId="38345" xr:uid="{1F07702B-B5A9-4EF6-AB0D-526F2B2BE219}"/>
    <cellStyle name="20% - Énfasis3 35" xfId="6376" xr:uid="{213B6ED4-CD98-4857-A40D-1BB510CA4CE4}"/>
    <cellStyle name="20% - Énfasis3 35 2" xfId="9241" xr:uid="{C5DC2C31-E2CB-4164-9DB1-BB60F9C23689}"/>
    <cellStyle name="20% - Énfasis3 35 2 2" xfId="23604" xr:uid="{280CE38D-BAAF-40B8-B880-BFDF07ED73E8}"/>
    <cellStyle name="20% - Énfasis3 35 2 3" xfId="29472" xr:uid="{6FFFCE92-A17D-47CC-A5B0-ADE784FD52CF}"/>
    <cellStyle name="20% - Énfasis3 35 2 4" xfId="35354" xr:uid="{D810420C-83AF-4935-8BB0-D753AEA871B7}"/>
    <cellStyle name="20% - Énfasis3 35 2 5" xfId="41213" xr:uid="{0458B26F-5CD8-4B01-B88B-41E9D09D07CE}"/>
    <cellStyle name="20% - Énfasis3 35 3" xfId="20817" xr:uid="{A2468048-048C-4226-A2C3-7CB418CC407F}"/>
    <cellStyle name="20% - Énfasis3 35 4" xfId="26626" xr:uid="{140DA688-C641-4A4A-8511-1A98A26F8668}"/>
    <cellStyle name="20% - Énfasis3 35 5" xfId="32501" xr:uid="{277046A0-9BF1-4BE2-A2B5-CEE5B1A2E75F}"/>
    <cellStyle name="20% - Énfasis3 35 6" xfId="38365" xr:uid="{A7521477-1FFB-4125-91CA-D90E95EEE29C}"/>
    <cellStyle name="20% - Énfasis3 36" xfId="6397" xr:uid="{B7D6131E-2FE0-4117-913F-C5434F4FD199}"/>
    <cellStyle name="20% - Énfasis3 36 2" xfId="9262" xr:uid="{DD577584-D381-418B-B879-4796666C6901}"/>
    <cellStyle name="20% - Énfasis3 36 2 2" xfId="23625" xr:uid="{D5F552AF-4002-4DCC-B8B4-83EF5F6C659F}"/>
    <cellStyle name="20% - Énfasis3 36 2 3" xfId="29493" xr:uid="{1F397E51-93E5-4930-A1FA-F6C43B2319FE}"/>
    <cellStyle name="20% - Énfasis3 36 2 4" xfId="35375" xr:uid="{8ABC1565-583D-4988-963B-37633E948B95}"/>
    <cellStyle name="20% - Énfasis3 36 2 5" xfId="41234" xr:uid="{66D649EF-266C-430A-A5F0-792BE9458D78}"/>
    <cellStyle name="20% - Énfasis3 36 3" xfId="20838" xr:uid="{62DA4304-45AD-421F-AD2E-2602B3863A21}"/>
    <cellStyle name="20% - Énfasis3 36 4" xfId="26647" xr:uid="{7105E34D-6B0B-4E04-9A81-84DFBA742438}"/>
    <cellStyle name="20% - Énfasis3 36 5" xfId="32522" xr:uid="{FFFC2728-54C1-44D2-9048-85CF7AA58B95}"/>
    <cellStyle name="20% - Énfasis3 36 6" xfId="38386" xr:uid="{D8DF4A94-A2F9-4483-9F77-7C52F55404AD}"/>
    <cellStyle name="20% - Énfasis3 37" xfId="6426" xr:uid="{D0F2F9B5-6EF7-42B1-8733-A9FD99971AAA}"/>
    <cellStyle name="20% - Énfasis3 37 2" xfId="9288" xr:uid="{692C2460-2ACD-4674-B7F1-15623D32BFC0}"/>
    <cellStyle name="20% - Énfasis3 37 2 2" xfId="23651" xr:uid="{117FD36D-5E6E-463F-AE3E-DC5B8005F9CD}"/>
    <cellStyle name="20% - Énfasis3 37 2 3" xfId="29519" xr:uid="{83485859-7843-4DBB-8AC7-F6ABF85A924C}"/>
    <cellStyle name="20% - Énfasis3 37 2 4" xfId="35401" xr:uid="{4950B89C-24DB-48EA-99E7-1F45495EC9E8}"/>
    <cellStyle name="20% - Énfasis3 37 2 5" xfId="41260" xr:uid="{DE6208EF-5394-4B27-AC9D-326E4DF8739F}"/>
    <cellStyle name="20% - Énfasis3 37 3" xfId="20867" xr:uid="{4644739E-33F0-459B-A940-81E2336ADED7}"/>
    <cellStyle name="20% - Énfasis3 37 4" xfId="26676" xr:uid="{F3C0FE87-2030-4AE9-A5E2-728BB4DA7E65}"/>
    <cellStyle name="20% - Énfasis3 37 5" xfId="32551" xr:uid="{33653604-04AB-4EE1-BA76-AFBDD1253760}"/>
    <cellStyle name="20% - Énfasis3 37 6" xfId="38415" xr:uid="{26DB267A-2976-489E-947B-1E0F23C24CB2}"/>
    <cellStyle name="20% - Énfasis3 38" xfId="6460" xr:uid="{4F477FF5-CEF2-4100-A388-1023B603F800}"/>
    <cellStyle name="20% - Énfasis3 38 2" xfId="9320" xr:uid="{7C2921D1-45F6-4D53-BC2D-09D19D2C0DDB}"/>
    <cellStyle name="20% - Énfasis3 38 2 2" xfId="23683" xr:uid="{AA5E9ACD-C60E-4AF1-9A4D-D3560C711216}"/>
    <cellStyle name="20% - Énfasis3 38 2 3" xfId="29551" xr:uid="{6CF50995-FB02-466F-976F-570B3046DDE8}"/>
    <cellStyle name="20% - Énfasis3 38 2 4" xfId="35433" xr:uid="{2EE578F4-0D2E-413D-A217-C4BFF25FAA13}"/>
    <cellStyle name="20% - Énfasis3 38 2 5" xfId="41292" xr:uid="{0813E52B-C2D3-4379-8D11-D4410DF723AF}"/>
    <cellStyle name="20% - Énfasis3 38 3" xfId="20898" xr:uid="{474246A0-F2CB-4E6E-95C5-9BF616049AA2}"/>
    <cellStyle name="20% - Énfasis3 38 4" xfId="26709" xr:uid="{BA5C4D04-C23F-42CC-A75F-0BE7A547A0B8}"/>
    <cellStyle name="20% - Énfasis3 38 5" xfId="32584" xr:uid="{1682FBD5-FD00-4D53-A376-EDD9A0D52B4C}"/>
    <cellStyle name="20% - Énfasis3 38 6" xfId="38448" xr:uid="{B6A5AC8F-9BC2-4DCD-AB1D-1DD398E4A0D8}"/>
    <cellStyle name="20% - Énfasis3 39" xfId="6480" xr:uid="{552B0C37-6FE5-454C-91FA-542C4618880D}"/>
    <cellStyle name="20% - Énfasis3 39 2" xfId="9340" xr:uid="{32B8111A-4DEA-42E7-AD9A-BF4D52ECA4AB}"/>
    <cellStyle name="20% - Énfasis3 39 2 2" xfId="23703" xr:uid="{37314AB6-C7A9-4412-8C9D-A176CBEC9631}"/>
    <cellStyle name="20% - Énfasis3 39 2 3" xfId="29571" xr:uid="{2059AF8B-995D-4A62-9618-B37A8CDBF02A}"/>
    <cellStyle name="20% - Énfasis3 39 2 4" xfId="35453" xr:uid="{52E03A30-3371-4285-838E-EC71CF2CE4F7}"/>
    <cellStyle name="20% - Énfasis3 39 2 5" xfId="41312" xr:uid="{7CCA66D8-28D0-4F0D-8F05-4FC9B284F1B9}"/>
    <cellStyle name="20% - Énfasis3 39 3" xfId="20918" xr:uid="{B531586E-0003-41EC-8D0A-9E01014FA935}"/>
    <cellStyle name="20% - Énfasis3 39 4" xfId="26729" xr:uid="{268D64C5-078A-4326-8977-796C9D362B84}"/>
    <cellStyle name="20% - Énfasis3 39 5" xfId="32604" xr:uid="{9EE00192-7FA6-4EBD-A92F-78FA807EDF55}"/>
    <cellStyle name="20% - Énfasis3 39 6" xfId="38468" xr:uid="{1B305AA1-8570-4699-8D8A-A4F9254281CF}"/>
    <cellStyle name="20% - Énfasis3 4" xfId="3890" xr:uid="{A9FC1EC3-A0E6-429F-A054-38CD12BFAA30}"/>
    <cellStyle name="20% - Énfasis3 4 10" xfId="35882" xr:uid="{32C79802-016B-410D-BDEE-C753303ADC6C}"/>
    <cellStyle name="20% - Énfasis3 4 2" xfId="4087" xr:uid="{B360A92D-588E-415F-B693-A2BD8C10ABAE}"/>
    <cellStyle name="20% - Énfasis3 4 2 2" xfId="4565" xr:uid="{25497B30-B7DA-43B4-8587-436F0B19D764}"/>
    <cellStyle name="20% - Énfasis3 4 2 2 2" xfId="5533" xr:uid="{8287DCE7-0D95-4640-9FDC-37B3D1DCB7FF}"/>
    <cellStyle name="20% - Énfasis3 4 2 2 2 2" xfId="8400" xr:uid="{77023767-928A-4581-B6B4-C4BC243F3B8D}"/>
    <cellStyle name="20% - Énfasis3 4 2 2 2 2 2" xfId="22775" xr:uid="{432F7DEF-0AB3-40CA-81AD-E0753920314F}"/>
    <cellStyle name="20% - Énfasis3 4 2 2 2 2 3" xfId="28633" xr:uid="{ED8D135E-85BB-476B-817D-4BFB6244B3B7}"/>
    <cellStyle name="20% - Énfasis3 4 2 2 2 2 4" xfId="34515" xr:uid="{75930016-847E-44AB-8F62-B63E2C6A09F8}"/>
    <cellStyle name="20% - Énfasis3 4 2 2 2 2 5" xfId="40379" xr:uid="{FF8858F3-E16C-4357-9D50-F5AAE1DE8E04}"/>
    <cellStyle name="20% - Énfasis3 4 2 2 2 3" xfId="19993" xr:uid="{E2AAE9C4-D3E0-454E-BFDE-BC06C9D7E92B}"/>
    <cellStyle name="20% - Énfasis3 4 2 2 2 4" xfId="25784" xr:uid="{315C8BC4-52B4-464C-B1E7-5F07076A7C2A}"/>
    <cellStyle name="20% - Énfasis3 4 2 2 2 5" xfId="31658" xr:uid="{BE4E83D7-CBED-4FB1-9045-390961F9D716}"/>
    <cellStyle name="20% - Énfasis3 4 2 2 2 6" xfId="37528" xr:uid="{3C7513E4-0B64-4C4B-B605-92C66CC11F58}"/>
    <cellStyle name="20% - Énfasis3 4 2 2 3" xfId="7428" xr:uid="{AF6E7158-B74A-44F8-8DAE-A7481BDE26F9}"/>
    <cellStyle name="20% - Énfasis3 4 2 2 3 2" xfId="21830" xr:uid="{C202DC14-2DC7-4680-8C02-67BD82BCE30E}"/>
    <cellStyle name="20% - Énfasis3 4 2 2 3 3" xfId="27662" xr:uid="{38C156C7-7A71-47C6-9721-49878DBA5729}"/>
    <cellStyle name="20% - Énfasis3 4 2 2 3 4" xfId="33544" xr:uid="{65FC04E4-1CB2-4003-AF3B-9D9F73290241}"/>
    <cellStyle name="20% - Énfasis3 4 2 2 3 5" xfId="39408" xr:uid="{344CC0BB-7407-489A-AD10-BE32E0FAD0D2}"/>
    <cellStyle name="20% - Énfasis3 4 2 2 4" xfId="19061" xr:uid="{64850169-EBCA-43E8-9A6C-EA7AA5C29048}"/>
    <cellStyle name="20% - Énfasis3 4 2 2 5" xfId="24813" xr:uid="{AC861F6C-FE84-4E10-895E-76AADD49A36F}"/>
    <cellStyle name="20% - Énfasis3 4 2 2 6" xfId="30690" xr:uid="{936B136F-70E7-45D2-8C8D-62CCBAE91EC1}"/>
    <cellStyle name="20% - Énfasis3 4 2 2 7" xfId="36571" xr:uid="{DD240CC0-8B42-4520-B172-AA4ADB07C176}"/>
    <cellStyle name="20% - Énfasis3 4 2 3" xfId="5048" xr:uid="{1E81B5FF-58A1-4095-ACF1-C6B4881653D2}"/>
    <cellStyle name="20% - Énfasis3 4 2 3 2" xfId="7915" xr:uid="{3206770F-3070-4D28-844C-63D8EF11EFD0}"/>
    <cellStyle name="20% - Énfasis3 4 2 3 2 2" xfId="22300" xr:uid="{F71EB130-11BE-4ADA-B7B1-ECE0EED2CCF6}"/>
    <cellStyle name="20% - Énfasis3 4 2 3 2 3" xfId="28148" xr:uid="{42D2DD18-E97E-4344-BEBC-5426DBE40930}"/>
    <cellStyle name="20% - Énfasis3 4 2 3 2 4" xfId="34030" xr:uid="{D6121328-8F2C-4664-8FF7-3C7C15002254}"/>
    <cellStyle name="20% - Énfasis3 4 2 3 2 5" xfId="39894" xr:uid="{CC73F5C4-52AC-4341-A493-8775246D37A0}"/>
    <cellStyle name="20% - Énfasis3 4 2 3 3" xfId="19525" xr:uid="{4C1B35E6-4176-4B17-BE6E-0E84BFB356CE}"/>
    <cellStyle name="20% - Énfasis3 4 2 3 4" xfId="25299" xr:uid="{9C58A666-1457-4264-BC43-2E2496F135F3}"/>
    <cellStyle name="20% - Énfasis3 4 2 3 5" xfId="31173" xr:uid="{A74CBBBB-DB9B-4025-9060-8BBD89D95F04}"/>
    <cellStyle name="20% - Énfasis3 4 2 3 6" xfId="37051" xr:uid="{0563DDD1-4C29-4F78-82F0-58CF932BBF84}"/>
    <cellStyle name="20% - Énfasis3 4 2 4" xfId="6943" xr:uid="{E4D333F4-6F98-4844-9A6F-D3840F1B4722}"/>
    <cellStyle name="20% - Énfasis3 4 2 4 2" xfId="21363" xr:uid="{9E23B4EF-4FA5-4FB9-994D-3E4568FEFA09}"/>
    <cellStyle name="20% - Énfasis3 4 2 4 3" xfId="27181" xr:uid="{F67B3D56-D1F0-4579-BF88-D94F88F881F2}"/>
    <cellStyle name="20% - Énfasis3 4 2 4 4" xfId="33059" xr:uid="{9BB969A3-7852-48C5-BEBB-E82015A11717}"/>
    <cellStyle name="20% - Énfasis3 4 2 4 5" xfId="38923" xr:uid="{BF8D53EF-531E-4FAF-A56E-FF7060A27FC7}"/>
    <cellStyle name="20% - Énfasis3 4 2 5" xfId="18617" xr:uid="{71C3F322-563C-4FB9-8279-753DD7CB71E7}"/>
    <cellStyle name="20% - Énfasis3 4 2 6" xfId="24330" xr:uid="{327413AC-C6CD-402A-AD05-6512686ACB81}"/>
    <cellStyle name="20% - Énfasis3 4 2 7" xfId="30208" xr:uid="{2ADA9598-DC8D-468F-B429-E6C8028EA3B6}"/>
    <cellStyle name="20% - Énfasis3 4 2 8" xfId="36087" xr:uid="{001CABAC-03B3-44D6-95D9-3470E84A03FE}"/>
    <cellStyle name="20% - Énfasis3 4 3" xfId="4371" xr:uid="{49B7D6A5-3998-4811-813D-6EBBB860F1CB}"/>
    <cellStyle name="20% - Énfasis3 4 3 2" xfId="5337" xr:uid="{C4966094-5AA0-4750-83BD-938B0155A47A}"/>
    <cellStyle name="20% - Énfasis3 4 3 2 2" xfId="8204" xr:uid="{B4786FE6-4778-43CD-9D63-6F9D45B623F5}"/>
    <cellStyle name="20% - Énfasis3 4 3 2 2 2" xfId="22580" xr:uid="{3BC88AFD-D158-4030-BB02-816000DC8626}"/>
    <cellStyle name="20% - Énfasis3 4 3 2 2 3" xfId="28437" xr:uid="{51101BD4-EFEA-40A1-B417-4A4B92007DC4}"/>
    <cellStyle name="20% - Énfasis3 4 3 2 2 4" xfId="34319" xr:uid="{0204CADC-50DF-4CBC-9444-2169993EA5D9}"/>
    <cellStyle name="20% - Énfasis3 4 3 2 2 5" xfId="40183" xr:uid="{FBBB8C8C-CF81-40BD-A834-AD67400CB445}"/>
    <cellStyle name="20% - Énfasis3 4 3 2 3" xfId="19804" xr:uid="{D19E7158-A712-4B46-A610-44D02D9B569F}"/>
    <cellStyle name="20% - Énfasis3 4 3 2 4" xfId="25588" xr:uid="{B3DF667B-E574-48EE-BB4C-F0DD979A12E4}"/>
    <cellStyle name="20% - Énfasis3 4 3 2 5" xfId="31462" xr:uid="{2F4BD78A-DEBC-43D3-86C5-7809908F5F5F}"/>
    <cellStyle name="20% - Énfasis3 4 3 2 6" xfId="37333" xr:uid="{5143D33A-B833-42E1-8F20-11A5336B32BD}"/>
    <cellStyle name="20% - Énfasis3 4 3 3" xfId="7232" xr:uid="{543AB4C5-D8EA-4762-B361-E0A64FCEA35A}"/>
    <cellStyle name="20% - Énfasis3 4 3 3 2" xfId="21639" xr:uid="{D432D418-DFFB-46D8-9BAB-7045B678E6EC}"/>
    <cellStyle name="20% - Énfasis3 4 3 3 3" xfId="27466" xr:uid="{4B5375DA-1F83-41DD-8752-9E1CE79CC917}"/>
    <cellStyle name="20% - Énfasis3 4 3 3 4" xfId="33348" xr:uid="{2BC7A496-26AA-4F15-883A-79BE9351D6AC}"/>
    <cellStyle name="20% - Énfasis3 4 3 3 5" xfId="39212" xr:uid="{A33F7D57-44A6-436A-9672-E5EFC957A55D}"/>
    <cellStyle name="20% - Énfasis3 4 3 4" xfId="18874" xr:uid="{0E76C1D3-FC16-41C4-859D-198940B3128D}"/>
    <cellStyle name="20% - Énfasis3 4 3 5" xfId="24617" xr:uid="{62604EDF-6C33-40C6-B021-ECC5428DCE2F}"/>
    <cellStyle name="20% - Énfasis3 4 3 6" xfId="30496" xr:uid="{E2CCA61D-D099-410F-A438-AB0BB4ED804C}"/>
    <cellStyle name="20% - Énfasis3 4 3 7" xfId="36376" xr:uid="{CE7A9841-A2C2-4F35-AF0E-AC44B9613B80}"/>
    <cellStyle name="20% - Énfasis3 4 4" xfId="4853" xr:uid="{FF9D4831-B481-49BE-8EFE-F6622BDD5B33}"/>
    <cellStyle name="20% - Énfasis3 4 4 2" xfId="7719" xr:uid="{8BC71AE7-AA78-49A1-84E5-8A4318725E28}"/>
    <cellStyle name="20% - Énfasis3 4 4 2 2" xfId="22109" xr:uid="{55801A1E-045E-4620-8685-2B7A90DDD050}"/>
    <cellStyle name="20% - Énfasis3 4 4 2 3" xfId="27952" xr:uid="{692C08A5-2335-4FAB-BC3E-90CBEDA7B93D}"/>
    <cellStyle name="20% - Énfasis3 4 4 2 4" xfId="33834" xr:uid="{5594E5C3-3C22-476D-BD8A-B804498DC858}"/>
    <cellStyle name="20% - Énfasis3 4 4 2 5" xfId="39698" xr:uid="{C86D3D50-ABC1-46D1-AB95-6F75E53AEF17}"/>
    <cellStyle name="20% - Énfasis3 4 4 3" xfId="19335" xr:uid="{AEE51271-7D54-451E-BAA5-94DD30F1475C}"/>
    <cellStyle name="20% - Énfasis3 4 4 4" xfId="25103" xr:uid="{58A7D0A1-2B6B-4B62-BEA5-431F98BD0A51}"/>
    <cellStyle name="20% - Énfasis3 4 4 5" xfId="30977" xr:uid="{408D58AF-BD78-44A3-960B-D4A8396B1E50}"/>
    <cellStyle name="20% - Énfasis3 4 4 6" xfId="36856" xr:uid="{E729C8CC-0459-45F7-9D09-7121667D1B5D}"/>
    <cellStyle name="20% - Énfasis3 4 5" xfId="5862" xr:uid="{DA019513-523C-4667-96C6-3037713CAE98}"/>
    <cellStyle name="20% - Énfasis3 4 5 2" xfId="8731" xr:uid="{FF399974-7934-48B9-878D-471C952739DD}"/>
    <cellStyle name="20% - Énfasis3 4 5 2 2" xfId="23099" xr:uid="{204D3098-B118-4813-8749-C500C794AA2C}"/>
    <cellStyle name="20% - Énfasis3 4 5 2 3" xfId="28963" xr:uid="{AF748811-C1E9-421F-8369-D53E52C91F98}"/>
    <cellStyle name="20% - Énfasis3 4 5 2 4" xfId="34845" xr:uid="{639D726B-D0E9-4C24-9067-B47CA829659D}"/>
    <cellStyle name="20% - Énfasis3 4 5 2 5" xfId="40709" xr:uid="{9F6BC9A0-E90F-4517-B350-5A52D9E94BAE}"/>
    <cellStyle name="20% - Énfasis3 4 5 3" xfId="20314" xr:uid="{18D4ED04-B05A-4189-A74C-1225D3F41989}"/>
    <cellStyle name="20% - Énfasis3 4 5 4" xfId="26113" xr:uid="{F030A879-7FC4-4192-98DA-B786039BC498}"/>
    <cellStyle name="20% - Énfasis3 4 5 5" xfId="31988" xr:uid="{29301B57-0518-4567-A8D8-8C4AA727F5C1}"/>
    <cellStyle name="20% - Énfasis3 4 5 6" xfId="37854" xr:uid="{EB2279F9-D126-4710-8D9B-14F30DECDDF3}"/>
    <cellStyle name="20% - Énfasis3 4 6" xfId="6748" xr:uid="{424C565A-83CA-49B0-B657-7DAD96DD84B6}"/>
    <cellStyle name="20% - Énfasis3 4 6 2" xfId="21172" xr:uid="{AE34DA97-0D97-4CB2-B76C-83796C879C62}"/>
    <cellStyle name="20% - Énfasis3 4 6 3" xfId="26987" xr:uid="{F32D316A-8DA9-4EDD-B96B-1A95DD63670D}"/>
    <cellStyle name="20% - Énfasis3 4 6 4" xfId="32863" xr:uid="{BE72A124-3AD2-45B9-BA12-4D4D8072F2DC}"/>
    <cellStyle name="20% - Énfasis3 4 6 5" xfId="38727" xr:uid="{B610F278-B2A6-4457-91EB-94FB04B5D9BF}"/>
    <cellStyle name="20% - Énfasis3 4 7" xfId="18414" xr:uid="{E2E42A98-9675-4F97-B868-CE728E2591D2}"/>
    <cellStyle name="20% - Énfasis3 4 8" xfId="24123" xr:uid="{312D30D8-4B64-4DA9-91A4-2A8FF046A48F}"/>
    <cellStyle name="20% - Énfasis3 4 9" xfId="30001" xr:uid="{0057F9C6-697D-449C-8008-85B9F0C9804B}"/>
    <cellStyle name="20% - Énfasis3 40" xfId="6500" xr:uid="{F7026822-1875-4133-BB90-4C6A9A356993}"/>
    <cellStyle name="20% - Énfasis3 40 2" xfId="9360" xr:uid="{679594E6-9A79-4BBB-96B2-555E690FF073}"/>
    <cellStyle name="20% - Énfasis3 40 2 2" xfId="23723" xr:uid="{5CF4239E-B358-44FB-9B46-F94C60901E43}"/>
    <cellStyle name="20% - Énfasis3 40 2 3" xfId="29591" xr:uid="{5BE95265-4F2A-42A6-89CE-E3C032ACBB1F}"/>
    <cellStyle name="20% - Énfasis3 40 2 4" xfId="35473" xr:uid="{27B6EB47-FBF1-44FE-BC19-A485323AA3B5}"/>
    <cellStyle name="20% - Énfasis3 40 2 5" xfId="41332" xr:uid="{9C81DE7B-490B-4903-8CA3-7C73597258BE}"/>
    <cellStyle name="20% - Énfasis3 40 3" xfId="20938" xr:uid="{92E0BD03-4B5B-4337-A4BF-365972881E4A}"/>
    <cellStyle name="20% - Énfasis3 40 4" xfId="26749" xr:uid="{ABEE2892-3DDD-4EDE-B973-F74DD6036E86}"/>
    <cellStyle name="20% - Énfasis3 40 5" xfId="32624" xr:uid="{0747AA59-6F91-4E8F-980D-7A17542000F9}"/>
    <cellStyle name="20% - Énfasis3 40 6" xfId="38488" xr:uid="{D793AB88-CAE9-4A14-A631-656C8F57CE18}"/>
    <cellStyle name="20% - Énfasis3 41" xfId="6520" xr:uid="{2C6B0A5F-E7AD-4026-8787-A75ABE1AB861}"/>
    <cellStyle name="20% - Énfasis3 41 2" xfId="9380" xr:uid="{0F308C10-5001-4072-9B65-198FBB5F6B7F}"/>
    <cellStyle name="20% - Énfasis3 41 2 2" xfId="23743" xr:uid="{99B0215E-C6FD-4481-9D22-43FC534C3991}"/>
    <cellStyle name="20% - Énfasis3 41 2 3" xfId="29611" xr:uid="{11D3CC50-2C46-443F-9B2D-C59FC957367B}"/>
    <cellStyle name="20% - Énfasis3 41 2 4" xfId="35493" xr:uid="{02D67D5B-469E-4435-B6FF-2ECD2BEE292C}"/>
    <cellStyle name="20% - Énfasis3 41 2 5" xfId="41352" xr:uid="{22CACDD7-8FFC-4F1C-A6E0-C8EE64578DFE}"/>
    <cellStyle name="20% - Énfasis3 41 3" xfId="20958" xr:uid="{2F2979CC-DBFB-4EE1-A303-00AF699058AC}"/>
    <cellStyle name="20% - Énfasis3 41 4" xfId="26769" xr:uid="{2A47D2D4-9CE2-4CD7-BC98-062464439735}"/>
    <cellStyle name="20% - Énfasis3 41 5" xfId="32644" xr:uid="{5C20951C-894A-423D-8CE7-2EBC1B0F3DD5}"/>
    <cellStyle name="20% - Énfasis3 41 6" xfId="38508" xr:uid="{90B79B29-551F-4C5F-B5D0-48E2347CE47E}"/>
    <cellStyle name="20% - Énfasis3 42" xfId="6540" xr:uid="{B6D96D6A-698D-4C11-9FCE-80BD18D3559D}"/>
    <cellStyle name="20% - Énfasis3 42 2" xfId="9400" xr:uid="{B3B29F59-30E7-4A23-AA0F-070959CEC352}"/>
    <cellStyle name="20% - Énfasis3 42 2 2" xfId="23763" xr:uid="{2BF2C933-D9F8-43DB-B3BE-DE4269A1B80D}"/>
    <cellStyle name="20% - Énfasis3 42 2 3" xfId="29631" xr:uid="{FB6CB9B0-E118-4146-A0A3-2F8B92F474F5}"/>
    <cellStyle name="20% - Énfasis3 42 2 4" xfId="35513" xr:uid="{0689F2C5-6345-4B79-BD63-BBA1C1299DAC}"/>
    <cellStyle name="20% - Énfasis3 42 2 5" xfId="41372" xr:uid="{FE5B00E0-9C79-47C4-9265-1F912D50BEB9}"/>
    <cellStyle name="20% - Énfasis3 42 3" xfId="20978" xr:uid="{6FD69963-C088-4005-B453-664A353D1EC5}"/>
    <cellStyle name="20% - Énfasis3 42 4" xfId="26789" xr:uid="{6F5F8441-112B-4660-B8BD-3D47C6ED8545}"/>
    <cellStyle name="20% - Énfasis3 42 5" xfId="32664" xr:uid="{0AF1498F-7E92-4C74-9C56-0CD24F1163DE}"/>
    <cellStyle name="20% - Énfasis3 42 6" xfId="38528" xr:uid="{7D8680A7-8E31-41A4-B417-A12CB0C1FD4E}"/>
    <cellStyle name="20% - Énfasis3 43" xfId="6561" xr:uid="{826A7EB4-39BC-4558-B56F-56726F9C1A31}"/>
    <cellStyle name="20% - Énfasis3 43 2" xfId="9422" xr:uid="{5D64271F-4F8F-491E-B36A-302F78640213}"/>
    <cellStyle name="20% - Énfasis3 43 2 2" xfId="23785" xr:uid="{D221E528-5A18-466D-930E-478728314FDF}"/>
    <cellStyle name="20% - Énfasis3 43 2 3" xfId="29653" xr:uid="{4A315E43-8769-4C10-95FF-55BC82F3004F}"/>
    <cellStyle name="20% - Énfasis3 43 2 4" xfId="35535" xr:uid="{D24F4EB0-30EC-4A99-B881-640C64B48553}"/>
    <cellStyle name="20% - Énfasis3 43 2 5" xfId="41394" xr:uid="{03632730-2778-41E8-AB34-2EA35C08129B}"/>
    <cellStyle name="20% - Énfasis3 43 3" xfId="21000" xr:uid="{1F2A7055-0FF8-42F9-ABEF-A606ACA5BAA3}"/>
    <cellStyle name="20% - Énfasis3 43 4" xfId="26811" xr:uid="{1AFE5C8C-FA0D-4889-878A-1031184D5F97}"/>
    <cellStyle name="20% - Énfasis3 43 5" xfId="32686" xr:uid="{DC008AC2-A499-497A-8D4A-CBCA6096E780}"/>
    <cellStyle name="20% - Énfasis3 43 6" xfId="38550" xr:uid="{E42A7588-B77D-46F8-B835-ECCCD8C61FA6}"/>
    <cellStyle name="20% - Énfasis3 44" xfId="6591" xr:uid="{CE3E512B-BEB3-4787-82A1-A4F711F47612}"/>
    <cellStyle name="20% - Énfasis3 44 2" xfId="9451" xr:uid="{E9C46002-5F79-49BB-BB4F-40E7AB85842B}"/>
    <cellStyle name="20% - Énfasis3 44 2 2" xfId="23813" xr:uid="{25C0ED4F-2357-4810-B803-A347F8D27D00}"/>
    <cellStyle name="20% - Énfasis3 44 2 3" xfId="29682" xr:uid="{FCE32C75-9FFD-4D5B-8B54-11C9414FABBE}"/>
    <cellStyle name="20% - Énfasis3 44 2 4" xfId="35564" xr:uid="{B72B3628-E7B7-4911-B46F-99065E7A4B87}"/>
    <cellStyle name="20% - Énfasis3 44 2 5" xfId="41423" xr:uid="{26992AD9-24F6-407F-A06B-CD48532C3FDD}"/>
    <cellStyle name="20% - Énfasis3 44 3" xfId="21029" xr:uid="{74ECD813-B84E-446D-82B0-F8C197E8C859}"/>
    <cellStyle name="20% - Énfasis3 44 4" xfId="26840" xr:uid="{43AEA0F3-8C54-42E7-95FF-5C3DBE57C6ED}"/>
    <cellStyle name="20% - Énfasis3 44 5" xfId="32715" xr:uid="{89DE977F-A32A-48BC-9A8E-9CEFF69DF6B9}"/>
    <cellStyle name="20% - Énfasis3 44 6" xfId="38579" xr:uid="{64766F33-BF56-4796-BB77-CD3AE62CF62B}"/>
    <cellStyle name="20% - Énfasis3 45" xfId="6616" xr:uid="{4083D488-161C-4861-A373-A66DC0BF5910}"/>
    <cellStyle name="20% - Énfasis3 45 2" xfId="9476" xr:uid="{57B99837-1F80-4A4B-AD13-4CBB25AA430B}"/>
    <cellStyle name="20% - Énfasis3 45 2 2" xfId="23838" xr:uid="{F7670FC4-9C0A-484F-B712-475EF0913566}"/>
    <cellStyle name="20% - Énfasis3 45 2 3" xfId="29707" xr:uid="{6E1BE82E-3C35-447B-883D-4F48737D7B2D}"/>
    <cellStyle name="20% - Énfasis3 45 2 4" xfId="35589" xr:uid="{63B7AD52-22F4-4AE5-A5D9-4E2FF0089520}"/>
    <cellStyle name="20% - Énfasis3 45 2 5" xfId="41448" xr:uid="{D400D3F7-4C69-4AC6-B054-4C83FD858658}"/>
    <cellStyle name="20% - Énfasis3 45 3" xfId="21053" xr:uid="{0A2E99B5-4684-443B-9427-2580AAAB3F10}"/>
    <cellStyle name="20% - Énfasis3 45 4" xfId="26865" xr:uid="{3314D82E-943B-418F-9AD8-B44628B2EE91}"/>
    <cellStyle name="20% - Énfasis3 45 5" xfId="32740" xr:uid="{A6FCB87B-D76C-4B83-844F-E52C9D56B31B}"/>
    <cellStyle name="20% - Énfasis3 45 6" xfId="38604" xr:uid="{62E2AAB6-FB90-4D53-AE65-AF4C3F4D64C6}"/>
    <cellStyle name="20% - Énfasis3 46" xfId="6638" xr:uid="{66A48FC3-DA66-488F-B599-74E57DE86155}"/>
    <cellStyle name="20% - Énfasis3 46 2" xfId="21075" xr:uid="{B1FEFB00-5E7D-444F-8C2D-4F736A7B292E}"/>
    <cellStyle name="20% - Énfasis3 46 3" xfId="26887" xr:uid="{372382F9-32CE-4009-99AD-299F549D5956}"/>
    <cellStyle name="20% - Énfasis3 46 4" xfId="32762" xr:uid="{5930F083-16E4-40EA-B531-7BCCA6F9AFD2}"/>
    <cellStyle name="20% - Énfasis3 46 5" xfId="38626" xr:uid="{BC412146-6E19-4BA6-AF71-785E9F9AD351}"/>
    <cellStyle name="20% - Énfasis3 47" xfId="6668" xr:uid="{5BB252B9-40E7-4DEC-A778-DB1DDCDC2E7F}"/>
    <cellStyle name="20% - Énfasis3 47 2" xfId="21097" xr:uid="{FC199B39-E11A-4D21-85FF-B316C58A39CC}"/>
    <cellStyle name="20% - Énfasis3 47 3" xfId="26909" xr:uid="{DE18DA31-6342-45DE-AFB9-E1FFF4EE92D3}"/>
    <cellStyle name="20% - Énfasis3 47 4" xfId="32784" xr:uid="{1D242112-3603-4077-B9BE-E314B1EE9E3B}"/>
    <cellStyle name="20% - Énfasis3 47 5" xfId="38648" xr:uid="{EA7A2FBE-CCAC-476F-8214-F96E4C0AFFDB}"/>
    <cellStyle name="20% - Énfasis3 48" xfId="9490" xr:uid="{F8495D2A-A571-4D6E-8938-326C1741D3C7}"/>
    <cellStyle name="20% - Énfasis3 48 2" xfId="23852" xr:uid="{D97C8BD2-4A7D-48FE-AF25-4BB56740067D}"/>
    <cellStyle name="20% - Énfasis3 48 3" xfId="29721" xr:uid="{2E2C9334-8A6E-4B5F-BF38-7D5F81DD168F}"/>
    <cellStyle name="20% - Énfasis3 48 4" xfId="35603" xr:uid="{9BB0FEDF-B1A6-45D4-A94F-A62C11138F31}"/>
    <cellStyle name="20% - Énfasis3 48 5" xfId="41462" xr:uid="{B92DC437-CE01-478D-AAA0-E6901B744EBC}"/>
    <cellStyle name="20% - Énfasis3 49" xfId="9517" xr:uid="{79BA1D56-1A4A-46E3-B269-9CC678153524}"/>
    <cellStyle name="20% - Énfasis3 49 2" xfId="23878" xr:uid="{AEAE2038-533B-4492-914B-AE8001526968}"/>
    <cellStyle name="20% - Énfasis3 49 3" xfId="29748" xr:uid="{8E62BE50-C7D4-4AD2-B4CB-B1B16D8719EB}"/>
    <cellStyle name="20% - Énfasis3 49 4" xfId="35630" xr:uid="{EEF900B1-7B02-449C-B485-61C721A4F17D}"/>
    <cellStyle name="20% - Énfasis3 49 5" xfId="41489" xr:uid="{3B1C8777-4578-4CDB-9B40-98E0DB87DC9A}"/>
    <cellStyle name="20% - Énfasis3 5" xfId="3916" xr:uid="{3432B032-1F7E-417B-9DA8-E95F280D49A9}"/>
    <cellStyle name="20% - Énfasis3 5 10" xfId="35908" xr:uid="{AECD9B4D-0A38-4CB4-8347-BFA81547BF63}"/>
    <cellStyle name="20% - Énfasis3 5 2" xfId="4110" xr:uid="{E3DD19B6-5B7E-4B04-895E-2DE2980F1B0E}"/>
    <cellStyle name="20% - Énfasis3 5 2 2" xfId="4588" xr:uid="{6DE26D70-2FB0-46FE-98D0-AEA94B712AFE}"/>
    <cellStyle name="20% - Énfasis3 5 2 2 2" xfId="5556" xr:uid="{78FB9CE6-37B7-4B8A-A581-351B5EBE9802}"/>
    <cellStyle name="20% - Énfasis3 5 2 2 2 2" xfId="8423" xr:uid="{62F31E28-E02E-42A3-8D44-C20661A77512}"/>
    <cellStyle name="20% - Énfasis3 5 2 2 2 2 2" xfId="22798" xr:uid="{9DEFFE03-11F3-4F66-BB8F-BC3EABECA370}"/>
    <cellStyle name="20% - Énfasis3 5 2 2 2 2 3" xfId="28656" xr:uid="{7EE66531-1C3C-4EF3-BE71-C1C425D71853}"/>
    <cellStyle name="20% - Énfasis3 5 2 2 2 2 4" xfId="34538" xr:uid="{DB6E1176-D7A7-4972-B0E4-9D36A84D9734}"/>
    <cellStyle name="20% - Énfasis3 5 2 2 2 2 5" xfId="40402" xr:uid="{C8EF61CF-02A6-49F5-8574-F4B30D6AF0FA}"/>
    <cellStyle name="20% - Énfasis3 5 2 2 2 3" xfId="20016" xr:uid="{E0938096-0131-4AF1-9F6F-4DBA592C2A9C}"/>
    <cellStyle name="20% - Énfasis3 5 2 2 2 4" xfId="25807" xr:uid="{A707D023-F88A-487B-984D-F1B4CE77ACAA}"/>
    <cellStyle name="20% - Énfasis3 5 2 2 2 5" xfId="31681" xr:uid="{BBF6BEF1-20B0-4A6F-9F1E-DDB9C0BEAA43}"/>
    <cellStyle name="20% - Énfasis3 5 2 2 2 6" xfId="37551" xr:uid="{0795FFFA-35DB-48A9-8DCA-13C86029EC1E}"/>
    <cellStyle name="20% - Énfasis3 5 2 2 3" xfId="7451" xr:uid="{DAC9F332-8C79-4CB9-A65F-BC12CB75C563}"/>
    <cellStyle name="20% - Énfasis3 5 2 2 3 2" xfId="21853" xr:uid="{48F150FA-D3A3-4412-9075-B5C019565AC2}"/>
    <cellStyle name="20% - Énfasis3 5 2 2 3 3" xfId="27685" xr:uid="{2CF8035A-8535-4083-9C38-FA4DEB4F621C}"/>
    <cellStyle name="20% - Énfasis3 5 2 2 3 4" xfId="33567" xr:uid="{7820DA1D-A2E0-4783-AEA6-CC3A752542D4}"/>
    <cellStyle name="20% - Énfasis3 5 2 2 3 5" xfId="39431" xr:uid="{E69F3E30-6778-493B-A620-24C4D6144CD7}"/>
    <cellStyle name="20% - Énfasis3 5 2 2 4" xfId="19083" xr:uid="{5805BB83-1224-4DDC-A332-59268781F844}"/>
    <cellStyle name="20% - Énfasis3 5 2 2 5" xfId="24836" xr:uid="{41C7BCE7-D5D7-49F2-BD6F-247D5154BC88}"/>
    <cellStyle name="20% - Énfasis3 5 2 2 6" xfId="30713" xr:uid="{8816C071-FCF6-495F-9670-130F01F575A3}"/>
    <cellStyle name="20% - Énfasis3 5 2 2 7" xfId="36594" xr:uid="{139571AF-4C62-4DBC-905E-0EF84FBE8AD9}"/>
    <cellStyle name="20% - Énfasis3 5 2 3" xfId="5071" xr:uid="{08F3FF00-F3F7-4ED9-ABBC-63CDB1EE4CB8}"/>
    <cellStyle name="20% - Énfasis3 5 2 3 2" xfId="7938" xr:uid="{87FBAA8D-9E27-48CA-9A03-18E0972C4CD3}"/>
    <cellStyle name="20% - Énfasis3 5 2 3 2 2" xfId="22323" xr:uid="{8F59C5F2-C11C-4C26-AF4E-776C95F48528}"/>
    <cellStyle name="20% - Énfasis3 5 2 3 2 3" xfId="28171" xr:uid="{AC6B35FE-013B-4B6D-B0AC-87E2A2256138}"/>
    <cellStyle name="20% - Énfasis3 5 2 3 2 4" xfId="34053" xr:uid="{FEBF7447-064A-4DE4-A5FD-2F6F8FED2CB8}"/>
    <cellStyle name="20% - Énfasis3 5 2 3 2 5" xfId="39917" xr:uid="{7B991772-80C0-4DDE-9C02-275BB8664AEC}"/>
    <cellStyle name="20% - Énfasis3 5 2 3 3" xfId="19548" xr:uid="{930C4A19-A023-4492-BAF7-586851DECE25}"/>
    <cellStyle name="20% - Énfasis3 5 2 3 4" xfId="25322" xr:uid="{E7FD63B2-D78F-4DB4-9167-9C2E70677D50}"/>
    <cellStyle name="20% - Énfasis3 5 2 3 5" xfId="31196" xr:uid="{F9CDCD11-5033-4B7E-827C-39589A0C0A12}"/>
    <cellStyle name="20% - Énfasis3 5 2 3 6" xfId="37074" xr:uid="{2490268D-04A0-4232-9F8E-F0C05750701E}"/>
    <cellStyle name="20% - Énfasis3 5 2 4" xfId="6966" xr:uid="{0BC9CFCC-3D53-4108-BBCD-EA4A29CC6851}"/>
    <cellStyle name="20% - Énfasis3 5 2 4 2" xfId="21385" xr:uid="{124D16DA-FB4C-4F7C-8AAD-7FF5B40AD87E}"/>
    <cellStyle name="20% - Énfasis3 5 2 4 3" xfId="27204" xr:uid="{2EE544BD-302F-488E-94A3-33BEAD9D81F4}"/>
    <cellStyle name="20% - Énfasis3 5 2 4 4" xfId="33082" xr:uid="{A5BFCF44-2482-4050-A6CF-0A3213A25E40}"/>
    <cellStyle name="20% - Énfasis3 5 2 4 5" xfId="38946" xr:uid="{80FAF6F6-7ABA-4D99-821C-B3DC20B18E39}"/>
    <cellStyle name="20% - Énfasis3 5 2 5" xfId="18639" xr:uid="{71ED44D7-4D25-40AF-A58D-0F0122798637}"/>
    <cellStyle name="20% - Énfasis3 5 2 6" xfId="24353" xr:uid="{01C38AD6-E269-4A49-A351-3054183ED8AD}"/>
    <cellStyle name="20% - Énfasis3 5 2 7" xfId="30231" xr:uid="{20DCD37D-C6F4-457F-A729-F1F838F3ED58}"/>
    <cellStyle name="20% - Énfasis3 5 2 8" xfId="36110" xr:uid="{7432DFFC-4538-47DD-8A50-80B1E027592E}"/>
    <cellStyle name="20% - Énfasis3 5 3" xfId="4394" xr:uid="{EE5F4E43-67A4-4460-ABA9-DA0B1382988F}"/>
    <cellStyle name="20% - Énfasis3 5 3 2" xfId="5360" xr:uid="{77BB7994-3A22-4E1D-952A-7DB41866739E}"/>
    <cellStyle name="20% - Énfasis3 5 3 2 2" xfId="8227" xr:uid="{AF3503A3-B2EC-429A-A3AD-6E7243D02D36}"/>
    <cellStyle name="20% - Énfasis3 5 3 2 2 2" xfId="22603" xr:uid="{83DBA2E2-67BC-4395-9198-7E4806B09944}"/>
    <cellStyle name="20% - Énfasis3 5 3 2 2 3" xfId="28460" xr:uid="{60651BA3-93ED-4C06-9865-B8C57E7B1996}"/>
    <cellStyle name="20% - Énfasis3 5 3 2 2 4" xfId="34342" xr:uid="{163BEEC7-F428-4CBD-88AC-14F95ECD0BA2}"/>
    <cellStyle name="20% - Énfasis3 5 3 2 2 5" xfId="40206" xr:uid="{21514F88-CE4F-4F3F-A747-ED7CCB1DBE6E}"/>
    <cellStyle name="20% - Énfasis3 5 3 2 3" xfId="19827" xr:uid="{02358846-266E-48B2-BBC2-3BCFB24DAF2C}"/>
    <cellStyle name="20% - Énfasis3 5 3 2 4" xfId="25611" xr:uid="{A5D8A92B-BF80-433B-B62B-9451AE2C9187}"/>
    <cellStyle name="20% - Énfasis3 5 3 2 5" xfId="31485" xr:uid="{E59EE92E-3040-40FB-AE1A-480CBB4BC4A6}"/>
    <cellStyle name="20% - Énfasis3 5 3 2 6" xfId="37356" xr:uid="{39172D28-CA13-457E-850A-DC11DB0DB95B}"/>
    <cellStyle name="20% - Énfasis3 5 3 3" xfId="7255" xr:uid="{631E82C9-E8EE-455F-9509-64BEE755E4ED}"/>
    <cellStyle name="20% - Énfasis3 5 3 3 2" xfId="21662" xr:uid="{52A81CFD-3923-4031-866E-5126DB98A29E}"/>
    <cellStyle name="20% - Énfasis3 5 3 3 3" xfId="27489" xr:uid="{F82347CC-7301-45E4-B200-5253C3C5858E}"/>
    <cellStyle name="20% - Énfasis3 5 3 3 4" xfId="33371" xr:uid="{423D90BD-458D-4244-AABD-B7D5541DF4EA}"/>
    <cellStyle name="20% - Énfasis3 5 3 3 5" xfId="39235" xr:uid="{1E272D26-977C-424C-9C48-6DBB0C6B29A2}"/>
    <cellStyle name="20% - Énfasis3 5 3 4" xfId="18896" xr:uid="{1A620C37-A7A0-46A7-AF1C-D5B18EC2616A}"/>
    <cellStyle name="20% - Énfasis3 5 3 5" xfId="24640" xr:uid="{B15AE5B1-EFAA-4AA6-BFFE-6AC9E970DA23}"/>
    <cellStyle name="20% - Énfasis3 5 3 6" xfId="30519" xr:uid="{F9F6EC5A-6B3E-4A8F-9658-808E79E73AB8}"/>
    <cellStyle name="20% - Énfasis3 5 3 7" xfId="36399" xr:uid="{EA49DA8A-FAD5-4794-83A9-13E5EA8F7A4A}"/>
    <cellStyle name="20% - Énfasis3 5 4" xfId="4875" xr:uid="{E4024931-9B2E-44CA-B722-5F9BF1B40E19}"/>
    <cellStyle name="20% - Énfasis3 5 4 2" xfId="7742" xr:uid="{014DE48E-BD1C-4B95-B6BE-7C93046F28BB}"/>
    <cellStyle name="20% - Énfasis3 5 4 2 2" xfId="22132" xr:uid="{AAFFA98A-6E01-4D17-8C41-AAFC0AA7472D}"/>
    <cellStyle name="20% - Énfasis3 5 4 2 3" xfId="27975" xr:uid="{4838A1B1-E578-4CDD-9B1A-2BDDB6AB0EC3}"/>
    <cellStyle name="20% - Énfasis3 5 4 2 4" xfId="33857" xr:uid="{3591CAE1-421F-4E8B-933D-590F526AAB58}"/>
    <cellStyle name="20% - Énfasis3 5 4 2 5" xfId="39721" xr:uid="{5098B40E-15F6-459A-9F84-04D55799E639}"/>
    <cellStyle name="20% - Énfasis3 5 4 3" xfId="19358" xr:uid="{6558735A-9C59-4730-8255-9046BEEA0EED}"/>
    <cellStyle name="20% - Énfasis3 5 4 4" xfId="25126" xr:uid="{7CCEE98A-7197-4397-9E5D-80BFCD27D1D6}"/>
    <cellStyle name="20% - Énfasis3 5 4 5" xfId="31000" xr:uid="{D4781AA2-51D8-4722-B241-A66D6ADE1EE1}"/>
    <cellStyle name="20% - Énfasis3 5 4 6" xfId="36879" xr:uid="{77577447-3749-4968-A228-38BBAF2FE2CD}"/>
    <cellStyle name="20% - Énfasis3 5 5" xfId="5885" xr:uid="{B701AE09-3BCF-413E-B51C-9F4ADBB94AE0}"/>
    <cellStyle name="20% - Énfasis3 5 5 2" xfId="8754" xr:uid="{90F9A5EF-9A05-419A-B31A-516554814BA5}"/>
    <cellStyle name="20% - Énfasis3 5 5 2 2" xfId="23122" xr:uid="{9B693F9E-51B4-4DF9-A573-9280F8051B19}"/>
    <cellStyle name="20% - Énfasis3 5 5 2 3" xfId="28986" xr:uid="{6FDFEFC3-3637-4864-AE24-B66C1E80A1B3}"/>
    <cellStyle name="20% - Énfasis3 5 5 2 4" xfId="34868" xr:uid="{06A3B40B-F022-45E8-9EE8-59539B8A4925}"/>
    <cellStyle name="20% - Énfasis3 5 5 2 5" xfId="40732" xr:uid="{6C03DF9C-EF1F-41B0-951B-F7FEEC2FCC22}"/>
    <cellStyle name="20% - Énfasis3 5 5 3" xfId="20336" xr:uid="{E4EC6902-2E2E-4F09-A2DE-054E180F7AEE}"/>
    <cellStyle name="20% - Énfasis3 5 5 4" xfId="26136" xr:uid="{D4C01A67-BA91-4B33-8127-3F646C8F6EEF}"/>
    <cellStyle name="20% - Énfasis3 5 5 5" xfId="32011" xr:uid="{70837E01-C62C-4CB7-B1A0-D95F16FA0E67}"/>
    <cellStyle name="20% - Énfasis3 5 5 6" xfId="37877" xr:uid="{30100D7C-D887-46C3-92BE-3E2BB0855621}"/>
    <cellStyle name="20% - Énfasis3 5 6" xfId="6771" xr:uid="{30095EE2-528E-4EC4-8845-B4A4BB0A4A6C}"/>
    <cellStyle name="20% - Énfasis3 5 6 2" xfId="21195" xr:uid="{0D8083AD-5BF0-462D-9155-8393037C606A}"/>
    <cellStyle name="20% - Énfasis3 5 6 3" xfId="27010" xr:uid="{5464536E-F82C-4C72-A082-8DA42D230CDA}"/>
    <cellStyle name="20% - Énfasis3 5 6 4" xfId="32886" xr:uid="{A7A39AA1-8DBB-4891-B9D3-7B092237B191}"/>
    <cellStyle name="20% - Énfasis3 5 6 5" xfId="38750" xr:uid="{7B56C5EF-8614-472C-B140-22E51CB3AEDA}"/>
    <cellStyle name="20% - Énfasis3 5 7" xfId="18441" xr:uid="{29AF84C4-610D-43C2-A8C9-3FD7058B6B45}"/>
    <cellStyle name="20% - Énfasis3 5 8" xfId="24149" xr:uid="{1F4A7F9F-14FF-4B25-855E-59F955F78267}"/>
    <cellStyle name="20% - Énfasis3 5 9" xfId="30027" xr:uid="{30A1B833-C61B-4C8E-9083-8CE80B3FD822}"/>
    <cellStyle name="20% - Énfasis3 50" xfId="9536" xr:uid="{43E1E26C-F6BC-4856-81E5-A433D6BF4853}"/>
    <cellStyle name="20% - Énfasis3 50 2" xfId="23898" xr:uid="{277ADF35-E374-48C4-BA08-A18F62DB289C}"/>
    <cellStyle name="20% - Énfasis3 50 3" xfId="29768" xr:uid="{D123867E-53EE-4022-AF03-D3E2C25D8732}"/>
    <cellStyle name="20% - Énfasis3 50 4" xfId="35650" xr:uid="{10AFF646-DFE8-457F-BD60-1A61E4386169}"/>
    <cellStyle name="20% - Énfasis3 50 5" xfId="41509" xr:uid="{D62B422A-86F3-4464-AF30-31713D133E7B}"/>
    <cellStyle name="20% - Énfasis3 51" xfId="9562" xr:uid="{A3B8F90C-07F3-4474-8EA9-F73982C821F2}"/>
    <cellStyle name="20% - Énfasis3 51 2" xfId="23924" xr:uid="{E698C37F-F497-49CF-BF0F-687CDBC86446}"/>
    <cellStyle name="20% - Énfasis3 51 3" xfId="29794" xr:uid="{3627C9DD-3B08-4A36-B478-62A210BFF63A}"/>
    <cellStyle name="20% - Énfasis3 51 4" xfId="35676" xr:uid="{B69356E2-C28A-4152-81B7-FFDFB71A3F96}"/>
    <cellStyle name="20% - Énfasis3 51 5" xfId="41535" xr:uid="{8823A760-2C40-49B8-8CD9-F7B03393CA67}"/>
    <cellStyle name="20% - Énfasis3 52" xfId="15764" xr:uid="{C265A95F-16C7-483F-A4B2-58D541197A76}"/>
    <cellStyle name="20% - Énfasis3 52 2" xfId="23984" xr:uid="{8F9DA3BA-FAAB-453A-8EBA-35C7C38AEC7E}"/>
    <cellStyle name="20% - Énfasis3 52 3" xfId="29856" xr:uid="{0387145E-694E-4FA2-9B2D-82EC515BDFA3}"/>
    <cellStyle name="20% - Énfasis3 52 4" xfId="35738" xr:uid="{725D5618-2683-4A07-BF1C-ABB3F125F6C2}"/>
    <cellStyle name="20% - Énfasis3 52 5" xfId="41597" xr:uid="{26C25433-9467-4669-A374-E065353AD2EE}"/>
    <cellStyle name="20% - Énfasis3 53" xfId="15788" xr:uid="{1F41981A-DB11-4D0C-A96E-9E2194EF3A95}"/>
    <cellStyle name="20% - Énfasis3 53 2" xfId="24005" xr:uid="{632116E2-7A28-4B88-AA13-14B353866AC6}"/>
    <cellStyle name="20% - Énfasis3 53 3" xfId="29880" xr:uid="{B45FC323-6374-4BE9-93E1-71603F02EE30}"/>
    <cellStyle name="20% - Énfasis3 53 4" xfId="35762" xr:uid="{3F396B19-EB82-4B5D-80B1-0485187FB23C}"/>
    <cellStyle name="20% - Énfasis3 53 5" xfId="41621" xr:uid="{9F6374CE-285C-4DD8-90E1-4A3A80D9C334}"/>
    <cellStyle name="20% - Énfasis3 54" xfId="15823" xr:uid="{EA3E0ED9-7375-428F-8979-7901B13417FA}"/>
    <cellStyle name="20% - Énfasis3 55" xfId="18298" xr:uid="{FE7AE352-5AF9-45F2-B694-18B12DDE67A7}"/>
    <cellStyle name="20% - Énfasis3 56" xfId="18321" xr:uid="{6B4E7F87-B05B-4078-978C-003DAD0AE876}"/>
    <cellStyle name="20% - Énfasis3 57" xfId="24033" xr:uid="{E21B1C3E-FBBA-4EC3-9EF7-DE0FF1FE687A}"/>
    <cellStyle name="20% - Énfasis3 58" xfId="29911" xr:uid="{310CF510-81A1-4C2C-B60B-38FC135D8964}"/>
    <cellStyle name="20% - Énfasis3 59" xfId="35792" xr:uid="{B3E3AC9A-D584-4805-A5F3-FC9DBDB53799}"/>
    <cellStyle name="20% - Énfasis3 6" xfId="3940" xr:uid="{75233D97-F4BE-40E5-8D8A-8984B770A39A}"/>
    <cellStyle name="20% - Énfasis3 6 10" xfId="35931" xr:uid="{58C0FAE6-9FB7-4F95-B1D4-33CE7C8AAA43}"/>
    <cellStyle name="20% - Énfasis3 6 2" xfId="4132" xr:uid="{16D50A9D-A09F-40E8-BF45-149BFE9E9831}"/>
    <cellStyle name="20% - Énfasis3 6 2 2" xfId="4610" xr:uid="{0B7FBA11-043F-4D6F-B891-6974E55485B1}"/>
    <cellStyle name="20% - Énfasis3 6 2 2 2" xfId="5578" xr:uid="{AC6DE846-D94D-4792-B9B8-FC2A1A7DE5B4}"/>
    <cellStyle name="20% - Énfasis3 6 2 2 2 2" xfId="8445" xr:uid="{93DE8301-583C-4453-B6FD-F1FF0F6B1E76}"/>
    <cellStyle name="20% - Énfasis3 6 2 2 2 2 2" xfId="22820" xr:uid="{BE469C42-4239-43B7-AA95-8AA084C9BCCC}"/>
    <cellStyle name="20% - Énfasis3 6 2 2 2 2 3" xfId="28678" xr:uid="{E3158EDD-8EF9-4BE2-B413-779CC1628FFD}"/>
    <cellStyle name="20% - Énfasis3 6 2 2 2 2 4" xfId="34560" xr:uid="{EDD0CAA8-EC2F-4A2E-9285-A5EC3200BB37}"/>
    <cellStyle name="20% - Énfasis3 6 2 2 2 2 5" xfId="40424" xr:uid="{8B751C5F-0C1E-4E9D-BA88-404898088295}"/>
    <cellStyle name="20% - Énfasis3 6 2 2 2 3" xfId="20038" xr:uid="{33EFD4C5-473C-428A-86EA-235A3A58F408}"/>
    <cellStyle name="20% - Énfasis3 6 2 2 2 4" xfId="25829" xr:uid="{AA5F63E1-C225-4311-B563-8FC11F78F1B3}"/>
    <cellStyle name="20% - Énfasis3 6 2 2 2 5" xfId="31703" xr:uid="{5CEF60DC-188E-4C22-A403-AEE4C360C0FD}"/>
    <cellStyle name="20% - Énfasis3 6 2 2 2 6" xfId="37573" xr:uid="{53AB3BEB-360B-431A-8A69-C601BA38F5B3}"/>
    <cellStyle name="20% - Énfasis3 6 2 2 3" xfId="7473" xr:uid="{1196AB07-BC63-49B9-B548-F3F99AF89FFB}"/>
    <cellStyle name="20% - Énfasis3 6 2 2 3 2" xfId="21875" xr:uid="{915441A5-76A5-492D-B1B2-29BA79470F91}"/>
    <cellStyle name="20% - Énfasis3 6 2 2 3 3" xfId="27707" xr:uid="{56E9F2DD-8DD0-4887-A960-B0CBC48F5D4E}"/>
    <cellStyle name="20% - Énfasis3 6 2 2 3 4" xfId="33589" xr:uid="{7103D01A-A68D-4178-B8B4-6C8F9D0DCFE8}"/>
    <cellStyle name="20% - Énfasis3 6 2 2 3 5" xfId="39453" xr:uid="{1A52FA80-060A-41C8-A4A6-9E6E7DE10C7B}"/>
    <cellStyle name="20% - Énfasis3 6 2 2 4" xfId="19105" xr:uid="{C6C30C0E-B030-4E48-8713-0FF7931EDA49}"/>
    <cellStyle name="20% - Énfasis3 6 2 2 5" xfId="24858" xr:uid="{C315B4E7-4E15-4E6F-A844-F7B1C8DE31D1}"/>
    <cellStyle name="20% - Énfasis3 6 2 2 6" xfId="30735" xr:uid="{0D221082-A232-430E-88CD-14318C5E0B5E}"/>
    <cellStyle name="20% - Énfasis3 6 2 2 7" xfId="36616" xr:uid="{6EE00828-11F2-4AC9-B9DE-2B4C15B390F7}"/>
    <cellStyle name="20% - Énfasis3 6 2 3" xfId="5093" xr:uid="{A1B60C73-B2CF-4719-B113-74CC704B8C95}"/>
    <cellStyle name="20% - Énfasis3 6 2 3 2" xfId="7960" xr:uid="{656421B0-29F0-44B6-AC39-210EC0942405}"/>
    <cellStyle name="20% - Énfasis3 6 2 3 2 2" xfId="22345" xr:uid="{02029667-6D2A-464A-9C56-859BC8273E8F}"/>
    <cellStyle name="20% - Énfasis3 6 2 3 2 3" xfId="28193" xr:uid="{D84B0D20-F749-45D7-91E2-3B1462D5CCDC}"/>
    <cellStyle name="20% - Énfasis3 6 2 3 2 4" xfId="34075" xr:uid="{E5A9CCCC-F0F0-4128-B0E8-CD7886472238}"/>
    <cellStyle name="20% - Énfasis3 6 2 3 2 5" xfId="39939" xr:uid="{EDFCC4DA-054B-4E43-A059-5F7AD1CA544A}"/>
    <cellStyle name="20% - Énfasis3 6 2 3 3" xfId="19570" xr:uid="{230AF624-7D4D-465B-A0D8-8768F8675196}"/>
    <cellStyle name="20% - Énfasis3 6 2 3 4" xfId="25344" xr:uid="{33885A3E-B139-482F-A7F7-3EEADE6FC428}"/>
    <cellStyle name="20% - Énfasis3 6 2 3 5" xfId="31218" xr:uid="{F5DA40E8-B583-4F99-BFD9-08C1F1D9CF56}"/>
    <cellStyle name="20% - Énfasis3 6 2 3 6" xfId="37096" xr:uid="{59B9A3FB-7CC2-47FF-9A9F-E13FAC792C8A}"/>
    <cellStyle name="20% - Énfasis3 6 2 4" xfId="6988" xr:uid="{B6704C79-CDD0-474C-821C-BA2CA1C9B085}"/>
    <cellStyle name="20% - Énfasis3 6 2 4 2" xfId="21407" xr:uid="{684D0383-D79B-462E-B788-93C6351886A8}"/>
    <cellStyle name="20% - Énfasis3 6 2 4 3" xfId="27226" xr:uid="{08E62150-F6C9-4654-9FA5-439DDE68D4A8}"/>
    <cellStyle name="20% - Énfasis3 6 2 4 4" xfId="33104" xr:uid="{BC5F9AF2-4AC4-464E-AEBF-A75AC6193E63}"/>
    <cellStyle name="20% - Énfasis3 6 2 4 5" xfId="38968" xr:uid="{A8279D67-63EF-41FB-880B-2060B8406FC9}"/>
    <cellStyle name="20% - Énfasis3 6 2 5" xfId="18661" xr:uid="{0349D63B-C276-4C05-818E-C3F05B6CD674}"/>
    <cellStyle name="20% - Énfasis3 6 2 6" xfId="24375" xr:uid="{1BBBF206-A315-4F26-8FB6-F42C6613129C}"/>
    <cellStyle name="20% - Énfasis3 6 2 7" xfId="30253" xr:uid="{FF8703A4-FAAE-4CB6-A4DB-41FC2560525C}"/>
    <cellStyle name="20% - Énfasis3 6 2 8" xfId="36132" xr:uid="{879F8AE8-B3BC-446A-B50F-7B814F7F48AB}"/>
    <cellStyle name="20% - Énfasis3 6 3" xfId="4416" xr:uid="{914AD729-0B9E-4603-91BF-DFED4F010C65}"/>
    <cellStyle name="20% - Énfasis3 6 3 2" xfId="5382" xr:uid="{FD1B1B7B-EEB6-4C3F-B83D-0A6AAF3B8FB7}"/>
    <cellStyle name="20% - Énfasis3 6 3 2 2" xfId="8249" xr:uid="{7852B2BD-C89C-4F04-BB4B-3C0D2E47C0C4}"/>
    <cellStyle name="20% - Énfasis3 6 3 2 2 2" xfId="22625" xr:uid="{19CDBFCF-1993-403E-8469-3A3208DA40BE}"/>
    <cellStyle name="20% - Énfasis3 6 3 2 2 3" xfId="28482" xr:uid="{82719FE6-AB91-4A28-91ED-133694E56C2B}"/>
    <cellStyle name="20% - Énfasis3 6 3 2 2 4" xfId="34364" xr:uid="{D5CCE54C-26A9-4484-B66E-2F08E4A0840A}"/>
    <cellStyle name="20% - Énfasis3 6 3 2 2 5" xfId="40228" xr:uid="{D3694379-549E-4647-9191-2460CE52DB86}"/>
    <cellStyle name="20% - Énfasis3 6 3 2 3" xfId="19849" xr:uid="{4D55B960-1F13-4AD3-9E63-F93939C24D42}"/>
    <cellStyle name="20% - Énfasis3 6 3 2 4" xfId="25633" xr:uid="{4F856633-9B61-457E-8A55-2B5A8C4E6B68}"/>
    <cellStyle name="20% - Énfasis3 6 3 2 5" xfId="31507" xr:uid="{46C3C781-9936-42B2-ACA3-6AC01549A747}"/>
    <cellStyle name="20% - Énfasis3 6 3 2 6" xfId="37378" xr:uid="{8A305819-BE15-49D2-9134-C3DB0A90F6A5}"/>
    <cellStyle name="20% - Énfasis3 6 3 3" xfId="7277" xr:uid="{2E6D53AF-E476-4BE9-B13D-06A50878CE09}"/>
    <cellStyle name="20% - Énfasis3 6 3 3 2" xfId="21684" xr:uid="{FB4650EC-739A-479F-8B8E-3F5CA2F8AB7A}"/>
    <cellStyle name="20% - Énfasis3 6 3 3 3" xfId="27511" xr:uid="{5C95E5FA-7EA5-4A08-933D-063272E92941}"/>
    <cellStyle name="20% - Énfasis3 6 3 3 4" xfId="33393" xr:uid="{AB9DD534-125E-461B-B223-C10544BBFB54}"/>
    <cellStyle name="20% - Énfasis3 6 3 3 5" xfId="39257" xr:uid="{4DD3A1E4-FEAF-40C9-BACB-45ABDA87B159}"/>
    <cellStyle name="20% - Énfasis3 6 3 4" xfId="18918" xr:uid="{23D268F7-385B-4DF2-86D4-183D96D8A03F}"/>
    <cellStyle name="20% - Énfasis3 6 3 5" xfId="24662" xr:uid="{D6328DF2-6EB1-4329-B6E3-21C3DB8A7681}"/>
    <cellStyle name="20% - Énfasis3 6 3 6" xfId="30541" xr:uid="{0824BAEE-B5A7-49AC-BE01-D3CEE16D9469}"/>
    <cellStyle name="20% - Énfasis3 6 3 7" xfId="36421" xr:uid="{E5AB90F3-1DC2-4417-AF62-D86F3BECA4B8}"/>
    <cellStyle name="20% - Énfasis3 6 4" xfId="4897" xr:uid="{7D72C319-BBDD-46F6-B14B-74504958FEE7}"/>
    <cellStyle name="20% - Énfasis3 6 4 2" xfId="7764" xr:uid="{DC0C2D8A-0239-4629-85FC-03BF7DA4EE22}"/>
    <cellStyle name="20% - Énfasis3 6 4 2 2" xfId="22154" xr:uid="{DA17BBD2-1FFA-4180-BA5D-9E5171ED0BD3}"/>
    <cellStyle name="20% - Énfasis3 6 4 2 3" xfId="27997" xr:uid="{480CB5E3-199C-4F6F-9992-CD9B72DDBF3B}"/>
    <cellStyle name="20% - Énfasis3 6 4 2 4" xfId="33879" xr:uid="{ABE35BAA-99C5-49A0-94D3-3B067B18AACD}"/>
    <cellStyle name="20% - Énfasis3 6 4 2 5" xfId="39743" xr:uid="{8EDC1215-774C-4A1D-A5C8-F51F8ECDF597}"/>
    <cellStyle name="20% - Énfasis3 6 4 3" xfId="19380" xr:uid="{09BFF486-75D2-492E-85C7-F6947F41C4E1}"/>
    <cellStyle name="20% - Énfasis3 6 4 4" xfId="25148" xr:uid="{D88F8C0E-CC32-492C-8335-8E13E0C41355}"/>
    <cellStyle name="20% - Énfasis3 6 4 5" xfId="31022" xr:uid="{F3AEEB36-ACE4-40E2-9504-251A0D2E6B45}"/>
    <cellStyle name="20% - Énfasis3 6 4 6" xfId="36901" xr:uid="{9503020A-E176-4883-9C97-4FD0DC3383BB}"/>
    <cellStyle name="20% - Énfasis3 6 5" xfId="5907" xr:uid="{C9EAE326-410E-44B9-89C9-6284F5A6C28A}"/>
    <cellStyle name="20% - Énfasis3 6 5 2" xfId="8776" xr:uid="{68A173AF-0EE6-43E3-AEE4-00B002132F0E}"/>
    <cellStyle name="20% - Énfasis3 6 5 2 2" xfId="23144" xr:uid="{7998B9C4-FC5B-4C02-8F04-73831A34D6C7}"/>
    <cellStyle name="20% - Énfasis3 6 5 2 3" xfId="29008" xr:uid="{7D8DAFE7-7DBB-4A06-A455-5E62BC949C68}"/>
    <cellStyle name="20% - Énfasis3 6 5 2 4" xfId="34890" xr:uid="{E6843106-FEC1-4EF7-B637-1045CF4FA5F1}"/>
    <cellStyle name="20% - Énfasis3 6 5 2 5" xfId="40754" xr:uid="{C86DEE2D-E105-45E5-86E6-AAAC147EA4D5}"/>
    <cellStyle name="20% - Énfasis3 6 5 3" xfId="20358" xr:uid="{AC264E23-1248-4775-A9F7-51A095E370D5}"/>
    <cellStyle name="20% - Énfasis3 6 5 4" xfId="26158" xr:uid="{3B55AA98-6100-4B53-9703-9641880BD9EF}"/>
    <cellStyle name="20% - Énfasis3 6 5 5" xfId="32033" xr:uid="{0F075173-FF14-4920-8F05-2E0F80C8688E}"/>
    <cellStyle name="20% - Énfasis3 6 5 6" xfId="37899" xr:uid="{9E82F2D0-31DF-4DA3-ACE8-E3C6E3F45BBC}"/>
    <cellStyle name="20% - Énfasis3 6 6" xfId="6793" xr:uid="{8174ECD7-0C54-4A84-80CF-A5C9E7515758}"/>
    <cellStyle name="20% - Énfasis3 6 6 2" xfId="21217" xr:uid="{E5D83A2E-18A5-4137-82F4-E88F55D50569}"/>
    <cellStyle name="20% - Énfasis3 6 6 3" xfId="27032" xr:uid="{21267CD4-6F54-4506-A0D6-300F5605EA19}"/>
    <cellStyle name="20% - Énfasis3 6 6 4" xfId="32908" xr:uid="{4B6B30BB-8736-42EB-B2C3-503665A6FD40}"/>
    <cellStyle name="20% - Énfasis3 6 6 5" xfId="38772" xr:uid="{E976F51F-43F6-4581-B90F-720FD0F29A3F}"/>
    <cellStyle name="20% - Énfasis3 6 7" xfId="18464" xr:uid="{73EDDA34-C6A8-4A35-A945-DB34B6889FFC}"/>
    <cellStyle name="20% - Énfasis3 6 8" xfId="24172" xr:uid="{D411D619-B4B2-4032-AACC-B9BFAF842500}"/>
    <cellStyle name="20% - Énfasis3 6 9" xfId="30050" xr:uid="{0D25EEB5-1960-432E-B622-5BD7E318E169}"/>
    <cellStyle name="20% - Énfasis3 7" xfId="3964" xr:uid="{C492D52D-DF1A-4552-A451-6B87293A223D}"/>
    <cellStyle name="20% - Énfasis3 7 10" xfId="35956" xr:uid="{873E16BD-A039-4F97-AB45-86169A47AEAC}"/>
    <cellStyle name="20% - Énfasis3 7 2" xfId="4156" xr:uid="{D09B1DA2-7A4F-44F7-9A49-36CC56708663}"/>
    <cellStyle name="20% - Énfasis3 7 2 2" xfId="4634" xr:uid="{D2EFD8B6-B298-45C2-AD3D-2986CF546021}"/>
    <cellStyle name="20% - Énfasis3 7 2 2 2" xfId="5602" xr:uid="{0D856D9E-5915-4989-A92A-B095B298D86D}"/>
    <cellStyle name="20% - Énfasis3 7 2 2 2 2" xfId="8469" xr:uid="{E3E23713-9E14-47EC-9034-84BC834EC933}"/>
    <cellStyle name="20% - Énfasis3 7 2 2 2 2 2" xfId="22844" xr:uid="{0DE7DAE5-4FF8-4331-A19D-00F7343295E7}"/>
    <cellStyle name="20% - Énfasis3 7 2 2 2 2 3" xfId="28702" xr:uid="{1EE82F92-BCEA-4904-BA3A-AB3591FFFEA4}"/>
    <cellStyle name="20% - Énfasis3 7 2 2 2 2 4" xfId="34584" xr:uid="{1DC3D60B-9A77-4F38-93E3-EC83FACE4A32}"/>
    <cellStyle name="20% - Énfasis3 7 2 2 2 2 5" xfId="40448" xr:uid="{912559D7-FB73-4CBA-AE2C-C0B2944A0DB7}"/>
    <cellStyle name="20% - Énfasis3 7 2 2 2 3" xfId="20061" xr:uid="{CFC8656C-6ABA-4915-811F-6A05C744ED6D}"/>
    <cellStyle name="20% - Énfasis3 7 2 2 2 4" xfId="25853" xr:uid="{3F4DAC98-F000-4D65-B632-A6CEF0350AB5}"/>
    <cellStyle name="20% - Énfasis3 7 2 2 2 5" xfId="31727" xr:uid="{BC48084E-AE14-448E-BF0D-961D13FE9B21}"/>
    <cellStyle name="20% - Énfasis3 7 2 2 2 6" xfId="37597" xr:uid="{3E4EE8F4-8F37-4652-B548-C1B310FD3D3C}"/>
    <cellStyle name="20% - Énfasis3 7 2 2 3" xfId="7497" xr:uid="{F4E635AB-32B8-4FAD-8EEE-EDE97769FD38}"/>
    <cellStyle name="20% - Énfasis3 7 2 2 3 2" xfId="21898" xr:uid="{0B9934B3-2CA2-4F3E-A87B-E17C2AF4D2D0}"/>
    <cellStyle name="20% - Énfasis3 7 2 2 3 3" xfId="27731" xr:uid="{5BB6F9DD-2911-44E9-931F-79DD6443F311}"/>
    <cellStyle name="20% - Énfasis3 7 2 2 3 4" xfId="33613" xr:uid="{99F1CBB7-3C13-4912-AFBF-150AC05602BC}"/>
    <cellStyle name="20% - Énfasis3 7 2 2 3 5" xfId="39477" xr:uid="{6BD12428-334D-4CAB-8852-27689C5B8E96}"/>
    <cellStyle name="20% - Énfasis3 7 2 2 4" xfId="19128" xr:uid="{198A945F-C6E8-4818-AA2F-4DB21C589CC4}"/>
    <cellStyle name="20% - Énfasis3 7 2 2 5" xfId="24882" xr:uid="{468B7110-6BA5-4E12-B18E-A04B437AF344}"/>
    <cellStyle name="20% - Énfasis3 7 2 2 6" xfId="30758" xr:uid="{8FCB393B-2BD0-4866-8F0B-7171C5D99E4B}"/>
    <cellStyle name="20% - Énfasis3 7 2 2 7" xfId="36640" xr:uid="{8EB74BC4-8A23-4061-A1C9-B117F8EEB88C}"/>
    <cellStyle name="20% - Énfasis3 7 2 3" xfId="5117" xr:uid="{A45A58BA-F257-458B-9E7A-95BFF8B9438E}"/>
    <cellStyle name="20% - Énfasis3 7 2 3 2" xfId="7984" xr:uid="{1F293004-5C1E-4A60-98F4-8DDCF4812F8C}"/>
    <cellStyle name="20% - Énfasis3 7 2 3 2 2" xfId="22369" xr:uid="{B7B941D0-4A76-44BF-B4EB-5DD7C7174E03}"/>
    <cellStyle name="20% - Énfasis3 7 2 3 2 3" xfId="28217" xr:uid="{E783585D-A095-445D-BE4C-D688BCD81604}"/>
    <cellStyle name="20% - Énfasis3 7 2 3 2 4" xfId="34099" xr:uid="{76854350-AC16-4EC4-BC88-549D368F43C2}"/>
    <cellStyle name="20% - Énfasis3 7 2 3 2 5" xfId="39963" xr:uid="{6BF6AA27-BD18-494A-8B6B-ABB461798B66}"/>
    <cellStyle name="20% - Énfasis3 7 2 3 3" xfId="19592" xr:uid="{5E3C885B-F5CB-470F-B8BF-2CACB50EFA48}"/>
    <cellStyle name="20% - Énfasis3 7 2 3 4" xfId="25368" xr:uid="{79C9738E-2E89-47AD-914E-69B2BE0B28BA}"/>
    <cellStyle name="20% - Énfasis3 7 2 3 5" xfId="31242" xr:uid="{2E94BE29-F2BD-41A3-8736-D1BD5A47A3E6}"/>
    <cellStyle name="20% - Énfasis3 7 2 3 6" xfId="37120" xr:uid="{2822745B-EDE7-4F5B-88B6-772DFAB7D6A8}"/>
    <cellStyle name="20% - Énfasis3 7 2 4" xfId="7012" xr:uid="{B1E4D63B-53C3-40C5-975F-4BC45201A54F}"/>
    <cellStyle name="20% - Énfasis3 7 2 4 2" xfId="21429" xr:uid="{7C16FFE7-C4E2-482D-AFDB-77A2878F0648}"/>
    <cellStyle name="20% - Énfasis3 7 2 4 3" xfId="27250" xr:uid="{DADD5770-2F55-40A6-9B06-D55B50250AA4}"/>
    <cellStyle name="20% - Énfasis3 7 2 4 4" xfId="33128" xr:uid="{8136E2EC-F5D7-404C-B72D-8BA9A8502EA9}"/>
    <cellStyle name="20% - Énfasis3 7 2 4 5" xfId="38992" xr:uid="{4724B81A-EEFB-45C7-9E6E-1B39B20C7E2E}"/>
    <cellStyle name="20% - Énfasis3 7 2 5" xfId="18684" xr:uid="{EF8DDE03-470B-485A-B009-162179106987}"/>
    <cellStyle name="20% - Énfasis3 7 2 6" xfId="24399" xr:uid="{FBD63AD6-F92A-4E37-9F07-B3C7B7E4B1E2}"/>
    <cellStyle name="20% - Énfasis3 7 2 7" xfId="30276" xr:uid="{C74164E1-AE0A-413B-996F-A31108128EC8}"/>
    <cellStyle name="20% - Énfasis3 7 2 8" xfId="36156" xr:uid="{CE1FA3A7-0195-4163-9A60-988BD345E919}"/>
    <cellStyle name="20% - Énfasis3 7 3" xfId="4439" xr:uid="{A2A5D80E-850B-498A-86D0-2635E60F2A3F}"/>
    <cellStyle name="20% - Énfasis3 7 3 2" xfId="5406" xr:uid="{258A2CED-8917-4F12-879C-45ED2BB36044}"/>
    <cellStyle name="20% - Énfasis3 7 3 2 2" xfId="8273" xr:uid="{DF53EF4D-965B-49CC-AFAF-0FE4B7A88F63}"/>
    <cellStyle name="20% - Énfasis3 7 3 2 2 2" xfId="22649" xr:uid="{2C6E9EBF-6668-4830-8E2C-4A5E40C00303}"/>
    <cellStyle name="20% - Énfasis3 7 3 2 2 3" xfId="28506" xr:uid="{6D1C698A-69A8-437E-9AC2-FAC35C3B799A}"/>
    <cellStyle name="20% - Énfasis3 7 3 2 2 4" xfId="34388" xr:uid="{A70FD02D-8FDC-41A7-BF83-929749525617}"/>
    <cellStyle name="20% - Énfasis3 7 3 2 2 5" xfId="40252" xr:uid="{28D4441A-A2E2-414B-868B-912C0C130217}"/>
    <cellStyle name="20% - Énfasis3 7 3 2 3" xfId="19871" xr:uid="{EA9AD957-CC82-40D6-9E9B-75A891A62025}"/>
    <cellStyle name="20% - Énfasis3 7 3 2 4" xfId="25657" xr:uid="{03B89D27-0FB0-4628-9465-0DB77A374B67}"/>
    <cellStyle name="20% - Énfasis3 7 3 2 5" xfId="31531" xr:uid="{E54E13A1-4ADB-487E-9230-E651FCF772E1}"/>
    <cellStyle name="20% - Énfasis3 7 3 2 6" xfId="37402" xr:uid="{329DEF98-B298-40A2-9E21-F0325C5DB1A4}"/>
    <cellStyle name="20% - Énfasis3 7 3 3" xfId="7301" xr:uid="{EFE5F516-B0A1-43B5-BD0A-5E8393F2E790}"/>
    <cellStyle name="20% - Énfasis3 7 3 3 2" xfId="21706" xr:uid="{7CE0C88D-74AB-4C79-A4D2-239BC3B613B3}"/>
    <cellStyle name="20% - Énfasis3 7 3 3 3" xfId="27535" xr:uid="{1726233D-5A9E-43DD-939C-24974203C32A}"/>
    <cellStyle name="20% - Énfasis3 7 3 3 4" xfId="33417" xr:uid="{D44DF88C-C592-46AA-BF70-FDFFB4A24F41}"/>
    <cellStyle name="20% - Énfasis3 7 3 3 5" xfId="39281" xr:uid="{3E887224-9AFE-49B4-AAC6-7FBA3DA78E03}"/>
    <cellStyle name="20% - Énfasis3 7 3 4" xfId="18942" xr:uid="{BD087CFC-1051-4CDE-B1A8-E0A57E0F8E78}"/>
    <cellStyle name="20% - Énfasis3 7 3 5" xfId="24686" xr:uid="{70B179CD-95BE-478D-B65A-FF4A0BB7F269}"/>
    <cellStyle name="20% - Énfasis3 7 3 6" xfId="30564" xr:uid="{54F219F0-76FD-4E7B-8C1E-BB7373AB672F}"/>
    <cellStyle name="20% - Énfasis3 7 3 7" xfId="36445" xr:uid="{09C64F54-D662-490C-80E5-EA902E558194}"/>
    <cellStyle name="20% - Énfasis3 7 4" xfId="4921" xr:uid="{373B5A09-262B-44E3-ADE3-9D7498103CCA}"/>
    <cellStyle name="20% - Énfasis3 7 4 2" xfId="7788" xr:uid="{4A997BFB-5F38-41E6-BA53-E2222C813399}"/>
    <cellStyle name="20% - Énfasis3 7 4 2 2" xfId="22176" xr:uid="{1B1A907B-BFCF-4D05-9136-3470EBBA1E28}"/>
    <cellStyle name="20% - Énfasis3 7 4 2 3" xfId="28021" xr:uid="{7669FE47-CCE4-4436-8BC4-286ABAA2FB55}"/>
    <cellStyle name="20% - Énfasis3 7 4 2 4" xfId="33903" xr:uid="{FF5CAFB3-CCDD-471B-BFBE-9FCE8B76C940}"/>
    <cellStyle name="20% - Énfasis3 7 4 2 5" xfId="39767" xr:uid="{ABB49720-CAF3-4550-8BC1-3FE9A6E35626}"/>
    <cellStyle name="20% - Énfasis3 7 4 3" xfId="19403" xr:uid="{8841AD36-9AFE-4083-A005-E84973FE03CF}"/>
    <cellStyle name="20% - Énfasis3 7 4 4" xfId="25172" xr:uid="{02CF3FA3-809D-42E1-ABB6-1EDE50B848DC}"/>
    <cellStyle name="20% - Énfasis3 7 4 5" xfId="31046" xr:uid="{538F9F43-D707-4CE6-8AE0-A47AC92CCCD1}"/>
    <cellStyle name="20% - Énfasis3 7 4 6" xfId="36925" xr:uid="{9B840DDA-665B-4C2D-8D22-549ADC67AC88}"/>
    <cellStyle name="20% - Énfasis3 7 5" xfId="5931" xr:uid="{AC878F69-C7A5-4741-8065-60641F5D9577}"/>
    <cellStyle name="20% - Énfasis3 7 5 2" xfId="8800" xr:uid="{194E8B2B-1E0B-4721-BDB2-1E422F16F528}"/>
    <cellStyle name="20% - Énfasis3 7 5 2 2" xfId="23167" xr:uid="{6D33FC49-1886-4FF9-B142-684406B4638A}"/>
    <cellStyle name="20% - Énfasis3 7 5 2 3" xfId="29032" xr:uid="{BD76E12C-D6E4-446B-AF68-771DF109F8F3}"/>
    <cellStyle name="20% - Énfasis3 7 5 2 4" xfId="34914" xr:uid="{07094958-57B1-41B6-A47F-7670E0615F1C}"/>
    <cellStyle name="20% - Énfasis3 7 5 2 5" xfId="40778" xr:uid="{6FC76046-D4FA-4B37-9401-3A5FF48CC0CC}"/>
    <cellStyle name="20% - Énfasis3 7 5 3" xfId="20381" xr:uid="{84734357-C4B7-4A17-BF10-EE55BF4926C9}"/>
    <cellStyle name="20% - Énfasis3 7 5 4" xfId="26182" xr:uid="{5D48E0A0-978D-411F-BA33-FFF29163C432}"/>
    <cellStyle name="20% - Énfasis3 7 5 5" xfId="32057" xr:uid="{76065EB6-9EAC-4912-8DC5-C74416A86D91}"/>
    <cellStyle name="20% - Énfasis3 7 5 6" xfId="37923" xr:uid="{75BD1382-E391-403B-9B7B-23687B6255C3}"/>
    <cellStyle name="20% - Énfasis3 7 6" xfId="6817" xr:uid="{662C9BF7-0B8B-456E-808A-31646A5C7953}"/>
    <cellStyle name="20% - Énfasis3 7 6 2" xfId="21240" xr:uid="{5FF947DE-A80A-462E-BA32-79203BD00A6D}"/>
    <cellStyle name="20% - Énfasis3 7 6 3" xfId="27056" xr:uid="{DAFF2245-3B45-4641-9F9F-F8D3BDB691BE}"/>
    <cellStyle name="20% - Énfasis3 7 6 4" xfId="32932" xr:uid="{7086871C-BEE3-4C52-B95A-CFD8FAA7EAB1}"/>
    <cellStyle name="20% - Énfasis3 7 6 5" xfId="38796" xr:uid="{F85A4856-1217-41EC-B3AC-C78699ACDC44}"/>
    <cellStyle name="20% - Énfasis3 7 7" xfId="18490" xr:uid="{6BAF3443-16CD-456D-BF78-6E6A1EDE921F}"/>
    <cellStyle name="20% - Énfasis3 7 8" xfId="24198" xr:uid="{9CCA0452-D980-4C24-BE51-CA55932D9456}"/>
    <cellStyle name="20% - Énfasis3 7 9" xfId="30076" xr:uid="{E55129F5-45BC-46CE-A361-CFD93F47ECCE}"/>
    <cellStyle name="20% - Énfasis3 8" xfId="3990" xr:uid="{EC3948F7-EAA9-4F99-B2A9-6E3B72EFC251}"/>
    <cellStyle name="20% - Énfasis3 8 10" xfId="35984" xr:uid="{1C13C5F4-FE44-4B1A-9586-49F7A319FC72}"/>
    <cellStyle name="20% - Énfasis3 8 2" xfId="4182" xr:uid="{A3D1BAFD-BC83-41E8-809E-9BAB98D41218}"/>
    <cellStyle name="20% - Énfasis3 8 2 2" xfId="4660" xr:uid="{5C88B440-AB81-4E87-BFFC-3DF605DD3944}"/>
    <cellStyle name="20% - Énfasis3 8 2 2 2" xfId="5628" xr:uid="{5973AEC4-1BEA-487E-AFE9-11FC6FB27D82}"/>
    <cellStyle name="20% - Énfasis3 8 2 2 2 2" xfId="8495" xr:uid="{A087C173-6A01-4831-956A-0E93569603FD}"/>
    <cellStyle name="20% - Énfasis3 8 2 2 2 2 2" xfId="22869" xr:uid="{6CB0EC91-B5DD-4770-B802-116F8F820378}"/>
    <cellStyle name="20% - Énfasis3 8 2 2 2 2 3" xfId="28728" xr:uid="{A47DB315-D0FA-49FC-89DC-E81810D6C05C}"/>
    <cellStyle name="20% - Énfasis3 8 2 2 2 2 4" xfId="34610" xr:uid="{DBA58A7C-8564-4485-95FA-5236EA7D6352}"/>
    <cellStyle name="20% - Énfasis3 8 2 2 2 2 5" xfId="40474" xr:uid="{B8189874-11FB-4E59-90EB-23AFA993E27F}"/>
    <cellStyle name="20% - Énfasis3 8 2 2 2 3" xfId="20087" xr:uid="{5994175B-64D6-49C0-BAEE-BE38AD76512F}"/>
    <cellStyle name="20% - Énfasis3 8 2 2 2 4" xfId="25879" xr:uid="{787181ED-2BA0-4E06-9522-91CB7AB10EB0}"/>
    <cellStyle name="20% - Énfasis3 8 2 2 2 5" xfId="31753" xr:uid="{C61A909F-AF6D-4C3F-B0DC-3CE4013B28A4}"/>
    <cellStyle name="20% - Énfasis3 8 2 2 2 6" xfId="37622" xr:uid="{6D218419-4A46-403E-9B13-B34FACC539D3}"/>
    <cellStyle name="20% - Énfasis3 8 2 2 3" xfId="7523" xr:uid="{715FAF9F-746E-4ADB-9FD8-44D49B3ACB6C}"/>
    <cellStyle name="20% - Énfasis3 8 2 2 3 2" xfId="21923" xr:uid="{B21277AE-9DF0-4CB3-9987-9537442C4B7C}"/>
    <cellStyle name="20% - Énfasis3 8 2 2 3 3" xfId="27757" xr:uid="{D3221E0C-1175-46A8-9187-E1E47033C77B}"/>
    <cellStyle name="20% - Énfasis3 8 2 2 3 4" xfId="33639" xr:uid="{827829D7-C5B6-42EC-BCCB-476A41BF4B29}"/>
    <cellStyle name="20% - Énfasis3 8 2 2 3 5" xfId="39503" xr:uid="{8626D1A5-9EFB-4399-892E-91AF73EF5D65}"/>
    <cellStyle name="20% - Énfasis3 8 2 2 4" xfId="19152" xr:uid="{756F518D-34C7-4B2E-A969-8075819EF663}"/>
    <cellStyle name="20% - Énfasis3 8 2 2 5" xfId="24908" xr:uid="{F15CE7BA-47C1-496E-907D-280B0EFBE259}"/>
    <cellStyle name="20% - Énfasis3 8 2 2 6" xfId="30784" xr:uid="{F10510B0-D23E-4161-AB9A-4815585446F1}"/>
    <cellStyle name="20% - Énfasis3 8 2 2 7" xfId="36665" xr:uid="{08C96165-5D15-4012-9C1C-914916AA2949}"/>
    <cellStyle name="20% - Énfasis3 8 2 3" xfId="5143" xr:uid="{0C2D334C-9D66-4EEF-B937-921DD1460BA0}"/>
    <cellStyle name="20% - Énfasis3 8 2 3 2" xfId="8010" xr:uid="{2FEDA9D2-65F8-43CD-A2A5-5073D369D54E}"/>
    <cellStyle name="20% - Énfasis3 8 2 3 2 2" xfId="22394" xr:uid="{56C63B92-38BE-4E5A-9F7F-5D14197BDBB1}"/>
    <cellStyle name="20% - Énfasis3 8 2 3 2 3" xfId="28243" xr:uid="{CB284C27-B9EA-4E76-9F5A-6EE002DD6D60}"/>
    <cellStyle name="20% - Énfasis3 8 2 3 2 4" xfId="34125" xr:uid="{1C318224-F317-4021-98D3-445816498641}"/>
    <cellStyle name="20% - Énfasis3 8 2 3 2 5" xfId="39989" xr:uid="{833F2947-6873-4808-8559-11007BB79DFC}"/>
    <cellStyle name="20% - Énfasis3 8 2 3 3" xfId="19617" xr:uid="{4DC40173-DF6F-4E79-86AA-9FF039DEEC7C}"/>
    <cellStyle name="20% - Énfasis3 8 2 3 4" xfId="25394" xr:uid="{37730ED8-64C4-4857-B6F1-9BAB13554E8F}"/>
    <cellStyle name="20% - Énfasis3 8 2 3 5" xfId="31268" xr:uid="{8D6F1ADB-4D7C-49CE-8529-C7B4D420C583}"/>
    <cellStyle name="20% - Énfasis3 8 2 3 6" xfId="37145" xr:uid="{62282244-38BE-4E13-8706-1AFC8CC8D76C}"/>
    <cellStyle name="20% - Énfasis3 8 2 4" xfId="7038" xr:uid="{A15ECB61-5D30-4249-BB28-2E5146AC7AC5}"/>
    <cellStyle name="20% - Énfasis3 8 2 4 2" xfId="21454" xr:uid="{DA63BBF9-ACDF-49E9-87DC-5F05BD72933A}"/>
    <cellStyle name="20% - Énfasis3 8 2 4 3" xfId="27275" xr:uid="{E20DF1A6-ECCB-4052-9432-E6D280D39583}"/>
    <cellStyle name="20% - Énfasis3 8 2 4 4" xfId="33154" xr:uid="{DAC9B1A1-7CB7-43FB-9644-A96C2EFCFA37}"/>
    <cellStyle name="20% - Énfasis3 8 2 4 5" xfId="39018" xr:uid="{12EEB209-3B8F-4311-9C9A-59025B55EA68}"/>
    <cellStyle name="20% - Énfasis3 8 2 5" xfId="18709" xr:uid="{EA05F1A7-6277-44D8-93CF-B758E3259BD9}"/>
    <cellStyle name="20% - Énfasis3 8 2 6" xfId="24425" xr:uid="{C8808A62-8A17-4116-99E6-E7986DA9BD00}"/>
    <cellStyle name="20% - Énfasis3 8 2 7" xfId="30302" xr:uid="{F679349F-1EA3-4097-800B-EB8446E3C2B4}"/>
    <cellStyle name="20% - Énfasis3 8 2 8" xfId="36182" xr:uid="{384E3F5F-B95E-47C7-87CF-5AAE32A280D0}"/>
    <cellStyle name="20% - Énfasis3 8 3" xfId="4464" xr:uid="{4316A4F7-EB44-4A62-8509-45F11595AF1E}"/>
    <cellStyle name="20% - Énfasis3 8 3 2" xfId="5432" xr:uid="{82094B8D-76C6-4AE7-94CD-1777EB5A2DFE}"/>
    <cellStyle name="20% - Énfasis3 8 3 2 2" xfId="8299" xr:uid="{4B69088B-71C2-4575-8AED-BF17A51B8995}"/>
    <cellStyle name="20% - Énfasis3 8 3 2 2 2" xfId="22675" xr:uid="{06B99A7E-E81E-4A1C-BE8C-01D3A643F92E}"/>
    <cellStyle name="20% - Énfasis3 8 3 2 2 3" xfId="28532" xr:uid="{0CB4641E-D419-42EA-99F9-68C7507B72E4}"/>
    <cellStyle name="20% - Énfasis3 8 3 2 2 4" xfId="34414" xr:uid="{BA5CF8B0-C4FC-4A37-8E1F-4598D51844FA}"/>
    <cellStyle name="20% - Énfasis3 8 3 2 2 5" xfId="40278" xr:uid="{CDA9805E-0DFF-479C-B32E-7563B3BA60B4}"/>
    <cellStyle name="20% - Énfasis3 8 3 2 3" xfId="19896" xr:uid="{F26BEABA-1F15-47B2-936E-C828F3FB3ECD}"/>
    <cellStyle name="20% - Énfasis3 8 3 2 4" xfId="25683" xr:uid="{A0ED3CEE-B669-49A7-A4F1-2BD9803A6DA9}"/>
    <cellStyle name="20% - Énfasis3 8 3 2 5" xfId="31557" xr:uid="{96AAD9FC-4E31-45DD-8E1E-78E14DF0335E}"/>
    <cellStyle name="20% - Énfasis3 8 3 2 6" xfId="37428" xr:uid="{00B5D54A-F12B-4915-A985-B57F0F96B5D1}"/>
    <cellStyle name="20% - Énfasis3 8 3 3" xfId="7327" xr:uid="{DD36838F-D472-454C-AAFA-EAB208897C46}"/>
    <cellStyle name="20% - Énfasis3 8 3 3 2" xfId="21731" xr:uid="{DEDDE641-299A-4F73-BF86-CF54105768F4}"/>
    <cellStyle name="20% - Énfasis3 8 3 3 3" xfId="27561" xr:uid="{B34BA8B9-1BE3-464D-A1D0-D5DA3D99C27C}"/>
    <cellStyle name="20% - Énfasis3 8 3 3 4" xfId="33443" xr:uid="{E2931C7D-AD34-4A85-B75F-C74C0FC7E0C9}"/>
    <cellStyle name="20% - Énfasis3 8 3 3 5" xfId="39307" xr:uid="{E61298AE-DFC9-4FFC-8188-FBF095F2E44E}"/>
    <cellStyle name="20% - Énfasis3 8 3 4" xfId="18968" xr:uid="{7B10A164-0343-410C-9306-E2A39F8F4A43}"/>
    <cellStyle name="20% - Énfasis3 8 3 5" xfId="24712" xr:uid="{D7720EC9-B238-42AD-A3DD-C84158410795}"/>
    <cellStyle name="20% - Énfasis3 8 3 6" xfId="30590" xr:uid="{2E49DFE3-D7B5-4348-805B-F5530CDA1A3F}"/>
    <cellStyle name="20% - Énfasis3 8 3 7" xfId="36471" xr:uid="{F8323CB6-9697-4FE6-81B2-5A5ED849F049}"/>
    <cellStyle name="20% - Énfasis3 8 4" xfId="4947" xr:uid="{DAB91E66-24BF-4D7F-A3D8-296BE289131A}"/>
    <cellStyle name="20% - Énfasis3 8 4 2" xfId="7814" xr:uid="{2424A6C9-9F59-472A-A62F-63E16736048B}"/>
    <cellStyle name="20% - Énfasis3 8 4 2 2" xfId="22201" xr:uid="{D2FAA391-B648-49B2-A68F-E010A119561E}"/>
    <cellStyle name="20% - Énfasis3 8 4 2 3" xfId="28047" xr:uid="{1A053E4C-ACF3-409C-9127-DCF9E89C332B}"/>
    <cellStyle name="20% - Énfasis3 8 4 2 4" xfId="33929" xr:uid="{58C1757B-6438-4CE2-870B-6E353EC7BC98}"/>
    <cellStyle name="20% - Énfasis3 8 4 2 5" xfId="39793" xr:uid="{19C126DC-C41E-4774-B926-DF4D59BD1ED6}"/>
    <cellStyle name="20% - Énfasis3 8 4 3" xfId="19429" xr:uid="{7FE7FFD0-E889-4DC5-AD6B-0BAEBC83499D}"/>
    <cellStyle name="20% - Énfasis3 8 4 4" xfId="25198" xr:uid="{F6408F36-A303-44F6-B7A2-48C793C7D8F7}"/>
    <cellStyle name="20% - Énfasis3 8 4 5" xfId="31072" xr:uid="{EE1B8CC7-C6E0-4719-A963-869CA0378663}"/>
    <cellStyle name="20% - Énfasis3 8 4 6" xfId="36951" xr:uid="{6E4AB860-B5C4-49A9-8F96-007362F40919}"/>
    <cellStyle name="20% - Énfasis3 8 5" xfId="5957" xr:uid="{A6ABE0BF-15B9-47C5-9296-A8E0FCEF5E54}"/>
    <cellStyle name="20% - Énfasis3 8 5 2" xfId="8826" xr:uid="{0C1C9DB1-B2F5-43B4-8436-33DFDFAA4A3A}"/>
    <cellStyle name="20% - Énfasis3 8 5 2 2" xfId="23191" xr:uid="{61898B89-9437-44D0-B6EC-2085AC4BF79B}"/>
    <cellStyle name="20% - Énfasis3 8 5 2 3" xfId="29058" xr:uid="{48573791-3289-4400-A70B-9222AEBFB28D}"/>
    <cellStyle name="20% - Énfasis3 8 5 2 4" xfId="34940" xr:uid="{A61A11D4-B503-407D-84DE-66F03FEFC4C3}"/>
    <cellStyle name="20% - Énfasis3 8 5 2 5" xfId="40804" xr:uid="{BA3C866E-3C37-486A-B0EF-E3A8E86CE387}"/>
    <cellStyle name="20% - Énfasis3 8 5 3" xfId="20407" xr:uid="{ADC993D4-EB4B-4340-906A-4782417759DC}"/>
    <cellStyle name="20% - Énfasis3 8 5 4" xfId="26208" xr:uid="{C3E3B204-1BDB-4CCC-99BE-F3AC2647944B}"/>
    <cellStyle name="20% - Énfasis3 8 5 5" xfId="32083" xr:uid="{4D36F8B6-61A1-40D8-9F50-DBF4CA543364}"/>
    <cellStyle name="20% - Énfasis3 8 5 6" xfId="37948" xr:uid="{506A99CA-194D-4D6E-BF25-7624150799E8}"/>
    <cellStyle name="20% - Énfasis3 8 6" xfId="6843" xr:uid="{7B1B8180-2732-4348-AF1F-3C6B53DE3AB6}"/>
    <cellStyle name="20% - Énfasis3 8 6 2" xfId="21266" xr:uid="{F63556B4-12DB-4D0A-93E4-7A28049EBB3B}"/>
    <cellStyle name="20% - Énfasis3 8 6 3" xfId="27081" xr:uid="{2720A193-5F81-47A9-8024-DED8F54164AC}"/>
    <cellStyle name="20% - Énfasis3 8 6 4" xfId="32958" xr:uid="{05B5A7CE-E421-4FA6-A819-6648B63D7644}"/>
    <cellStyle name="20% - Énfasis3 8 6 5" xfId="38822" xr:uid="{1535BC43-54B9-4BCF-AA83-41EC51D275A9}"/>
    <cellStyle name="20% - Énfasis3 8 7" xfId="18517" xr:uid="{D7FBA37C-EDEB-4713-B244-6CD453679E8D}"/>
    <cellStyle name="20% - Énfasis3 8 8" xfId="24226" xr:uid="{B0A2DE0F-399B-4912-82A2-4FEF70FED85B}"/>
    <cellStyle name="20% - Énfasis3 8 9" xfId="30104" xr:uid="{6AAD2030-59F2-43CD-A736-D117A878D3F7}"/>
    <cellStyle name="20% - Énfasis3 9" xfId="4014" xr:uid="{F0E91E4D-0B9E-4303-8B49-22DE8C142880}"/>
    <cellStyle name="20% - Énfasis3 9 2" xfId="4485" xr:uid="{3845BFD0-D521-40CE-8377-CA4E782E37B3}"/>
    <cellStyle name="20% - Énfasis3 9 2 2" xfId="5453" xr:uid="{7818A885-B13E-4E70-B7AE-0095DA30B57C}"/>
    <cellStyle name="20% - Énfasis3 9 2 2 2" xfId="8320" xr:uid="{783ECE70-5F51-4474-8E28-19EABFFBE3AF}"/>
    <cellStyle name="20% - Énfasis3 9 2 2 2 2" xfId="22696" xr:uid="{2EB1163C-EB3D-439B-8B0A-4D1849B06942}"/>
    <cellStyle name="20% - Énfasis3 9 2 2 2 3" xfId="28553" xr:uid="{4E787237-BB1E-4881-937A-1D2E6CE19561}"/>
    <cellStyle name="20% - Énfasis3 9 2 2 2 4" xfId="34435" xr:uid="{7CDEACF9-59BC-41FF-A108-9B6D3BC141F8}"/>
    <cellStyle name="20% - Énfasis3 9 2 2 2 5" xfId="40299" xr:uid="{B226D44A-AB0E-487A-AC46-92763716A872}"/>
    <cellStyle name="20% - Énfasis3 9 2 2 3" xfId="19916" xr:uid="{3B5F17FE-27E6-4DF2-9608-F8E324FB2618}"/>
    <cellStyle name="20% - Énfasis3 9 2 2 4" xfId="25704" xr:uid="{5A4E18BE-D703-45EF-AA01-0F77591F703A}"/>
    <cellStyle name="20% - Énfasis3 9 2 2 5" xfId="31578" xr:uid="{93496CA2-68E4-4BA8-AB9B-D85D6C832937}"/>
    <cellStyle name="20% - Énfasis3 9 2 2 6" xfId="37449" xr:uid="{7C469604-FA0A-4B10-9F91-60977970A7D4}"/>
    <cellStyle name="20% - Énfasis3 9 2 3" xfId="7348" xr:uid="{9F5638B6-189B-42DD-8704-242135C8B214}"/>
    <cellStyle name="20% - Énfasis3 9 2 3 2" xfId="21751" xr:uid="{403918B0-E2AC-46EF-9612-E30F5E6B6F60}"/>
    <cellStyle name="20% - Énfasis3 9 2 3 3" xfId="27582" xr:uid="{675F4F50-1BF4-42E5-A08C-0E3B66531241}"/>
    <cellStyle name="20% - Énfasis3 9 2 3 4" xfId="33464" xr:uid="{01669890-86FE-44FA-BA7D-FD769107B2ED}"/>
    <cellStyle name="20% - Énfasis3 9 2 3 5" xfId="39328" xr:uid="{1C3DDA8F-DEA5-417C-B3DE-9AE52CF7BE8C}"/>
    <cellStyle name="20% - Énfasis3 9 2 4" xfId="18989" xr:uid="{089DC346-DE18-48B0-8785-8EE5C178CD84}"/>
    <cellStyle name="20% - Énfasis3 9 2 5" xfId="24733" xr:uid="{6A506CB5-5A0E-4322-924A-8E81430FF6E7}"/>
    <cellStyle name="20% - Énfasis3 9 2 6" xfId="30610" xr:uid="{E9D44D61-EC21-4E4F-8419-EE2E2AE92C2B}"/>
    <cellStyle name="20% - Énfasis3 9 2 7" xfId="36492" xr:uid="{4721D983-77F9-4BBA-A64E-6DDE6AA105B9}"/>
    <cellStyle name="20% - Énfasis3 9 3" xfId="4968" xr:uid="{EB608C7A-624A-4CDC-A728-9414C59FD4BA}"/>
    <cellStyle name="20% - Énfasis3 9 3 2" xfId="7835" xr:uid="{9F73B431-3033-497E-9204-2F604822B87A}"/>
    <cellStyle name="20% - Énfasis3 9 3 2 2" xfId="22221" xr:uid="{ADC3CE9D-6454-4EA1-AD88-F9729CC89816}"/>
    <cellStyle name="20% - Énfasis3 9 3 2 3" xfId="28068" xr:uid="{FFDCA2F5-F008-4F90-AB94-F326D05D9687}"/>
    <cellStyle name="20% - Énfasis3 9 3 2 4" xfId="33950" xr:uid="{78C896D7-DA38-4E9B-9730-9CF3403548BE}"/>
    <cellStyle name="20% - Énfasis3 9 3 2 5" xfId="39814" xr:uid="{71ECE2A1-8837-432A-B8CA-D8A5B13DA0F7}"/>
    <cellStyle name="20% - Énfasis3 9 3 3" xfId="19449" xr:uid="{C8800B46-B550-4EAE-A7E8-742AB56D47E0}"/>
    <cellStyle name="20% - Énfasis3 9 3 4" xfId="25219" xr:uid="{FAE91F43-BAAD-4114-8B12-DFF0D5A94BF3}"/>
    <cellStyle name="20% - Énfasis3 9 3 5" xfId="31093" xr:uid="{160929B2-8D1F-4681-9536-719E53EB7F54}"/>
    <cellStyle name="20% - Énfasis3 9 3 6" xfId="36972" xr:uid="{5581665C-EFFC-4ACB-BBF2-60A766B84B24}"/>
    <cellStyle name="20% - Énfasis3 9 4" xfId="6864" xr:uid="{35521C24-6CA4-424E-81F5-BCC32F854C36}"/>
    <cellStyle name="20% - Énfasis3 9 4 2" xfId="21286" xr:uid="{F37E1D29-557C-42DE-B240-C59317213FE0}"/>
    <cellStyle name="20% - Énfasis3 9 4 3" xfId="27102" xr:uid="{164B37B5-79A7-41EF-B51A-56EC4E8C593A}"/>
    <cellStyle name="20% - Énfasis3 9 4 4" xfId="32979" xr:uid="{B2132839-BA84-4C71-8759-6A5AC4678671}"/>
    <cellStyle name="20% - Énfasis3 9 4 5" xfId="38843" xr:uid="{D27CE1EE-3539-4CD9-AE43-201F02B3EF77}"/>
    <cellStyle name="20% - Énfasis3 9 5" xfId="18540" xr:uid="{C53E53AB-A104-4EE9-BBAB-A37D7A73E0D3}"/>
    <cellStyle name="20% - Énfasis3 9 6" xfId="24250" xr:uid="{26C2E921-8426-4640-AB5F-AB8A8EB7055A}"/>
    <cellStyle name="20% - Énfasis3 9 7" xfId="30128" xr:uid="{CCA5D48F-7B94-4132-8851-F2E865C25AF9}"/>
    <cellStyle name="20% - Énfasis3 9 8" xfId="36007" xr:uid="{6B966D0B-B3BE-460B-8B66-E468952187AD}"/>
    <cellStyle name="20% - Énfasis4" xfId="31" builtinId="42" customBuiltin="1"/>
    <cellStyle name="20% - Énfasis4 10" xfId="4209" xr:uid="{C37CCB67-3830-46B0-B787-E558C16AB9EF}"/>
    <cellStyle name="20% - Énfasis4 10 2" xfId="4687" xr:uid="{AB58ED37-9789-4980-A588-B4718AEC9A36}"/>
    <cellStyle name="20% - Énfasis4 10 2 2" xfId="5655" xr:uid="{753985FA-83BC-4A31-90FA-404472981236}"/>
    <cellStyle name="20% - Énfasis4 10 2 2 2" xfId="8523" xr:uid="{0919AA44-8A70-459C-96B8-E18E2375AA33}"/>
    <cellStyle name="20% - Énfasis4 10 2 2 2 2" xfId="22897" xr:uid="{03217B8A-DC23-4DF5-8F55-8A3543846E71}"/>
    <cellStyle name="20% - Énfasis4 10 2 2 2 3" xfId="28756" xr:uid="{A1908BE7-D4E7-4EB3-9509-C69F85D25AD7}"/>
    <cellStyle name="20% - Énfasis4 10 2 2 2 4" xfId="34638" xr:uid="{5C48DB3C-5D05-4A24-AB1B-51EEC9D869F3}"/>
    <cellStyle name="20% - Énfasis4 10 2 2 2 5" xfId="40502" xr:uid="{48F83A95-9568-470B-A3C6-CDD3F2CF66D9}"/>
    <cellStyle name="20% - Énfasis4 10 2 2 3" xfId="20114" xr:uid="{0A28E452-C446-4BD4-88D5-B3931B57B84F}"/>
    <cellStyle name="20% - Énfasis4 10 2 2 4" xfId="25906" xr:uid="{716FCD6A-1BCD-4102-BD75-FBF45834D40F}"/>
    <cellStyle name="20% - Énfasis4 10 2 2 5" xfId="31781" xr:uid="{7BBF3101-12EB-403F-BCEC-0BAEF916D76F}"/>
    <cellStyle name="20% - Énfasis4 10 2 2 6" xfId="37650" xr:uid="{33E65EF6-8064-44FE-B8D1-F6B9E441631A}"/>
    <cellStyle name="20% - Énfasis4 10 2 3" xfId="7551" xr:uid="{8760816E-90E6-4715-BD64-7D95FD0B6CB3}"/>
    <cellStyle name="20% - Énfasis4 10 2 3 2" xfId="21949" xr:uid="{FCA628B0-B9E4-42D9-9D4B-1445877D5A65}"/>
    <cellStyle name="20% - Énfasis4 10 2 3 3" xfId="27785" xr:uid="{6BCF32B1-02C6-4E10-B7A7-472D8B60AEC6}"/>
    <cellStyle name="20% - Énfasis4 10 2 3 4" xfId="33667" xr:uid="{371D5D0E-51A1-4892-83CF-4809859AD75C}"/>
    <cellStyle name="20% - Énfasis4 10 2 3 5" xfId="39531" xr:uid="{F34464EF-524C-4127-8225-7E5C6FDFA99F}"/>
    <cellStyle name="20% - Énfasis4 10 2 4" xfId="19180" xr:uid="{B728D3DA-F8B2-4D26-BC9B-ED0B744C6377}"/>
    <cellStyle name="20% - Énfasis4 10 2 5" xfId="24936" xr:uid="{17E99B77-59D7-429E-AA4C-A9ADD26E2692}"/>
    <cellStyle name="20% - Énfasis4 10 2 6" xfId="30811" xr:uid="{EC116265-1E2E-4DC4-8B77-F635F0BDB39F}"/>
    <cellStyle name="20% - Énfasis4 10 2 7" xfId="36693" xr:uid="{DB8456F6-6CD1-4EFC-8E48-5FC80AF8E0E5}"/>
    <cellStyle name="20% - Énfasis4 10 3" xfId="5171" xr:uid="{0B6D8789-5314-4748-B2E6-174B4D4D55EA}"/>
    <cellStyle name="20% - Énfasis4 10 3 2" xfId="8038" xr:uid="{4971A25C-1F6E-4835-84B4-BE458709878B}"/>
    <cellStyle name="20% - Énfasis4 10 3 2 2" xfId="22421" xr:uid="{675BB975-0450-4FC8-982D-57C70A312633}"/>
    <cellStyle name="20% - Énfasis4 10 3 2 3" xfId="28271" xr:uid="{E152556B-A069-4F02-A166-7D09FA9DCC2D}"/>
    <cellStyle name="20% - Énfasis4 10 3 2 4" xfId="34153" xr:uid="{BCF12433-B37A-4D67-89E6-1D3947B0113D}"/>
    <cellStyle name="20% - Énfasis4 10 3 2 5" xfId="40017" xr:uid="{82645493-423B-4563-9AFA-BB8A859B14EC}"/>
    <cellStyle name="20% - Énfasis4 10 3 3" xfId="19644" xr:uid="{8038CF07-A9D1-48AF-A33A-3699B30DAFF0}"/>
    <cellStyle name="20% - Énfasis4 10 3 4" xfId="25422" xr:uid="{F673837A-A498-4684-B641-8F1706B5742E}"/>
    <cellStyle name="20% - Énfasis4 10 3 5" xfId="31296" xr:uid="{EEF07AAA-86B0-4D77-B90D-9A318B14CFB1}"/>
    <cellStyle name="20% - Énfasis4 10 3 6" xfId="37173" xr:uid="{D57AA940-DD43-4900-910B-45A0EE32AA23}"/>
    <cellStyle name="20% - Énfasis4 10 4" xfId="7066" xr:uid="{6E9FC6B8-2138-4300-83C1-4573D5FFBFB6}"/>
    <cellStyle name="20% - Énfasis4 10 4 2" xfId="21481" xr:uid="{B6336AB3-265F-4EAA-97A8-4911B3B1053E}"/>
    <cellStyle name="20% - Énfasis4 10 4 3" xfId="27303" xr:uid="{B3C5FB5E-6A05-44F3-A6BC-DE0A65982C0F}"/>
    <cellStyle name="20% - Énfasis4 10 4 4" xfId="33182" xr:uid="{B7A34756-8798-4971-A480-D0ABE0C2F79C}"/>
    <cellStyle name="20% - Énfasis4 10 4 5" xfId="39046" xr:uid="{C7F85F36-0966-49A8-82F2-D42357A9880F}"/>
    <cellStyle name="20% - Énfasis4 10 5" xfId="18737" xr:uid="{A769D8A3-0333-4416-AE44-DBC702E13951}"/>
    <cellStyle name="20% - Énfasis4 10 6" xfId="24453" xr:uid="{0F12607D-9665-4055-8F29-6137D9CB78B7}"/>
    <cellStyle name="20% - Énfasis4 10 7" xfId="30329" xr:uid="{7108EBAC-C28E-470C-8C91-30A4AE27681D}"/>
    <cellStyle name="20% - Énfasis4 10 8" xfId="36210" xr:uid="{4036E670-FADF-463C-88D9-5DEBD59EE8CA}"/>
    <cellStyle name="20% - Énfasis4 11" xfId="4245" xr:uid="{18EE84E8-0A22-49A4-A138-76F3517CF641}"/>
    <cellStyle name="20% - Énfasis4 11 2" xfId="4724" xr:uid="{CE9E1D27-3D3C-4050-8693-E83CCD8C3E8B}"/>
    <cellStyle name="20% - Énfasis4 11 2 2" xfId="5692" xr:uid="{91E1333E-8C4F-4DA5-A819-B954D6200CD4}"/>
    <cellStyle name="20% - Énfasis4 11 2 2 2" xfId="8560" xr:uid="{197F3315-BED1-4728-859E-54A88EA25A6B}"/>
    <cellStyle name="20% - Énfasis4 11 2 2 2 2" xfId="22932" xr:uid="{AFD9FF82-2E1A-4192-8C15-CBFB301C240E}"/>
    <cellStyle name="20% - Énfasis4 11 2 2 2 3" xfId="28793" xr:uid="{272CB3E1-D8F0-4AAF-905F-D39A09E62CB1}"/>
    <cellStyle name="20% - Énfasis4 11 2 2 2 4" xfId="34675" xr:uid="{EF1CE33B-9249-4FF7-A878-2BAA8F93CC7C}"/>
    <cellStyle name="20% - Énfasis4 11 2 2 2 5" xfId="40539" xr:uid="{BCAB0DE2-6BA2-44E2-812E-D100AB5E972F}"/>
    <cellStyle name="20% - Énfasis4 11 2 2 3" xfId="20149" xr:uid="{DA1E24FD-C86B-4750-8227-546A3B67562B}"/>
    <cellStyle name="20% - Énfasis4 11 2 2 4" xfId="25943" xr:uid="{5F2CE16C-3BFF-4A00-853B-CC001D303541}"/>
    <cellStyle name="20% - Énfasis4 11 2 2 5" xfId="31818" xr:uid="{2E538CE8-8949-4A94-9A36-670BEE009EB6}"/>
    <cellStyle name="20% - Énfasis4 11 2 2 6" xfId="37685" xr:uid="{1CEA1FF4-F5B9-48FE-9D07-66448666A09E}"/>
    <cellStyle name="20% - Énfasis4 11 2 3" xfId="7588" xr:uid="{926B9890-2E93-4B2E-A388-0C2AB46F03BB}"/>
    <cellStyle name="20% - Énfasis4 11 2 3 2" xfId="21982" xr:uid="{BBD6FF50-D54D-4592-96D2-69E0DAFA9BDE}"/>
    <cellStyle name="20% - Énfasis4 11 2 3 3" xfId="27822" xr:uid="{B1355FAB-C171-41A7-87B1-A92E616FC7C8}"/>
    <cellStyle name="20% - Énfasis4 11 2 3 4" xfId="33704" xr:uid="{EBE7A77D-CE7A-4DC2-A04D-963A1BA2953A}"/>
    <cellStyle name="20% - Énfasis4 11 2 3 5" xfId="39568" xr:uid="{E0B1106D-6F51-4F43-9F13-28AB61E77CA0}"/>
    <cellStyle name="20% - Énfasis4 11 2 4" xfId="19214" xr:uid="{EF27D3FC-300E-446F-870F-57CB9ABEA0BA}"/>
    <cellStyle name="20% - Énfasis4 11 2 5" xfId="24973" xr:uid="{5391ED0B-B56A-4541-83F8-B65236FF9F5C}"/>
    <cellStyle name="20% - Énfasis4 11 2 6" xfId="30847" xr:uid="{360D0382-314D-4D91-AB07-3FEAB1D3FDB0}"/>
    <cellStyle name="20% - Énfasis4 11 2 7" xfId="36728" xr:uid="{41439FA7-4301-469C-970A-04B7A5DB292B}"/>
    <cellStyle name="20% - Énfasis4 11 3" xfId="5208" xr:uid="{CBF24CA8-7A88-4232-AA76-79965DBA6176}"/>
    <cellStyle name="20% - Énfasis4 11 3 2" xfId="8075" xr:uid="{36E64E43-8820-45BB-84A3-17BF6E7C85A1}"/>
    <cellStyle name="20% - Énfasis4 11 3 2 2" xfId="22453" xr:uid="{0B973C66-B0FC-4318-9C64-861CEA8B1544}"/>
    <cellStyle name="20% - Énfasis4 11 3 2 3" xfId="28308" xr:uid="{FEC1D10A-430D-4223-88AB-37602C5E2A9E}"/>
    <cellStyle name="20% - Énfasis4 11 3 2 4" xfId="34190" xr:uid="{CCE12F5B-C840-4653-9D9D-6284A38B0A07}"/>
    <cellStyle name="20% - Énfasis4 11 3 2 5" xfId="40054" xr:uid="{5AFFC8C4-741D-4B3E-A4DE-5728A4ADCC3C}"/>
    <cellStyle name="20% - Énfasis4 11 3 3" xfId="19679" xr:uid="{249BC5F1-128B-4E9A-A913-291C5624D422}"/>
    <cellStyle name="20% - Énfasis4 11 3 4" xfId="25459" xr:uid="{E00DAD99-AE6B-4498-81E7-4F464CFDE7E2}"/>
    <cellStyle name="20% - Énfasis4 11 3 5" xfId="31333" xr:uid="{4EBB123D-5DE4-478A-A4AE-8CA1FEAE17E1}"/>
    <cellStyle name="20% - Énfasis4 11 3 6" xfId="37206" xr:uid="{C78F926D-33CF-4922-81B2-8402954B9F7A}"/>
    <cellStyle name="20% - Énfasis4 11 4" xfId="7103" xr:uid="{9BC8B074-34C4-4306-BC8D-EA2E6D23964E}"/>
    <cellStyle name="20% - Énfasis4 11 4 2" xfId="21515" xr:uid="{72237EDA-B15E-48FD-BCEB-C55391E768F0}"/>
    <cellStyle name="20% - Énfasis4 11 4 3" xfId="27338" xr:uid="{5609B015-916B-40D2-BB3D-EE06E3F0CC26}"/>
    <cellStyle name="20% - Énfasis4 11 4 4" xfId="33219" xr:uid="{2D92A0D0-34E0-4556-811B-B2620B54F40D}"/>
    <cellStyle name="20% - Énfasis4 11 4 5" xfId="39083" xr:uid="{F6601B6A-BDA1-49C9-9125-8A4F5A0C129F}"/>
    <cellStyle name="20% - Énfasis4 11 5" xfId="18766" xr:uid="{421C878A-F6B9-4E4F-86C8-3349B4992B7E}"/>
    <cellStyle name="20% - Énfasis4 11 6" xfId="24488" xr:uid="{4C11C1FF-B571-4FF5-857F-3FF701BB6671}"/>
    <cellStyle name="20% - Énfasis4 11 7" xfId="30366" xr:uid="{1A032BEA-6A8A-4CB8-A987-66128A25794E}"/>
    <cellStyle name="20% - Énfasis4 11 8" xfId="36247" xr:uid="{ACBDCC73-F01B-4B82-B511-C6CF8779BC26}"/>
    <cellStyle name="20% - Énfasis4 12" xfId="4294" xr:uid="{6D591F13-D6F9-4981-8F33-32F43B13996E}"/>
    <cellStyle name="20% - Énfasis4 12 2" xfId="5260" xr:uid="{8C605DE1-4DEA-4ECB-80BB-3D3A1061C60D}"/>
    <cellStyle name="20% - Énfasis4 12 2 2" xfId="8127" xr:uid="{F523F5FF-A868-412D-90D9-0C72CD914992}"/>
    <cellStyle name="20% - Énfasis4 12 2 2 2" xfId="22504" xr:uid="{6CDB40E4-5367-4F27-96CE-B4271B9CBB38}"/>
    <cellStyle name="20% - Énfasis4 12 2 2 3" xfId="28360" xr:uid="{93ACEA86-0DCD-47BD-968E-34F0DF5E2821}"/>
    <cellStyle name="20% - Énfasis4 12 2 2 4" xfId="34242" xr:uid="{E79D01FF-E1AB-411A-9E3E-9FA1A8312AEC}"/>
    <cellStyle name="20% - Énfasis4 12 2 2 5" xfId="40106" xr:uid="{5A40B3ED-AC48-4565-89D5-109994A91617}"/>
    <cellStyle name="20% - Énfasis4 12 2 3" xfId="19730" xr:uid="{D43CB405-206A-4D68-B869-FB884819F115}"/>
    <cellStyle name="20% - Énfasis4 12 2 4" xfId="25511" xr:uid="{269152DB-469E-4EF4-9C8D-2E5FA70D96E5}"/>
    <cellStyle name="20% - Énfasis4 12 2 5" xfId="31385" xr:uid="{3D6027BF-5B09-47E7-B55A-0B3335949309}"/>
    <cellStyle name="20% - Énfasis4 12 2 6" xfId="37257" xr:uid="{A515ECA0-AD85-4B6C-B241-E00804A775C8}"/>
    <cellStyle name="20% - Énfasis4 12 3" xfId="7155" xr:uid="{EC117CB4-8F24-4A06-852C-414F9CCBCE25}"/>
    <cellStyle name="20% - Énfasis4 12 3 2" xfId="21566" xr:uid="{8653880B-51AB-4192-957F-9095589F14BA}"/>
    <cellStyle name="20% - Énfasis4 12 3 3" xfId="27389" xr:uid="{179F9CA1-673F-4BF5-B57F-B088E45E2ECC}"/>
    <cellStyle name="20% - Énfasis4 12 3 4" xfId="33271" xr:uid="{08576EEB-A0F7-4AA3-811E-AE57B6A89818}"/>
    <cellStyle name="20% - Énfasis4 12 3 5" xfId="39135" xr:uid="{94D72271-02ED-451A-9F5F-4495028FE1F0}"/>
    <cellStyle name="20% - Énfasis4 12 4" xfId="18802" xr:uid="{4917182F-EB24-484E-B49E-A55ACC2F3CC1}"/>
    <cellStyle name="20% - Énfasis4 12 5" xfId="24540" xr:uid="{40229AFF-0F35-4001-8CB2-04BD9DEA85F5}"/>
    <cellStyle name="20% - Énfasis4 12 6" xfId="30419" xr:uid="{8B24EB42-6235-4E48-98F5-2BFD567445B5}"/>
    <cellStyle name="20% - Énfasis4 12 7" xfId="36300" xr:uid="{7D4D0C1E-3BD3-46DC-9197-15D9B6530751}"/>
    <cellStyle name="20% - Énfasis4 13" xfId="4779" xr:uid="{FF3EFE15-2918-4C5C-B9B9-AA645E39A029}"/>
    <cellStyle name="20% - Énfasis4 13 2" xfId="7642" xr:uid="{0E16ECFE-B649-46C0-8ECE-6ACB56CD952E}"/>
    <cellStyle name="20% - Énfasis4 13 2 2" xfId="22035" xr:uid="{D539A908-E6D5-43B0-9163-3E68FCC02ECA}"/>
    <cellStyle name="20% - Énfasis4 13 2 3" xfId="27876" xr:uid="{324D07BF-28B9-4C82-B0AB-B577E24EB890}"/>
    <cellStyle name="20% - Énfasis4 13 2 4" xfId="33758" xr:uid="{DCC0DDD5-0CD5-4D4F-AC8D-0BC0251B9FF6}"/>
    <cellStyle name="20% - Énfasis4 13 2 5" xfId="39622" xr:uid="{47708CC9-6DAB-4085-A37D-16CF29E3F12E}"/>
    <cellStyle name="20% - Énfasis4 13 3" xfId="19261" xr:uid="{A223300A-23F9-4FA3-8EFD-0C19509BAB0F}"/>
    <cellStyle name="20% - Énfasis4 13 4" xfId="25027" xr:uid="{48D4AD8E-0168-474B-ACE8-6E2B6293C137}"/>
    <cellStyle name="20% - Énfasis4 13 5" xfId="30901" xr:uid="{8A1C456F-8863-412D-BEA8-4ABD1A7A34F9}"/>
    <cellStyle name="20% - Énfasis4 13 6" xfId="36781" xr:uid="{486C336C-6E43-45CA-8563-38184993C88C}"/>
    <cellStyle name="20% - Énfasis4 14" xfId="5745" xr:uid="{7A2E22FD-C02E-4A4A-B744-C508018114E0}"/>
    <cellStyle name="20% - Énfasis4 14 2" xfId="8614" xr:uid="{F1565B3D-DDB7-4208-A649-0CA85EC37599}"/>
    <cellStyle name="20% - Énfasis4 14 2 2" xfId="22985" xr:uid="{5EA733D6-AB23-41E6-858F-E567BB5BEF3A}"/>
    <cellStyle name="20% - Énfasis4 14 2 3" xfId="28847" xr:uid="{D2177706-89FF-49FC-8F98-6CCD2102CBD9}"/>
    <cellStyle name="20% - Énfasis4 14 2 4" xfId="34729" xr:uid="{B09224DA-7549-45F4-A451-06F55F9F2BA8}"/>
    <cellStyle name="20% - Énfasis4 14 2 5" xfId="40593" xr:uid="{65BBE26C-0E11-45A8-AB73-267DE032064C}"/>
    <cellStyle name="20% - Énfasis4 14 3" xfId="20203" xr:uid="{759D7C20-E35D-411B-B878-F61AF036B78C}"/>
    <cellStyle name="20% - Énfasis4 14 4" xfId="25997" xr:uid="{09262A0B-F260-43D6-B2EE-EE9B50613744}"/>
    <cellStyle name="20% - Énfasis4 14 5" xfId="31872" xr:uid="{F4ED427E-B688-442D-A95F-F9C29FA0135E}"/>
    <cellStyle name="20% - Énfasis4 14 6" xfId="37738" xr:uid="{B0BA4341-BC00-4A44-9F73-D76EB529F1AF}"/>
    <cellStyle name="20% - Énfasis4 15" xfId="5765" xr:uid="{683F6BFF-0F2F-4C80-B51D-E196A6F7431D}"/>
    <cellStyle name="20% - Énfasis4 15 2" xfId="8634" xr:uid="{36D08854-70A6-4462-9062-2943BB5105D8}"/>
    <cellStyle name="20% - Énfasis4 15 2 2" xfId="23005" xr:uid="{83B97DF7-9A0B-4517-AA17-2FE5DF190ACA}"/>
    <cellStyle name="20% - Énfasis4 15 2 3" xfId="28867" xr:uid="{00018293-F07B-483A-A468-EEF39149C10F}"/>
    <cellStyle name="20% - Énfasis4 15 2 4" xfId="34749" xr:uid="{C9807597-81FB-433D-A661-5BDCA6693DEC}"/>
    <cellStyle name="20% - Énfasis4 15 2 5" xfId="40613" xr:uid="{5557EF06-BD83-4CC9-B127-73CD6E49423F}"/>
    <cellStyle name="20% - Énfasis4 15 3" xfId="20222" xr:uid="{119837A2-ECF8-465E-B0F8-D3BC842FB61A}"/>
    <cellStyle name="20% - Énfasis4 15 4" xfId="26017" xr:uid="{562D81EB-712C-404B-A1B1-03D353E1290B}"/>
    <cellStyle name="20% - Énfasis4 15 5" xfId="31892" xr:uid="{54B8F9AD-86D3-4386-945A-E5668CFB5281}"/>
    <cellStyle name="20% - Énfasis4 15 6" xfId="37758" xr:uid="{0BAFABB7-5784-4E08-BB3C-C499CF53767D}"/>
    <cellStyle name="20% - Énfasis4 16" xfId="5785" xr:uid="{6C819A72-B30C-4473-BE9D-0AB3DF782C1A}"/>
    <cellStyle name="20% - Énfasis4 16 2" xfId="8654" xr:uid="{F6A2C8C5-8EEC-4793-AC93-91B35804735C}"/>
    <cellStyle name="20% - Énfasis4 16 2 2" xfId="23025" xr:uid="{EC8063F8-170A-40DF-9DBB-F01F73C55438}"/>
    <cellStyle name="20% - Énfasis4 16 2 3" xfId="28887" xr:uid="{AB401A63-07B1-4E9A-A4F8-F69865F0E373}"/>
    <cellStyle name="20% - Énfasis4 16 2 4" xfId="34769" xr:uid="{69D67DA3-0629-4EDC-A0CD-8827D131EF61}"/>
    <cellStyle name="20% - Énfasis4 16 2 5" xfId="40633" xr:uid="{59D93F95-C0D2-4FCC-A0D1-B9A0287445A6}"/>
    <cellStyle name="20% - Énfasis4 16 3" xfId="20240" xr:uid="{C03A58F1-1F56-44EB-90C6-1618555EE56A}"/>
    <cellStyle name="20% - Énfasis4 16 4" xfId="26037" xr:uid="{C6639079-68C9-46A8-A0E2-B743355C67A9}"/>
    <cellStyle name="20% - Énfasis4 16 5" xfId="31912" xr:uid="{0274D03F-63C5-4EFD-90A4-63972736E41B}"/>
    <cellStyle name="20% - Énfasis4 16 6" xfId="37778" xr:uid="{624EB783-43AA-4EAE-8088-79F42236035B}"/>
    <cellStyle name="20% - Énfasis4 17" xfId="5984" xr:uid="{AA2A0A21-7505-46E5-AE1A-DBEAA8BF905C}"/>
    <cellStyle name="20% - Énfasis4 17 2" xfId="8853" xr:uid="{9D1C4D15-8251-4B1A-86CB-F2AB47A06CC2}"/>
    <cellStyle name="20% - Énfasis4 17 2 2" xfId="23217" xr:uid="{F3253906-899A-41BB-985C-0A3E8BA3F23D}"/>
    <cellStyle name="20% - Énfasis4 17 2 3" xfId="29084" xr:uid="{0AF2B0AF-E56E-462D-9E77-C773969A06BD}"/>
    <cellStyle name="20% - Énfasis4 17 2 4" xfId="34966" xr:uid="{6680C7ED-E8F5-4C46-91C1-FA3E6943B486}"/>
    <cellStyle name="20% - Énfasis4 17 2 5" xfId="40830" xr:uid="{C95FDFCD-1C40-4F24-98F1-C2D5D393F6CE}"/>
    <cellStyle name="20% - Énfasis4 17 3" xfId="20432" xr:uid="{DB2AC7AC-1B98-46DC-9E7E-BF402991CA26}"/>
    <cellStyle name="20% - Énfasis4 17 4" xfId="26234" xr:uid="{01DFAE2D-E6C6-47EE-874C-A585FC2D8AC0}"/>
    <cellStyle name="20% - Énfasis4 17 5" xfId="32109" xr:uid="{9CE7F561-8454-46B3-A826-53C09F0AF34F}"/>
    <cellStyle name="20% - Énfasis4 17 6" xfId="37974" xr:uid="{47B5040B-BCCB-46B1-BC2E-984C7C75CC12}"/>
    <cellStyle name="20% - Énfasis4 18" xfId="6004" xr:uid="{C491FF7C-76E7-46C4-ABE0-9605107CDFF8}"/>
    <cellStyle name="20% - Énfasis4 18 2" xfId="8873" xr:uid="{2585F8F4-E180-4EA2-B12B-FA93A720B793}"/>
    <cellStyle name="20% - Énfasis4 18 2 2" xfId="23237" xr:uid="{DE7B492E-BA53-4FAE-A2EA-D1AAC059BD9F}"/>
    <cellStyle name="20% - Énfasis4 18 2 3" xfId="29104" xr:uid="{6DF09F6A-27EA-4D05-B29D-D485C6242210}"/>
    <cellStyle name="20% - Énfasis4 18 2 4" xfId="34986" xr:uid="{E8097FA4-18DB-4B3D-BB17-6175AFC53AE3}"/>
    <cellStyle name="20% - Énfasis4 18 2 5" xfId="40850" xr:uid="{EA57EB6A-BE79-44E9-9E9D-CA20754FDAA7}"/>
    <cellStyle name="20% - Énfasis4 18 3" xfId="20452" xr:uid="{5F4B9A4F-84E6-4506-85F0-3F049D39B0A9}"/>
    <cellStyle name="20% - Énfasis4 18 4" xfId="26254" xr:uid="{A6D576A0-A487-4BAE-A8E2-36743B752933}"/>
    <cellStyle name="20% - Énfasis4 18 5" xfId="32129" xr:uid="{7EE3E152-F05E-4124-8678-537852B6F85D}"/>
    <cellStyle name="20% - Énfasis4 18 6" xfId="37994" xr:uid="{56C4818E-5B22-47BA-9BEF-89822D49F109}"/>
    <cellStyle name="20% - Énfasis4 19" xfId="6024" xr:uid="{13E42D7D-74DA-452E-B1E0-CC5A97522881}"/>
    <cellStyle name="20% - Énfasis4 19 2" xfId="8893" xr:uid="{9C7C05CA-F5E8-48B5-93B3-16C27A840861}"/>
    <cellStyle name="20% - Énfasis4 19 2 2" xfId="23257" xr:uid="{92B52D90-BC4A-4656-89E0-71CB86212906}"/>
    <cellStyle name="20% - Énfasis4 19 2 3" xfId="29124" xr:uid="{407CF6E4-1E3F-4AEA-9B6A-17A46515466B}"/>
    <cellStyle name="20% - Énfasis4 19 2 4" xfId="35006" xr:uid="{EA15D8FB-90C6-4D28-A3AB-FBB5173E95CB}"/>
    <cellStyle name="20% - Énfasis4 19 2 5" xfId="40870" xr:uid="{B4199450-0CDD-49F5-AD3D-45ED5DE3BA5E}"/>
    <cellStyle name="20% - Énfasis4 19 3" xfId="20472" xr:uid="{95DA187B-F3D5-4B7F-B5D0-6BDAE08D60DC}"/>
    <cellStyle name="20% - Énfasis4 19 4" xfId="26274" xr:uid="{104E52CF-6E5F-44B5-AEBF-2FE6FDEB7D3E}"/>
    <cellStyle name="20% - Énfasis4 19 5" xfId="32149" xr:uid="{065C17A5-8332-43A1-AF94-DCCF85F5FE63}"/>
    <cellStyle name="20% - Énfasis4 19 6" xfId="38014" xr:uid="{1D112CFD-67C3-4739-B488-4E837B515127}"/>
    <cellStyle name="20% - Énfasis4 2" xfId="3846" xr:uid="{59F9D944-2950-45A0-B7D6-130C0EDCA7FF}"/>
    <cellStyle name="20% - Énfasis4 2 10" xfId="35829" xr:uid="{E0DD5A1E-2521-4DA8-A14C-1542A48C7C0C}"/>
    <cellStyle name="20% - Énfasis4 2 2" xfId="4044" xr:uid="{E435619B-A6A9-4D7A-A6A1-ACDF7CC1D735}"/>
    <cellStyle name="20% - Énfasis4 2 2 2" xfId="4518" xr:uid="{BD69E7CB-090D-4DE1-839A-AD811FB9B51F}"/>
    <cellStyle name="20% - Énfasis4 2 2 2 2" xfId="5486" xr:uid="{F7978E68-0673-4AFE-9F1F-B9C3C126D578}"/>
    <cellStyle name="20% - Énfasis4 2 2 2 2 2" xfId="8353" xr:uid="{A6EEE334-9FFE-49FE-9A0D-1D2C891E7976}"/>
    <cellStyle name="20% - Énfasis4 2 2 2 2 2 2" xfId="22728" xr:uid="{11761DBF-0E1F-49A2-A5E3-DBC651A20025}"/>
    <cellStyle name="20% - Énfasis4 2 2 2 2 2 3" xfId="28586" xr:uid="{9BBD9A98-BF05-42E9-A54E-993C08722DB8}"/>
    <cellStyle name="20% - Énfasis4 2 2 2 2 2 4" xfId="34468" xr:uid="{5CE26F4D-D10E-4F01-984C-82381FC07960}"/>
    <cellStyle name="20% - Énfasis4 2 2 2 2 2 5" xfId="40332" xr:uid="{35FBA75C-848D-429C-84C1-93F0C11CBABE}"/>
    <cellStyle name="20% - Énfasis4 2 2 2 2 3" xfId="19947" xr:uid="{20263943-400D-40EE-B28D-9F35AC8BE673}"/>
    <cellStyle name="20% - Énfasis4 2 2 2 2 4" xfId="25737" xr:uid="{014D0EDE-2E0D-49E0-87E0-59DCE8145A58}"/>
    <cellStyle name="20% - Énfasis4 2 2 2 2 5" xfId="31611" xr:uid="{8E270B24-38B6-4361-839D-17EB3C80BDD9}"/>
    <cellStyle name="20% - Énfasis4 2 2 2 2 6" xfId="37481" xr:uid="{653F20F1-945C-4BF6-B0B4-84232A2541E4}"/>
    <cellStyle name="20% - Énfasis4 2 2 2 3" xfId="7381" xr:uid="{F14E3DF9-17D7-443A-833D-FB24F091C07C}"/>
    <cellStyle name="20% - Énfasis4 2 2 2 3 2" xfId="21783" xr:uid="{B23E5720-01E0-4A8F-9E68-C62ECBE6A2F2}"/>
    <cellStyle name="20% - Énfasis4 2 2 2 3 3" xfId="27615" xr:uid="{459AEF1B-AB10-412F-821C-AEEF92490F9A}"/>
    <cellStyle name="20% - Énfasis4 2 2 2 3 4" xfId="33497" xr:uid="{4CE52278-3DA3-453E-A0E0-FEFB971C6BBC}"/>
    <cellStyle name="20% - Énfasis4 2 2 2 3 5" xfId="39361" xr:uid="{E2D3AF4F-43BE-4D3C-B2C8-4C4A8C9C273E}"/>
    <cellStyle name="20% - Énfasis4 2 2 2 4" xfId="19017" xr:uid="{CA2B0C47-1E9F-4F14-B7B7-E19C059E8575}"/>
    <cellStyle name="20% - Énfasis4 2 2 2 5" xfId="24766" xr:uid="{FAD2DFB4-E846-4A88-9A1D-D4202739F029}"/>
    <cellStyle name="20% - Énfasis4 2 2 2 6" xfId="30643" xr:uid="{41810C3B-39BA-48B6-B0F9-941556C73FD1}"/>
    <cellStyle name="20% - Énfasis4 2 2 2 7" xfId="36524" xr:uid="{514A84BE-2047-43D0-922E-77AB783D8567}"/>
    <cellStyle name="20% - Énfasis4 2 2 3" xfId="5001" xr:uid="{B4E92D7A-9676-4AB0-88BA-DBD1C008B6D7}"/>
    <cellStyle name="20% - Énfasis4 2 2 3 2" xfId="7868" xr:uid="{C8C4CD7B-80D9-4787-A874-9AA020D15060}"/>
    <cellStyle name="20% - Énfasis4 2 2 3 2 2" xfId="22253" xr:uid="{15AABD25-28AB-4312-B205-6CBE7E7EE870}"/>
    <cellStyle name="20% - Énfasis4 2 2 3 2 3" xfId="28101" xr:uid="{A627535D-91E6-431D-AD4F-D9D694EB2D5B}"/>
    <cellStyle name="20% - Énfasis4 2 2 3 2 4" xfId="33983" xr:uid="{455F6D85-10B4-4F24-8578-2E944B415C95}"/>
    <cellStyle name="20% - Énfasis4 2 2 3 2 5" xfId="39847" xr:uid="{DA661869-8BAB-4B95-88FE-D4E74F70BB68}"/>
    <cellStyle name="20% - Énfasis4 2 2 3 3" xfId="19480" xr:uid="{47F9C7F1-29CE-4AD7-865B-E552DA1BEB31}"/>
    <cellStyle name="20% - Énfasis4 2 2 3 4" xfId="25252" xr:uid="{A3016EE3-2E43-47DD-890F-E8C58D684533}"/>
    <cellStyle name="20% - Énfasis4 2 2 3 5" xfId="31126" xr:uid="{C3D5E222-C850-4922-A45A-12B4D414C7BA}"/>
    <cellStyle name="20% - Énfasis4 2 2 3 6" xfId="37004" xr:uid="{B9B8B8B0-4BBB-4A2E-8C46-238A9BEDFE4E}"/>
    <cellStyle name="20% - Énfasis4 2 2 4" xfId="6896" xr:uid="{FF352DB5-5970-4119-8D75-AF6A8F5C3B36}"/>
    <cellStyle name="20% - Énfasis4 2 2 4 2" xfId="21317" xr:uid="{76010BE8-F3EE-4B82-9151-A5ADEAD3DC72}"/>
    <cellStyle name="20% - Énfasis4 2 2 4 3" xfId="27134" xr:uid="{C05EF20E-666C-4B01-AFBF-CE43C9156B59}"/>
    <cellStyle name="20% - Énfasis4 2 2 4 4" xfId="33012" xr:uid="{9F02B302-D2E7-483F-93D2-498D2E692869}"/>
    <cellStyle name="20% - Énfasis4 2 2 4 5" xfId="38876" xr:uid="{4D07F6F6-241F-466E-8C5F-31E6B23FB973}"/>
    <cellStyle name="20% - Énfasis4 2 2 5" xfId="18571" xr:uid="{2A9643C4-648C-4B54-9169-A1A213FDEFC4}"/>
    <cellStyle name="20% - Énfasis4 2 2 6" xfId="24283" xr:uid="{A8916D39-00DE-4918-B56B-AAA55A0EAB4D}"/>
    <cellStyle name="20% - Énfasis4 2 2 7" xfId="30161" xr:uid="{FD441B4B-8392-442F-B8D9-3B590FB6D4E4}"/>
    <cellStyle name="20% - Énfasis4 2 2 8" xfId="36040" xr:uid="{B2E970F7-6FA5-4AD7-8940-9789E8D801F9}"/>
    <cellStyle name="20% - Énfasis4 2 3" xfId="4324" xr:uid="{FBD34E4F-AF8E-4BEA-842E-9687EF06FABE}"/>
    <cellStyle name="20% - Énfasis4 2 3 2" xfId="5290" xr:uid="{EA688DF2-B779-4A75-96F0-44B1BCD31EDA}"/>
    <cellStyle name="20% - Énfasis4 2 3 2 2" xfId="8157" xr:uid="{1107502D-C0A7-49EE-B4FE-776D5167FC02}"/>
    <cellStyle name="20% - Énfasis4 2 3 2 2 2" xfId="22533" xr:uid="{AA80B93D-2BE8-4A6D-A24D-6417FBAD163F}"/>
    <cellStyle name="20% - Énfasis4 2 3 2 2 3" xfId="28390" xr:uid="{79A04E79-A3F1-429E-99CE-255EC373D330}"/>
    <cellStyle name="20% - Énfasis4 2 3 2 2 4" xfId="34272" xr:uid="{C13BB4DD-F2C6-46CE-BC39-B482DABD3096}"/>
    <cellStyle name="20% - Énfasis4 2 3 2 2 5" xfId="40136" xr:uid="{BFB000D3-067B-4E6C-9B91-6667D9A380FD}"/>
    <cellStyle name="20% - Énfasis4 2 3 2 3" xfId="19758" xr:uid="{6F9B28D0-FD5C-4524-95DA-FFCEE0BBFE6B}"/>
    <cellStyle name="20% - Énfasis4 2 3 2 4" xfId="25541" xr:uid="{4D3D2490-562C-4D17-A315-F0652B07EA61}"/>
    <cellStyle name="20% - Énfasis4 2 3 2 5" xfId="31415" xr:uid="{19992953-522B-42E7-87F7-B40FEEC721F4}"/>
    <cellStyle name="20% - Énfasis4 2 3 2 6" xfId="37286" xr:uid="{BCD0BC10-76C4-47B9-AD00-6E6E97421245}"/>
    <cellStyle name="20% - Énfasis4 2 3 3" xfId="7185" xr:uid="{F70A61CF-FF9B-4FB2-A425-070E523A87CF}"/>
    <cellStyle name="20% - Énfasis4 2 3 3 2" xfId="21592" xr:uid="{0C0B47BE-CF82-4147-A328-EEA11FD4C082}"/>
    <cellStyle name="20% - Énfasis4 2 3 3 3" xfId="27419" xr:uid="{11CBB5D3-501B-4DA3-B04E-79EFA2AB93D1}"/>
    <cellStyle name="20% - Énfasis4 2 3 3 4" xfId="33301" xr:uid="{33D0F2E3-EBCD-4184-B56F-191C9D26E717}"/>
    <cellStyle name="20% - Énfasis4 2 3 3 5" xfId="39165" xr:uid="{18C811B5-0182-4504-9E8B-461D381C4DAE}"/>
    <cellStyle name="20% - Énfasis4 2 3 4" xfId="18829" xr:uid="{2D287D87-0A7D-4400-A8B7-95FB8B651AE1}"/>
    <cellStyle name="20% - Énfasis4 2 3 5" xfId="24570" xr:uid="{AC646F66-3DAB-45B2-9ADD-E2F52E454947}"/>
    <cellStyle name="20% - Énfasis4 2 3 6" xfId="30449" xr:uid="{717FE09D-C1C2-402F-B778-55AC5FE378E9}"/>
    <cellStyle name="20% - Énfasis4 2 3 7" xfId="36329" xr:uid="{BE65C7A2-9328-443D-AAB0-736A9FC20C8D}"/>
    <cellStyle name="20% - Énfasis4 2 4" xfId="4809" xr:uid="{95122DE5-B26A-4AAB-B6D6-BF0C5B8D93AC}"/>
    <cellStyle name="20% - Énfasis4 2 4 2" xfId="7672" xr:uid="{B9D6AC9A-1932-4944-84BE-D983793BE7F8}"/>
    <cellStyle name="20% - Énfasis4 2 4 2 2" xfId="22063" xr:uid="{BE5B298A-7CDE-4D86-A1EF-8A94F7A575B6}"/>
    <cellStyle name="20% - Énfasis4 2 4 2 3" xfId="27905" xr:uid="{2C2C9293-DC60-48EF-A32A-7CC7FC5F8A5C}"/>
    <cellStyle name="20% - Énfasis4 2 4 2 4" xfId="33787" xr:uid="{09177AE7-5A24-40BF-AA0E-1FDB2749F44B}"/>
    <cellStyle name="20% - Énfasis4 2 4 2 5" xfId="39651" xr:uid="{EF54776D-852B-4888-A3C9-7CC55E7D1D40}"/>
    <cellStyle name="20% - Énfasis4 2 4 3" xfId="19288" xr:uid="{A2AF2FEE-37CD-443A-8C07-04A62CBFD601}"/>
    <cellStyle name="20% - Énfasis4 2 4 4" xfId="25056" xr:uid="{4EC7644A-9C93-481A-8E6F-D419F60D8DBF}"/>
    <cellStyle name="20% - Énfasis4 2 4 5" xfId="30930" xr:uid="{48F5CAFF-C1B3-4A03-AA04-71C3316B06B3}"/>
    <cellStyle name="20% - Énfasis4 2 4 6" xfId="36809" xr:uid="{461A8F37-24C0-41C6-A851-0FD99FAB3966}"/>
    <cellStyle name="20% - Énfasis4 2 5" xfId="5815" xr:uid="{8BB3E0A7-70F5-44E9-A02D-A7BA7D4CA144}"/>
    <cellStyle name="20% - Énfasis4 2 5 2" xfId="8684" xr:uid="{3830D8F2-6B8D-4DA5-A471-C85488C598BE}"/>
    <cellStyle name="20% - Énfasis4 2 5 2 2" xfId="23052" xr:uid="{557AC7A2-0638-475F-BA44-6DD5204A6C41}"/>
    <cellStyle name="20% - Énfasis4 2 5 2 3" xfId="28916" xr:uid="{5B3640AA-C243-4711-BFB1-329261160BD9}"/>
    <cellStyle name="20% - Énfasis4 2 5 2 4" xfId="34798" xr:uid="{CA3EF553-4E0B-425B-A30F-98FFEA1F5AA5}"/>
    <cellStyle name="20% - Énfasis4 2 5 2 5" xfId="40662" xr:uid="{8943AD84-4A61-40BB-9103-FBD3C779626B}"/>
    <cellStyle name="20% - Énfasis4 2 5 3" xfId="20267" xr:uid="{59C16027-71C1-409E-A29A-B008CF1C48AA}"/>
    <cellStyle name="20% - Énfasis4 2 5 4" xfId="26066" xr:uid="{CAFF50BF-5606-47B2-9434-DEA6AB89E81E}"/>
    <cellStyle name="20% - Énfasis4 2 5 5" xfId="31941" xr:uid="{5A0C05AB-707D-44A9-8F1C-EDCED37B593F}"/>
    <cellStyle name="20% - Énfasis4 2 5 6" xfId="37807" xr:uid="{937FEDAB-E299-44EE-84A1-A223AA7B18D7}"/>
    <cellStyle name="20% - Énfasis4 2 6" xfId="6701" xr:uid="{BCAD13D9-154B-41DB-9F6A-1446AB7249E6}"/>
    <cellStyle name="20% - Énfasis4 2 6 2" xfId="21128" xr:uid="{F69FC0C2-4061-4657-AE12-20DD20F2399B}"/>
    <cellStyle name="20% - Énfasis4 2 6 3" xfId="26940" xr:uid="{E4F2A7FD-C83C-40DC-8B5E-CC0E9B908EDA}"/>
    <cellStyle name="20% - Énfasis4 2 6 4" xfId="32816" xr:uid="{97F4B832-566B-4F7F-8F26-50314397DFA3}"/>
    <cellStyle name="20% - Énfasis4 2 6 5" xfId="38680" xr:uid="{0F147706-8123-452F-9E9B-3DE3499A8650}"/>
    <cellStyle name="20% - Énfasis4 2 7" xfId="18362" xr:uid="{258D77E8-AE23-430F-A848-D1BB2490774A}"/>
    <cellStyle name="20% - Énfasis4 2 8" xfId="24070" xr:uid="{C27AC36A-58BE-472F-9FB4-EB8E599658AC}"/>
    <cellStyle name="20% - Énfasis4 2 9" xfId="29948" xr:uid="{E6FCE1CE-AAEA-401D-B248-8CC7DD200E40}"/>
    <cellStyle name="20% - Énfasis4 20" xfId="6044" xr:uid="{BB33E9B2-3FC6-4F04-A7DD-E047CE550AA4}"/>
    <cellStyle name="20% - Énfasis4 20 2" xfId="8913" xr:uid="{9777B5B0-633D-4A24-B441-C71815EBD076}"/>
    <cellStyle name="20% - Énfasis4 20 2 2" xfId="23277" xr:uid="{3BDF0E34-D738-41E5-8610-2FB3AC5DE948}"/>
    <cellStyle name="20% - Énfasis4 20 2 3" xfId="29144" xr:uid="{95883968-CB25-435D-A7BC-9B36DE759665}"/>
    <cellStyle name="20% - Énfasis4 20 2 4" xfId="35026" xr:uid="{A1987D47-6921-4AAB-975E-20B54326EE7A}"/>
    <cellStyle name="20% - Énfasis4 20 2 5" xfId="40890" xr:uid="{63E75955-02AA-41D7-AA1F-A0A2A76DF328}"/>
    <cellStyle name="20% - Énfasis4 20 3" xfId="20492" xr:uid="{174227CE-BE5C-43DB-ACD5-4D0E3A071697}"/>
    <cellStyle name="20% - Énfasis4 20 4" xfId="26294" xr:uid="{EFC64D62-A3F6-4AFE-91CF-8C44F7FBA46C}"/>
    <cellStyle name="20% - Énfasis4 20 5" xfId="32169" xr:uid="{DED4D7DA-FF66-4859-835C-FC236556ACA6}"/>
    <cellStyle name="20% - Énfasis4 20 6" xfId="38034" xr:uid="{243994C0-94BA-441E-802E-63D26DA24A1E}"/>
    <cellStyle name="20% - Énfasis4 21" xfId="6064" xr:uid="{7738B670-1D63-427A-99F2-14A29058F877}"/>
    <cellStyle name="20% - Énfasis4 21 2" xfId="8933" xr:uid="{FACE3A1C-C923-4293-9704-F8BB5E40A234}"/>
    <cellStyle name="20% - Énfasis4 21 2 2" xfId="23297" xr:uid="{329B2D53-B931-4999-BC86-3440EEEE1B79}"/>
    <cellStyle name="20% - Énfasis4 21 2 3" xfId="29164" xr:uid="{BC0F7C9D-166F-4302-852F-E64313CA2EB0}"/>
    <cellStyle name="20% - Énfasis4 21 2 4" xfId="35046" xr:uid="{103AD907-11D0-4DFA-ACFA-95ED3A9099A8}"/>
    <cellStyle name="20% - Énfasis4 21 2 5" xfId="40910" xr:uid="{1FF616EC-E3DC-49E7-B927-623D15DA2FA8}"/>
    <cellStyle name="20% - Énfasis4 21 3" xfId="20512" xr:uid="{292D98F7-9337-4B6E-8F6D-9FCEB22D8B45}"/>
    <cellStyle name="20% - Énfasis4 21 4" xfId="26314" xr:uid="{6F57721C-C93A-485C-B15F-8F2542EBBCC4}"/>
    <cellStyle name="20% - Énfasis4 21 5" xfId="32189" xr:uid="{8BCC2537-2849-4BE4-8440-24DAC32F6A0F}"/>
    <cellStyle name="20% - Énfasis4 21 6" xfId="38054" xr:uid="{DF9CAF41-9851-4338-B94F-DB1B0312B1EF}"/>
    <cellStyle name="20% - Énfasis4 22" xfId="6084" xr:uid="{8E28EB4D-ECFE-44D2-B50D-A30932ED7EDA}"/>
    <cellStyle name="20% - Énfasis4 22 2" xfId="8953" xr:uid="{3CC860BB-2B07-427A-B5CC-B6904453AE9B}"/>
    <cellStyle name="20% - Énfasis4 22 2 2" xfId="23317" xr:uid="{34271921-1DF9-48EF-8281-2C35659D6707}"/>
    <cellStyle name="20% - Énfasis4 22 2 3" xfId="29184" xr:uid="{BD258C04-3DE2-48E5-9C9D-983E646FC754}"/>
    <cellStyle name="20% - Énfasis4 22 2 4" xfId="35066" xr:uid="{26061399-7A98-4A86-BB03-59FFF88F38EC}"/>
    <cellStyle name="20% - Énfasis4 22 2 5" xfId="40930" xr:uid="{5D867975-CB10-4AA7-A586-B8793ED1291A}"/>
    <cellStyle name="20% - Énfasis4 22 3" xfId="20532" xr:uid="{5BA43567-48F2-412B-A6F8-F997C366FE88}"/>
    <cellStyle name="20% - Énfasis4 22 4" xfId="26334" xr:uid="{36B0F746-7F62-415B-98E5-C9E55768FE7F}"/>
    <cellStyle name="20% - Énfasis4 22 5" xfId="32209" xr:uid="{F812D304-172B-4704-AA2F-BF3C75B6DA6E}"/>
    <cellStyle name="20% - Énfasis4 22 6" xfId="38074" xr:uid="{0739BE36-EAB5-4095-828F-D85AC0639958}"/>
    <cellStyle name="20% - Énfasis4 23" xfId="6104" xr:uid="{245AAA1E-922E-4BD6-80D5-D45F0280051C}"/>
    <cellStyle name="20% - Énfasis4 23 2" xfId="8973" xr:uid="{4D4EE7C0-10D5-4A3C-BAD0-C713711B0BF2}"/>
    <cellStyle name="20% - Énfasis4 23 2 2" xfId="23337" xr:uid="{B25AB89D-EE54-4A5E-8974-FA3987E6CD5C}"/>
    <cellStyle name="20% - Énfasis4 23 2 3" xfId="29204" xr:uid="{BD8E4132-AC82-46BC-BC29-B211ED42E28D}"/>
    <cellStyle name="20% - Énfasis4 23 2 4" xfId="35086" xr:uid="{866C4B58-44CC-4525-8966-2FA390AD8EF9}"/>
    <cellStyle name="20% - Énfasis4 23 2 5" xfId="40950" xr:uid="{DC519648-1F6C-45A3-AD91-E90E86942B62}"/>
    <cellStyle name="20% - Énfasis4 23 3" xfId="20552" xr:uid="{23E89B86-E95B-495A-9547-AF9275470FE7}"/>
    <cellStyle name="20% - Énfasis4 23 4" xfId="26354" xr:uid="{E1B4D0E3-42BD-441C-84FB-E0D8433A5DAC}"/>
    <cellStyle name="20% - Énfasis4 23 5" xfId="32229" xr:uid="{8202FBE8-8AAC-47C5-92FA-11DB5A23CDC0}"/>
    <cellStyle name="20% - Énfasis4 23 6" xfId="38094" xr:uid="{98B691B7-0E48-4BEF-8B3D-56D81E9BB467}"/>
    <cellStyle name="20% - Énfasis4 24" xfId="6124" xr:uid="{3EF316CD-2D09-481C-923B-AEC0473499BC}"/>
    <cellStyle name="20% - Énfasis4 24 2" xfId="8993" xr:uid="{2D630338-4B7B-4E48-AE0D-0C862AB9488F}"/>
    <cellStyle name="20% - Énfasis4 24 2 2" xfId="23357" xr:uid="{68504DD9-F174-4118-9664-145240F728D9}"/>
    <cellStyle name="20% - Énfasis4 24 2 3" xfId="29224" xr:uid="{84BEDEBB-4744-4A95-87C8-953E0580C91B}"/>
    <cellStyle name="20% - Énfasis4 24 2 4" xfId="35106" xr:uid="{E6276098-B7F0-497A-87EA-9BBA18A51F80}"/>
    <cellStyle name="20% - Énfasis4 24 2 5" xfId="40970" xr:uid="{4499DAC3-1FE0-4AA7-95F9-64387E5EE608}"/>
    <cellStyle name="20% - Énfasis4 24 3" xfId="20572" xr:uid="{D51C6231-A400-4EAB-B940-7DA2AB800293}"/>
    <cellStyle name="20% - Énfasis4 24 4" xfId="26374" xr:uid="{B4BC2ADC-44C4-4D22-AF12-84594D488C9B}"/>
    <cellStyle name="20% - Énfasis4 24 5" xfId="32249" xr:uid="{A432EA10-39DA-48A2-9EC5-2A40119B3B88}"/>
    <cellStyle name="20% - Énfasis4 24 6" xfId="38114" xr:uid="{DED61664-2D7B-45C5-B833-4DA826D0F3B4}"/>
    <cellStyle name="20% - Énfasis4 25" xfId="6144" xr:uid="{2C0574AD-DE05-4C08-AFAF-B4168333C09A}"/>
    <cellStyle name="20% - Énfasis4 25 2" xfId="9013" xr:uid="{B39424B4-2C2B-476E-87A9-BC3305F6BBD8}"/>
    <cellStyle name="20% - Énfasis4 25 2 2" xfId="23377" xr:uid="{CE177BEE-0C67-43AE-B83E-019E86253EC0}"/>
    <cellStyle name="20% - Énfasis4 25 2 3" xfId="29244" xr:uid="{9A0B5F6E-2ABC-4EA5-9719-26EC71DDE100}"/>
    <cellStyle name="20% - Énfasis4 25 2 4" xfId="35126" xr:uid="{397163BF-DD64-4B74-832D-F9FAF25EBD05}"/>
    <cellStyle name="20% - Énfasis4 25 2 5" xfId="40989" xr:uid="{18A70114-220A-4387-9319-9D7B61F548BC}"/>
    <cellStyle name="20% - Énfasis4 25 3" xfId="20592" xr:uid="{4AA9AF90-55C7-4935-8FAC-14FEACCBB743}"/>
    <cellStyle name="20% - Énfasis4 25 4" xfId="26394" xr:uid="{DFC5092B-304E-40AB-9E3A-8AEF123FDEB1}"/>
    <cellStyle name="20% - Énfasis4 25 5" xfId="32269" xr:uid="{3D38D97E-2748-4FC4-AAAC-E8507877E45F}"/>
    <cellStyle name="20% - Énfasis4 25 6" xfId="38134" xr:uid="{6849C281-CD4B-44D1-B43A-475060C2A54E}"/>
    <cellStyle name="20% - Énfasis4 26" xfId="6164" xr:uid="{FAFF49FF-14A3-483E-829A-8621ED6DF8CB}"/>
    <cellStyle name="20% - Énfasis4 26 2" xfId="9033" xr:uid="{B5385F22-76DF-49AE-A3BE-76BC35682EA7}"/>
    <cellStyle name="20% - Énfasis4 26 2 2" xfId="23397" xr:uid="{726CDEFF-65A3-4AB0-8F98-35761D699725}"/>
    <cellStyle name="20% - Énfasis4 26 2 3" xfId="29264" xr:uid="{7E3B0C6C-8B7F-4977-9997-18BB9BB02B90}"/>
    <cellStyle name="20% - Énfasis4 26 2 4" xfId="35146" xr:uid="{98F6305E-4099-449C-9EA6-E461C1053430}"/>
    <cellStyle name="20% - Énfasis4 26 2 5" xfId="41008" xr:uid="{CF76703C-75C1-4740-8DC0-BA00973A2B99}"/>
    <cellStyle name="20% - Énfasis4 26 3" xfId="20612" xr:uid="{ED59325E-0511-445E-A284-513FA40778AE}"/>
    <cellStyle name="20% - Énfasis4 26 4" xfId="26414" xr:uid="{6693D0B5-1C80-4F48-A015-125DF490BC3A}"/>
    <cellStyle name="20% - Énfasis4 26 5" xfId="32289" xr:uid="{186C8A62-B7B0-4411-8A9A-DC1AA48E386D}"/>
    <cellStyle name="20% - Énfasis4 26 6" xfId="38154" xr:uid="{C688BFA6-5CE2-4AD8-98AC-A10B82B05320}"/>
    <cellStyle name="20% - Énfasis4 27" xfId="6184" xr:uid="{07FAE372-2FCE-4554-AF1C-20FD104A7D56}"/>
    <cellStyle name="20% - Énfasis4 27 2" xfId="9053" xr:uid="{B454B02D-087D-4537-B551-D53FD2B07B04}"/>
    <cellStyle name="20% - Énfasis4 27 2 2" xfId="23417" xr:uid="{96DA1A91-F472-4DB2-BF36-65E50BBC9549}"/>
    <cellStyle name="20% - Énfasis4 27 2 3" xfId="29284" xr:uid="{66197CB3-8E5E-4B12-85AA-9E3B5DC426DC}"/>
    <cellStyle name="20% - Énfasis4 27 2 4" xfId="35166" xr:uid="{2DFBCAF1-B2B6-4D22-AAFE-94BCE0D1787F}"/>
    <cellStyle name="20% - Énfasis4 27 2 5" xfId="41028" xr:uid="{87F00E5E-D88F-4CF9-AE64-8B7120CB3F05}"/>
    <cellStyle name="20% - Énfasis4 27 3" xfId="20632" xr:uid="{ADCF4F55-00F1-4260-9712-037594FB9F1E}"/>
    <cellStyle name="20% - Énfasis4 27 4" xfId="26434" xr:uid="{F7F568B7-8D16-4F2A-9744-19DBF8B1DDC5}"/>
    <cellStyle name="20% - Énfasis4 27 5" xfId="32309" xr:uid="{80A9933C-6AFC-4A0E-983C-7B5CA612B18B}"/>
    <cellStyle name="20% - Énfasis4 27 6" xfId="38174" xr:uid="{7B5715EF-0E34-435D-8A72-A6F89B23F04C}"/>
    <cellStyle name="20% - Énfasis4 28" xfId="6206" xr:uid="{BFF1BF5D-C0C1-4895-BCEB-E198CA116FDA}"/>
    <cellStyle name="20% - Énfasis4 28 2" xfId="9075" xr:uid="{17D7C701-FCA2-4156-988A-AC14F4B14901}"/>
    <cellStyle name="20% - Énfasis4 28 2 2" xfId="23439" xr:uid="{3459A420-F88C-42A0-9AEC-A7903B048E31}"/>
    <cellStyle name="20% - Énfasis4 28 2 3" xfId="29306" xr:uid="{D19D49B4-1F7E-4382-83CD-0838900887D7}"/>
    <cellStyle name="20% - Énfasis4 28 2 4" xfId="35188" xr:uid="{1B5EDDA2-0896-44E0-A69F-5DD870F1BE2B}"/>
    <cellStyle name="20% - Énfasis4 28 2 5" xfId="41049" xr:uid="{62999CDE-8BAB-4BF9-BDF9-00FBA08BDEBA}"/>
    <cellStyle name="20% - Énfasis4 28 3" xfId="20654" xr:uid="{B3360925-ED6A-4F3F-8520-1D9518409AC3}"/>
    <cellStyle name="20% - Énfasis4 28 4" xfId="26456" xr:uid="{DDBE894A-2E5B-48D4-ADB5-22A2D75237DC}"/>
    <cellStyle name="20% - Énfasis4 28 5" xfId="32331" xr:uid="{B1032010-CFE0-4FF8-9C5F-8031B77E9802}"/>
    <cellStyle name="20% - Énfasis4 28 6" xfId="38196" xr:uid="{A7FD1BAB-8246-47D4-B98F-14D5197AF7F3}"/>
    <cellStyle name="20% - Énfasis4 29" xfId="6243" xr:uid="{BF201F7E-AD2F-486F-B3B9-762A517D494E}"/>
    <cellStyle name="20% - Énfasis4 29 2" xfId="9112" xr:uid="{E7F31C40-3679-4783-981B-796F57247351}"/>
    <cellStyle name="20% - Énfasis4 29 2 2" xfId="23476" xr:uid="{B8A843D2-A76B-449E-8672-DFD547F50E6C}"/>
    <cellStyle name="20% - Énfasis4 29 2 3" xfId="29343" xr:uid="{733FBBC6-A00E-4997-8A42-B6DBBE0A9CC6}"/>
    <cellStyle name="20% - Énfasis4 29 2 4" xfId="35225" xr:uid="{88784B6A-CB32-48DE-97AC-27021E8B1BC1}"/>
    <cellStyle name="20% - Énfasis4 29 2 5" xfId="41085" xr:uid="{2A948939-5A98-4F20-9B16-52EC7E8455F2}"/>
    <cellStyle name="20% - Énfasis4 29 3" xfId="20684" xr:uid="{90F33884-5BD1-4AE9-B79C-C92BAF289B5B}"/>
    <cellStyle name="20% - Énfasis4 29 4" xfId="26493" xr:uid="{9922852E-358B-4C3C-AD0A-9D74120E6869}"/>
    <cellStyle name="20% - Énfasis4 29 5" xfId="32368" xr:uid="{D9DA7994-22FE-4153-84BE-A1B2A1B9DB9D}"/>
    <cellStyle name="20% - Énfasis4 29 6" xfId="38233" xr:uid="{6E766B62-C88D-44DB-94C3-A6785796D182}"/>
    <cellStyle name="20% - Énfasis4 3" xfId="3866" xr:uid="{C421A86F-DB16-4DFF-8622-8B1883E77AAF}"/>
    <cellStyle name="20% - Énfasis4 3 10" xfId="35856" xr:uid="{5877CC58-E5E4-47D3-84BE-8D60211BB600}"/>
    <cellStyle name="20% - Énfasis4 3 2" xfId="4065" xr:uid="{243E8A57-02A6-4C81-AA1D-1514D0194746}"/>
    <cellStyle name="20% - Énfasis4 3 2 2" xfId="4543" xr:uid="{4F6C456E-19FD-4617-89AA-B004A95DBDAA}"/>
    <cellStyle name="20% - Énfasis4 3 2 2 2" xfId="5511" xr:uid="{91119F67-6BEF-4E62-9FC9-071CAB879128}"/>
    <cellStyle name="20% - Énfasis4 3 2 2 2 2" xfId="8378" xr:uid="{D4219925-6378-438F-9C09-A3357B8A8920}"/>
    <cellStyle name="20% - Énfasis4 3 2 2 2 2 2" xfId="22753" xr:uid="{76745A8C-93C7-4D4B-B847-8C08B021F1B3}"/>
    <cellStyle name="20% - Énfasis4 3 2 2 2 2 3" xfId="28611" xr:uid="{E6071E17-DD4E-4D89-B8D8-A3ECEA6C3337}"/>
    <cellStyle name="20% - Énfasis4 3 2 2 2 2 4" xfId="34493" xr:uid="{F763CC5D-A6FC-44AE-9D21-C078459D0061}"/>
    <cellStyle name="20% - Énfasis4 3 2 2 2 2 5" xfId="40357" xr:uid="{C9028D00-A0F9-4B32-9544-D0BDB4F91A32}"/>
    <cellStyle name="20% - Énfasis4 3 2 2 2 3" xfId="19971" xr:uid="{13652505-A25C-474B-A416-B7C9CD071056}"/>
    <cellStyle name="20% - Énfasis4 3 2 2 2 4" xfId="25762" xr:uid="{6D9734E3-3E4D-4AC2-B923-0C7203E4889F}"/>
    <cellStyle name="20% - Énfasis4 3 2 2 2 5" xfId="31636" xr:uid="{461CEC41-2821-45AF-87C3-DC177B5BB70E}"/>
    <cellStyle name="20% - Énfasis4 3 2 2 2 6" xfId="37506" xr:uid="{118087A7-A469-4F5A-BAE5-EDC4C1543A18}"/>
    <cellStyle name="20% - Énfasis4 3 2 2 3" xfId="7406" xr:uid="{EB4D442F-ACB5-477D-9533-3679542C3A3B}"/>
    <cellStyle name="20% - Énfasis4 3 2 2 3 2" xfId="21808" xr:uid="{89FCDE59-5241-4AD9-B616-97853DDBA50A}"/>
    <cellStyle name="20% - Énfasis4 3 2 2 3 3" xfId="27640" xr:uid="{98BB19DF-054F-4B14-AA8D-FCFDD9BC44A8}"/>
    <cellStyle name="20% - Énfasis4 3 2 2 3 4" xfId="33522" xr:uid="{CCF53C62-C3D4-4BD4-96EB-DDC10EABB2B3}"/>
    <cellStyle name="20% - Énfasis4 3 2 2 3 5" xfId="39386" xr:uid="{90B12219-F37C-4BF9-AF52-366888DAAF21}"/>
    <cellStyle name="20% - Énfasis4 3 2 2 4" xfId="19039" xr:uid="{C791467C-AF7E-4908-93A4-60662664BA88}"/>
    <cellStyle name="20% - Énfasis4 3 2 2 5" xfId="24791" xr:uid="{F0456E73-09C0-4508-8631-8C9288E69ADC}"/>
    <cellStyle name="20% - Énfasis4 3 2 2 6" xfId="30668" xr:uid="{E5D518EF-87B1-46D7-9CAE-3BA2BB6DCB5A}"/>
    <cellStyle name="20% - Énfasis4 3 2 2 7" xfId="36549" xr:uid="{352FD4EB-8B61-4173-845C-6472F2DE6076}"/>
    <cellStyle name="20% - Énfasis4 3 2 3" xfId="5026" xr:uid="{5A5B2C5C-CB13-4D8E-968E-0EA030F2CCCA}"/>
    <cellStyle name="20% - Énfasis4 3 2 3 2" xfId="7893" xr:uid="{1AEA5795-D79F-40B4-BA76-B3DEE7FB9480}"/>
    <cellStyle name="20% - Énfasis4 3 2 3 2 2" xfId="22278" xr:uid="{DC32E737-E98E-4434-958D-2E5FC21F4104}"/>
    <cellStyle name="20% - Énfasis4 3 2 3 2 3" xfId="28126" xr:uid="{E85D9B57-5DDB-40B3-8DFD-679C20CC11EC}"/>
    <cellStyle name="20% - Énfasis4 3 2 3 2 4" xfId="34008" xr:uid="{E72A9B19-A800-40D1-A6CA-7555E7551A6B}"/>
    <cellStyle name="20% - Énfasis4 3 2 3 2 5" xfId="39872" xr:uid="{B12A7159-600E-4482-ABCF-BB210FD13605}"/>
    <cellStyle name="20% - Énfasis4 3 2 3 3" xfId="19504" xr:uid="{9718A159-2AA9-49BC-B3A1-8494E4E77C7B}"/>
    <cellStyle name="20% - Énfasis4 3 2 3 4" xfId="25277" xr:uid="{90073DC6-22AE-44B0-A1A4-7316154A1AF0}"/>
    <cellStyle name="20% - Énfasis4 3 2 3 5" xfId="31151" xr:uid="{05D35D86-8361-4A65-8C21-BFCFF380EABB}"/>
    <cellStyle name="20% - Énfasis4 3 2 3 6" xfId="37029" xr:uid="{C3013AA8-0C68-4F6A-B672-E7ED99F86460}"/>
    <cellStyle name="20% - Énfasis4 3 2 4" xfId="6921" xr:uid="{E699BEED-E84C-43EA-A2EB-750695D91098}"/>
    <cellStyle name="20% - Énfasis4 3 2 4 2" xfId="21341" xr:uid="{F26CB6D0-12C4-4526-8839-8EEA14FFA6ED}"/>
    <cellStyle name="20% - Énfasis4 3 2 4 3" xfId="27159" xr:uid="{DEFFC6D3-29A7-4A63-AACD-42D6D5DC1198}"/>
    <cellStyle name="20% - Énfasis4 3 2 4 4" xfId="33037" xr:uid="{1EEDB371-E12D-4C0C-A07F-50D5722A67AC}"/>
    <cellStyle name="20% - Énfasis4 3 2 4 5" xfId="38901" xr:uid="{C0A59DEC-165D-4DDB-A9DE-11226287E6A2}"/>
    <cellStyle name="20% - Énfasis4 3 2 5" xfId="18596" xr:uid="{EDB54DF6-D4DB-4325-A181-F65FDA26631D}"/>
    <cellStyle name="20% - Énfasis4 3 2 6" xfId="24308" xr:uid="{DCBE6FE6-0DA0-46A2-98D0-A0D39BE4F2E7}"/>
    <cellStyle name="20% - Énfasis4 3 2 7" xfId="30186" xr:uid="{9FB452F0-E65B-4E1B-A0F0-E56C76E3A55C}"/>
    <cellStyle name="20% - Énfasis4 3 2 8" xfId="36065" xr:uid="{68A0652D-1921-4E94-AB17-19E10CFBED5C}"/>
    <cellStyle name="20% - Énfasis4 3 3" xfId="4349" xr:uid="{853280C8-F5E6-48CF-B39F-ED51AD9AF9B7}"/>
    <cellStyle name="20% - Énfasis4 3 3 2" xfId="5315" xr:uid="{287CD245-3429-4A5E-A58B-C25EE41B7038}"/>
    <cellStyle name="20% - Énfasis4 3 3 2 2" xfId="8182" xr:uid="{6031345B-FC71-407C-87E7-F71E13F53912}"/>
    <cellStyle name="20% - Énfasis4 3 3 2 2 2" xfId="22558" xr:uid="{35C0258D-97FB-4631-9274-E89715D798B5}"/>
    <cellStyle name="20% - Énfasis4 3 3 2 2 3" xfId="28415" xr:uid="{19F8BEF8-0D8E-4591-A501-449412F3AB1D}"/>
    <cellStyle name="20% - Énfasis4 3 3 2 2 4" xfId="34297" xr:uid="{75A226E0-DDA8-4519-A42D-66E558DBE8E3}"/>
    <cellStyle name="20% - Énfasis4 3 3 2 2 5" xfId="40161" xr:uid="{F67E122E-FC26-4F73-8A9E-CF7D00668C9A}"/>
    <cellStyle name="20% - Énfasis4 3 3 2 3" xfId="19783" xr:uid="{EF87EA8B-8410-4259-B044-882DAAB12D6F}"/>
    <cellStyle name="20% - Énfasis4 3 3 2 4" xfId="25566" xr:uid="{2EEE666A-5423-48D1-A701-7EA77476D4E3}"/>
    <cellStyle name="20% - Énfasis4 3 3 2 5" xfId="31440" xr:uid="{0746A1CC-4D06-4419-B967-C3E13D141DDF}"/>
    <cellStyle name="20% - Énfasis4 3 3 2 6" xfId="37311" xr:uid="{A8452BAC-80CA-4EB3-94F0-CA501FA1A460}"/>
    <cellStyle name="20% - Énfasis4 3 3 3" xfId="7210" xr:uid="{3E148C8B-5931-425C-AF72-BBB18EAC1890}"/>
    <cellStyle name="20% - Énfasis4 3 3 3 2" xfId="21617" xr:uid="{B730092C-47F3-42BE-A88C-3BAAB43A814F}"/>
    <cellStyle name="20% - Énfasis4 3 3 3 3" xfId="27444" xr:uid="{384372AA-8B09-403F-A0FD-D12A887FF5E0}"/>
    <cellStyle name="20% - Énfasis4 3 3 3 4" xfId="33326" xr:uid="{815D1CE3-2F68-4638-9653-A128B51D1D00}"/>
    <cellStyle name="20% - Énfasis4 3 3 3 5" xfId="39190" xr:uid="{D5FC73C4-1A97-4D78-AB9F-6DF63889AE1B}"/>
    <cellStyle name="20% - Énfasis4 3 3 4" xfId="18854" xr:uid="{A01DABD4-0C72-4525-97A3-11D22C5D0E9B}"/>
    <cellStyle name="20% - Énfasis4 3 3 5" xfId="24595" xr:uid="{655ECFC3-02E2-4C3F-86DA-CFC61CFEF21A}"/>
    <cellStyle name="20% - Énfasis4 3 3 6" xfId="30474" xr:uid="{784860D4-1F05-4136-A3BF-E83B27AB5DE6}"/>
    <cellStyle name="20% - Énfasis4 3 3 7" xfId="36354" xr:uid="{5E180FF3-714F-4B90-9613-59442193518D}"/>
    <cellStyle name="20% - Énfasis4 3 4" xfId="4831" xr:uid="{184117E4-CB9C-4214-ABB4-587D13BA1433}"/>
    <cellStyle name="20% - Énfasis4 3 4 2" xfId="7697" xr:uid="{87DD674E-9492-48FA-A438-3742DCBBCD79}"/>
    <cellStyle name="20% - Énfasis4 3 4 2 2" xfId="22087" xr:uid="{BFC65A12-7802-4507-A1DE-57657C579319}"/>
    <cellStyle name="20% - Énfasis4 3 4 2 3" xfId="27930" xr:uid="{73F3929C-FD82-4AF2-B4F0-B0F876C76343}"/>
    <cellStyle name="20% - Énfasis4 3 4 2 4" xfId="33812" xr:uid="{DD5D5D2D-235F-477F-BFFA-0B34F6906455}"/>
    <cellStyle name="20% - Énfasis4 3 4 2 5" xfId="39676" xr:uid="{B4707917-69D2-4B80-9406-5902EBEAECF8}"/>
    <cellStyle name="20% - Énfasis4 3 4 3" xfId="19313" xr:uid="{8E7B1BB0-D63D-45BE-8D8C-E55223CED14F}"/>
    <cellStyle name="20% - Énfasis4 3 4 4" xfId="25081" xr:uid="{A2DE65A2-A5A1-4BB8-A24E-23D8D27031E7}"/>
    <cellStyle name="20% - Énfasis4 3 4 5" xfId="30955" xr:uid="{5CD9EBD9-7FA6-4B19-BECB-9D910B0D3F82}"/>
    <cellStyle name="20% - Énfasis4 3 4 6" xfId="36834" xr:uid="{E24CC808-2A2F-4098-A275-D1AA52F0F0BE}"/>
    <cellStyle name="20% - Énfasis4 3 5" xfId="5840" xr:uid="{13BC2185-BA02-42A7-9E5E-D122F7003D81}"/>
    <cellStyle name="20% - Énfasis4 3 5 2" xfId="8709" xr:uid="{3F5E1825-FAB2-40F2-8FC2-BA458F41E40F}"/>
    <cellStyle name="20% - Énfasis4 3 5 2 2" xfId="23077" xr:uid="{810F22DD-BA57-45F0-9FB6-73474FA8C496}"/>
    <cellStyle name="20% - Énfasis4 3 5 2 3" xfId="28941" xr:uid="{0FC5D909-A448-4527-A619-6AB2589B7481}"/>
    <cellStyle name="20% - Énfasis4 3 5 2 4" xfId="34823" xr:uid="{8EF50618-93CD-4129-8B3D-A3F8B20DB7B5}"/>
    <cellStyle name="20% - Énfasis4 3 5 2 5" xfId="40687" xr:uid="{C6750554-866D-490A-8C91-EC09C54387E6}"/>
    <cellStyle name="20% - Énfasis4 3 5 3" xfId="20292" xr:uid="{F9D1DB67-1F81-40FA-834D-23277D02DF6D}"/>
    <cellStyle name="20% - Énfasis4 3 5 4" xfId="26091" xr:uid="{9B32BF07-C2E4-4169-865C-25CEECFC36C2}"/>
    <cellStyle name="20% - Énfasis4 3 5 5" xfId="31966" xr:uid="{0F71D99A-BF89-4386-9DA5-CE4C09FDB0FA}"/>
    <cellStyle name="20% - Énfasis4 3 5 6" xfId="37832" xr:uid="{752DAE37-B20C-4624-BA32-F6262105EF1C}"/>
    <cellStyle name="20% - Énfasis4 3 6" xfId="6726" xr:uid="{E81D322F-D802-496E-9B67-AE159FE10E5F}"/>
    <cellStyle name="20% - Énfasis4 3 6 2" xfId="21150" xr:uid="{6B9F69A4-6F85-4C9A-B19B-D99E68081BB8}"/>
    <cellStyle name="20% - Énfasis4 3 6 3" xfId="26965" xr:uid="{B2FB6641-2937-4610-998A-8E55722E2E7E}"/>
    <cellStyle name="20% - Énfasis4 3 6 4" xfId="32841" xr:uid="{D222D8BF-22B1-4E76-8EA2-5E79EE8CA409}"/>
    <cellStyle name="20% - Énfasis4 3 6 5" xfId="38705" xr:uid="{9D554117-8F2B-435F-83C6-E36C21E3DA7F}"/>
    <cellStyle name="20% - Énfasis4 3 7" xfId="18388" xr:uid="{6C5A57CF-BC57-4881-A386-C23CD867E29F}"/>
    <cellStyle name="20% - Énfasis4 3 8" xfId="24097" xr:uid="{3C681B1E-C0DA-43C8-82B2-AEDDF1FC9BE8}"/>
    <cellStyle name="20% - Énfasis4 3 9" xfId="29975" xr:uid="{3B7AE34A-461A-4DF7-9BBE-62C46AB91806}"/>
    <cellStyle name="20% - Énfasis4 30" xfId="6263" xr:uid="{DC29FCB1-DCE4-45A8-A513-BB5BB9D8E949}"/>
    <cellStyle name="20% - Énfasis4 30 2" xfId="9132" xr:uid="{C9650136-F05F-497A-9C9A-8395F7AE90AA}"/>
    <cellStyle name="20% - Énfasis4 30 2 2" xfId="23496" xr:uid="{8231A803-ECDD-440C-9E27-24F3E74E8266}"/>
    <cellStyle name="20% - Énfasis4 30 2 3" xfId="29363" xr:uid="{01E37BD4-66F2-4CE3-A6ED-D4961327A84A}"/>
    <cellStyle name="20% - Énfasis4 30 2 4" xfId="35245" xr:uid="{1618B81B-9EEA-4D68-9184-84E6EDEA006A}"/>
    <cellStyle name="20% - Énfasis4 30 2 5" xfId="41104" xr:uid="{E5FF0F7A-845F-4655-A6DA-40818525E167}"/>
    <cellStyle name="20% - Énfasis4 30 3" xfId="20704" xr:uid="{C9285C06-7748-4FD1-B5EE-47E3D602B220}"/>
    <cellStyle name="20% - Énfasis4 30 4" xfId="26513" xr:uid="{8E78AF9A-5768-4CF8-BF88-FE5A4CC5040C}"/>
    <cellStyle name="20% - Énfasis4 30 5" xfId="32388" xr:uid="{770CD070-9217-4A91-9C8E-714BC67907BA}"/>
    <cellStyle name="20% - Énfasis4 30 6" xfId="38253" xr:uid="{8D10A00B-E709-4200-91DB-177F10E0A531}"/>
    <cellStyle name="20% - Énfasis4 31" xfId="6283" xr:uid="{15EE8066-BA71-4D1B-86B1-2E33E117E56B}"/>
    <cellStyle name="20% - Énfasis4 31 2" xfId="9152" xr:uid="{E79ACE25-431E-4EB5-88FA-C3DC0BA60A61}"/>
    <cellStyle name="20% - Énfasis4 31 2 2" xfId="23516" xr:uid="{D800DA90-75C6-4E72-909F-7BDE4F7A66F9}"/>
    <cellStyle name="20% - Énfasis4 31 2 3" xfId="29383" xr:uid="{CAC1C972-C271-493D-918E-B6AC7363D218}"/>
    <cellStyle name="20% - Énfasis4 31 2 4" xfId="35265" xr:uid="{C008DBBA-E74E-418B-9F80-8ECC2E43D79F}"/>
    <cellStyle name="20% - Énfasis4 31 2 5" xfId="41124" xr:uid="{7F0A4AF2-040A-45DC-ADBE-3E9F0C58462C}"/>
    <cellStyle name="20% - Énfasis4 31 3" xfId="20724" xr:uid="{0A6DDC96-491B-483F-BF90-98F4CBD72AC5}"/>
    <cellStyle name="20% - Énfasis4 31 4" xfId="26533" xr:uid="{96D4D70F-294F-4FF1-9F38-3A8A735F7598}"/>
    <cellStyle name="20% - Énfasis4 31 5" xfId="32408" xr:uid="{90BC83B1-23F0-47C2-9E3D-BFB718D001C6}"/>
    <cellStyle name="20% - Énfasis4 31 6" xfId="38273" xr:uid="{A5EEE433-EDD7-4B8D-90C4-1968521A43B8}"/>
    <cellStyle name="20% - Énfasis4 32" xfId="6307" xr:uid="{74DADD7D-7E15-4D74-BBD5-D6E4D758AAE6}"/>
    <cellStyle name="20% - Énfasis4 32 2" xfId="9175" xr:uid="{7581CD1E-0D3A-4E59-96DE-A37D3BFC6842}"/>
    <cellStyle name="20% - Énfasis4 32 2 2" xfId="23539" xr:uid="{0FAC9D1F-BC09-4809-976E-ACA5C3C45AE4}"/>
    <cellStyle name="20% - Énfasis4 32 2 3" xfId="29406" xr:uid="{D4AFF870-D12A-4570-A318-DFE15B4FBBFC}"/>
    <cellStyle name="20% - Énfasis4 32 2 4" xfId="35288" xr:uid="{F2C91B4D-96CF-4000-927C-1AA40AF77AC4}"/>
    <cellStyle name="20% - Énfasis4 32 2 5" xfId="41147" xr:uid="{2648A8D2-FB8C-4E00-9ACC-98B8BF125B73}"/>
    <cellStyle name="20% - Énfasis4 32 3" xfId="20748" xr:uid="{616049D3-B872-4B6E-AEE9-D30560EE8EDC}"/>
    <cellStyle name="20% - Énfasis4 32 4" xfId="26557" xr:uid="{347A9D3C-0399-443A-9938-C60C7255450B}"/>
    <cellStyle name="20% - Énfasis4 32 5" xfId="32432" xr:uid="{E17B1B47-9466-46FA-9E37-DCEDEDC72032}"/>
    <cellStyle name="20% - Énfasis4 32 6" xfId="38297" xr:uid="{E01E2CE2-FC3F-4217-96AC-7E7C24C8D223}"/>
    <cellStyle name="20% - Énfasis4 33" xfId="6339" xr:uid="{96764966-61E3-4376-9C26-0BCE723E003E}"/>
    <cellStyle name="20% - Énfasis4 33 2" xfId="9204" xr:uid="{3E19D5FD-B8E6-486A-840B-673F77EEA803}"/>
    <cellStyle name="20% - Énfasis4 33 2 2" xfId="23567" xr:uid="{95E9B411-BA60-42A3-8E98-4B914EF67156}"/>
    <cellStyle name="20% - Énfasis4 33 2 3" xfId="29435" xr:uid="{94F0BF6F-1DB2-43A0-8BE4-A84309FBA7D8}"/>
    <cellStyle name="20% - Énfasis4 33 2 4" xfId="35317" xr:uid="{E56F05A2-E22A-4697-B5E4-0CEBFCDE21D1}"/>
    <cellStyle name="20% - Énfasis4 33 2 5" xfId="41176" xr:uid="{F5C1AFD8-3585-4E4B-8214-61C7D0F840C0}"/>
    <cellStyle name="20% - Énfasis4 33 3" xfId="20780" xr:uid="{45255D82-1683-4883-8628-50603A5E6499}"/>
    <cellStyle name="20% - Énfasis4 33 4" xfId="26589" xr:uid="{C8858249-FCA6-4971-B98A-70FA13B348F5}"/>
    <cellStyle name="20% - Énfasis4 33 5" xfId="32464" xr:uid="{B709A848-7C36-4229-9D8C-92FEE68E3768}"/>
    <cellStyle name="20% - Énfasis4 33 6" xfId="38328" xr:uid="{9D9769BE-84A5-418F-BFA6-85840543F366}"/>
    <cellStyle name="20% - Énfasis4 34" xfId="6359" xr:uid="{28547E06-BDD2-4F6B-8A01-AD490E92B549}"/>
    <cellStyle name="20% - Énfasis4 34 2" xfId="9224" xr:uid="{23FF0534-AB49-4A03-9415-96D47DCEBD75}"/>
    <cellStyle name="20% - Énfasis4 34 2 2" xfId="23587" xr:uid="{4768333E-88AC-422D-B9E9-EB6337C6F2D0}"/>
    <cellStyle name="20% - Énfasis4 34 2 3" xfId="29455" xr:uid="{8AF3CA6F-0D29-4723-8282-385E714B10FA}"/>
    <cellStyle name="20% - Énfasis4 34 2 4" xfId="35337" xr:uid="{B61E4272-D6FD-4400-B050-6A244BF5AD85}"/>
    <cellStyle name="20% - Énfasis4 34 2 5" xfId="41196" xr:uid="{8FCC720F-87DB-4AAA-B5CA-9196B2B45135}"/>
    <cellStyle name="20% - Énfasis4 34 3" xfId="20800" xr:uid="{08E326FA-391A-4EA2-A7C5-B86DE29C2179}"/>
    <cellStyle name="20% - Énfasis4 34 4" xfId="26609" xr:uid="{04ABE518-BBB7-4CDF-91BC-EFB0D9A100F6}"/>
    <cellStyle name="20% - Énfasis4 34 5" xfId="32484" xr:uid="{2CE6B59E-FBF6-456D-8388-880C743C3DEF}"/>
    <cellStyle name="20% - Énfasis4 34 6" xfId="38348" xr:uid="{28ADF592-42DB-44F9-B770-B158DD4A450D}"/>
    <cellStyle name="20% - Énfasis4 35" xfId="6379" xr:uid="{E85E1633-86D9-42BF-A744-3A20ABEC8156}"/>
    <cellStyle name="20% - Énfasis4 35 2" xfId="9244" xr:uid="{7BB5D502-DFB6-4FD7-B484-C767C24273AF}"/>
    <cellStyle name="20% - Énfasis4 35 2 2" xfId="23607" xr:uid="{E6818A01-479C-4742-A1EB-99C1CF1980B1}"/>
    <cellStyle name="20% - Énfasis4 35 2 3" xfId="29475" xr:uid="{85528AB2-B206-4405-9114-359B6332E2B0}"/>
    <cellStyle name="20% - Énfasis4 35 2 4" xfId="35357" xr:uid="{53F12EFD-5C4A-4EDD-8D00-511C05C7F8C5}"/>
    <cellStyle name="20% - Énfasis4 35 2 5" xfId="41216" xr:uid="{3375824B-0282-431C-9FDD-849D15848B19}"/>
    <cellStyle name="20% - Énfasis4 35 3" xfId="20820" xr:uid="{A8990394-93F9-44C3-AED7-9D4B1F9F34A4}"/>
    <cellStyle name="20% - Énfasis4 35 4" xfId="26629" xr:uid="{14C0570D-41B4-46C2-8F48-2C654E46A483}"/>
    <cellStyle name="20% - Énfasis4 35 5" xfId="32504" xr:uid="{91B0DF57-1D41-4E3A-AE24-4CF473A5B7D6}"/>
    <cellStyle name="20% - Énfasis4 35 6" xfId="38368" xr:uid="{755860C2-CCD4-413A-8B56-BE95CA3CA9DF}"/>
    <cellStyle name="20% - Énfasis4 36" xfId="6400" xr:uid="{B09F4823-225D-4895-8C0B-4B3C14C08C25}"/>
    <cellStyle name="20% - Énfasis4 36 2" xfId="9265" xr:uid="{6FB1BFEA-2788-4A81-A332-57019A8F7716}"/>
    <cellStyle name="20% - Énfasis4 36 2 2" xfId="23628" xr:uid="{C4085D87-665F-439F-91EF-B8C5662C6410}"/>
    <cellStyle name="20% - Énfasis4 36 2 3" xfId="29496" xr:uid="{4B260EC7-7A5C-49FA-A5AA-11EA758EE083}"/>
    <cellStyle name="20% - Énfasis4 36 2 4" xfId="35378" xr:uid="{606C6799-0793-4E18-B256-6D507AEEF4AF}"/>
    <cellStyle name="20% - Énfasis4 36 2 5" xfId="41237" xr:uid="{B00F22B6-948F-4898-9BBC-6351297A7C11}"/>
    <cellStyle name="20% - Énfasis4 36 3" xfId="20841" xr:uid="{BA3DBB91-5CDD-40D0-98C3-7B3C7BE08096}"/>
    <cellStyle name="20% - Énfasis4 36 4" xfId="26650" xr:uid="{1D6B6249-82EC-4E7A-8166-A4F65595C813}"/>
    <cellStyle name="20% - Énfasis4 36 5" xfId="32525" xr:uid="{37E64F78-1B12-40BB-868A-50826A4FE942}"/>
    <cellStyle name="20% - Énfasis4 36 6" xfId="38389" xr:uid="{EF0873D8-9F07-43FB-937B-C8D0405114E8}"/>
    <cellStyle name="20% - Énfasis4 37" xfId="6429" xr:uid="{D3033DA4-09AB-4DF3-A9A5-EE475D3A76CC}"/>
    <cellStyle name="20% - Énfasis4 37 2" xfId="9291" xr:uid="{AB7F4CD0-6000-4B07-B934-F03F9A6FF723}"/>
    <cellStyle name="20% - Énfasis4 37 2 2" xfId="23654" xr:uid="{8762CDB3-E8B2-4D82-BEB5-81E049BEBDC6}"/>
    <cellStyle name="20% - Énfasis4 37 2 3" xfId="29522" xr:uid="{A093147C-BAB8-4183-8416-DE4260FF47E8}"/>
    <cellStyle name="20% - Énfasis4 37 2 4" xfId="35404" xr:uid="{FA222FB2-97BB-460B-819D-A39C6252D5BC}"/>
    <cellStyle name="20% - Énfasis4 37 2 5" xfId="41263" xr:uid="{4B995B85-29B0-47B2-AB34-074E20549220}"/>
    <cellStyle name="20% - Énfasis4 37 3" xfId="20870" xr:uid="{593BF7FD-E998-442F-BA87-40D51E953B43}"/>
    <cellStyle name="20% - Énfasis4 37 4" xfId="26679" xr:uid="{4D80A8CD-CF5F-494C-92FB-93A6021DBE89}"/>
    <cellStyle name="20% - Énfasis4 37 5" xfId="32554" xr:uid="{D642E9F0-3FC3-408C-ADE5-3AF155BDF584}"/>
    <cellStyle name="20% - Énfasis4 37 6" xfId="38418" xr:uid="{A6209451-FC67-4467-97CD-69D28E896733}"/>
    <cellStyle name="20% - Énfasis4 38" xfId="6463" xr:uid="{B512188F-7C06-4906-8B5F-C9CF32A5A485}"/>
    <cellStyle name="20% - Énfasis4 38 2" xfId="9323" xr:uid="{731AE7DB-3F64-4995-B2A2-2141F93BF5AD}"/>
    <cellStyle name="20% - Énfasis4 38 2 2" xfId="23686" xr:uid="{71BA27F9-2265-42C0-88D6-EF7B240D1610}"/>
    <cellStyle name="20% - Énfasis4 38 2 3" xfId="29554" xr:uid="{8792234F-5B88-426D-8D78-53202D11ACEE}"/>
    <cellStyle name="20% - Énfasis4 38 2 4" xfId="35436" xr:uid="{8D0BC5B3-6C34-4A7A-B89C-A9883313DA4B}"/>
    <cellStyle name="20% - Énfasis4 38 2 5" xfId="41295" xr:uid="{248D2959-B74F-4456-8510-F57CF616100C}"/>
    <cellStyle name="20% - Énfasis4 38 3" xfId="20901" xr:uid="{804425B6-6B16-4398-9B02-CA73F4229F3B}"/>
    <cellStyle name="20% - Énfasis4 38 4" xfId="26712" xr:uid="{F8BED81A-06D2-4654-ACCF-0CAAE160A879}"/>
    <cellStyle name="20% - Énfasis4 38 5" xfId="32587" xr:uid="{A0398801-A34C-465A-917D-5BD4C0F6E795}"/>
    <cellStyle name="20% - Énfasis4 38 6" xfId="38451" xr:uid="{9D980840-7AB5-4B63-AF68-CDE80D081415}"/>
    <cellStyle name="20% - Énfasis4 39" xfId="6483" xr:uid="{B65A60F7-F96C-4C3F-A6A1-F1FD8E018711}"/>
    <cellStyle name="20% - Énfasis4 39 2" xfId="9343" xr:uid="{388FDA92-F205-495B-8299-4CEFD506AEA8}"/>
    <cellStyle name="20% - Énfasis4 39 2 2" xfId="23706" xr:uid="{AFB8FCCD-97BD-48C6-B349-E017EA73B1B0}"/>
    <cellStyle name="20% - Énfasis4 39 2 3" xfId="29574" xr:uid="{9FD47F23-C6D7-4555-AD42-4089CD660F78}"/>
    <cellStyle name="20% - Énfasis4 39 2 4" xfId="35456" xr:uid="{EE43FE9A-AAFD-42A3-ABD2-79630FE340A2}"/>
    <cellStyle name="20% - Énfasis4 39 2 5" xfId="41315" xr:uid="{40CEAB2D-64EC-4710-8A10-DC4EAA628C10}"/>
    <cellStyle name="20% - Énfasis4 39 3" xfId="20921" xr:uid="{27018553-BE3C-4890-8A16-867E86371BD3}"/>
    <cellStyle name="20% - Énfasis4 39 4" xfId="26732" xr:uid="{66754636-CFD5-4AD4-885C-EC0E1CD8A210}"/>
    <cellStyle name="20% - Énfasis4 39 5" xfId="32607" xr:uid="{D09113F2-423B-40CD-A936-D21767AD591F}"/>
    <cellStyle name="20% - Énfasis4 39 6" xfId="38471" xr:uid="{3A2BC429-5BBE-40CD-9FD3-7581A5B77819}"/>
    <cellStyle name="20% - Énfasis4 4" xfId="3893" xr:uid="{332574A3-EDA8-4F60-9155-E5F210EE1728}"/>
    <cellStyle name="20% - Énfasis4 4 10" xfId="35885" xr:uid="{F77878D2-17C5-4C42-9B7F-FBF1B5C8BE91}"/>
    <cellStyle name="20% - Énfasis4 4 2" xfId="4090" xr:uid="{502A4B31-5438-4D00-B885-3AE66591A955}"/>
    <cellStyle name="20% - Énfasis4 4 2 2" xfId="4568" xr:uid="{820BBD9A-01DC-4D79-93CE-A0EEF39E1D2C}"/>
    <cellStyle name="20% - Énfasis4 4 2 2 2" xfId="5536" xr:uid="{0C2D3B40-23DC-469B-9824-43F158594A85}"/>
    <cellStyle name="20% - Énfasis4 4 2 2 2 2" xfId="8403" xr:uid="{603782F6-B899-4B5F-BB8C-FF506D404372}"/>
    <cellStyle name="20% - Énfasis4 4 2 2 2 2 2" xfId="22778" xr:uid="{4495DC56-CAB3-46CB-8B54-C349DB96FBB0}"/>
    <cellStyle name="20% - Énfasis4 4 2 2 2 2 3" xfId="28636" xr:uid="{A3DB1F0F-5C5C-466D-8BCE-F39888FB1F70}"/>
    <cellStyle name="20% - Énfasis4 4 2 2 2 2 4" xfId="34518" xr:uid="{C92D6891-FD7D-4949-A561-D17F117A219D}"/>
    <cellStyle name="20% - Énfasis4 4 2 2 2 2 5" xfId="40382" xr:uid="{151B5C3C-7E26-4BF9-B468-8E8C2572E893}"/>
    <cellStyle name="20% - Énfasis4 4 2 2 2 3" xfId="19996" xr:uid="{392D92C0-D529-4CC0-87A0-153418BAB1D7}"/>
    <cellStyle name="20% - Énfasis4 4 2 2 2 4" xfId="25787" xr:uid="{ACD857D5-7A63-4227-9C51-C65120E7C0A0}"/>
    <cellStyle name="20% - Énfasis4 4 2 2 2 5" xfId="31661" xr:uid="{016A424D-74B3-4C91-86CD-F1B3D1902F31}"/>
    <cellStyle name="20% - Énfasis4 4 2 2 2 6" xfId="37531" xr:uid="{D6416F29-C4DD-4175-910C-85576FCD2677}"/>
    <cellStyle name="20% - Énfasis4 4 2 2 3" xfId="7431" xr:uid="{A06747A1-FEE6-4C39-980B-D0EEEC10F957}"/>
    <cellStyle name="20% - Énfasis4 4 2 2 3 2" xfId="21833" xr:uid="{AB2516F3-00AF-4B4F-BCAB-D4937375EA65}"/>
    <cellStyle name="20% - Énfasis4 4 2 2 3 3" xfId="27665" xr:uid="{01CFB8F4-3E77-466F-B3F2-8C3F475E8B68}"/>
    <cellStyle name="20% - Énfasis4 4 2 2 3 4" xfId="33547" xr:uid="{80316767-80DF-4346-A2CF-5ABC5D087EB7}"/>
    <cellStyle name="20% - Énfasis4 4 2 2 3 5" xfId="39411" xr:uid="{871B51A3-952F-43F2-98B8-944D70462116}"/>
    <cellStyle name="20% - Énfasis4 4 2 2 4" xfId="19064" xr:uid="{7E6685A1-069B-4D3F-AF7F-A73A2AF08940}"/>
    <cellStyle name="20% - Énfasis4 4 2 2 5" xfId="24816" xr:uid="{925895E8-262D-4E1F-AED0-43CDA74EF1D8}"/>
    <cellStyle name="20% - Énfasis4 4 2 2 6" xfId="30693" xr:uid="{4FFF43A2-2205-42A6-BCF6-09B2070E4A40}"/>
    <cellStyle name="20% - Énfasis4 4 2 2 7" xfId="36574" xr:uid="{741733EC-765D-4308-B8DC-67D67F835A78}"/>
    <cellStyle name="20% - Énfasis4 4 2 3" xfId="5051" xr:uid="{4FDAE029-7FA9-4704-B9D3-FE4B5CF319ED}"/>
    <cellStyle name="20% - Énfasis4 4 2 3 2" xfId="7918" xr:uid="{036B2DFD-55F2-4CE9-A158-CF174B741851}"/>
    <cellStyle name="20% - Énfasis4 4 2 3 2 2" xfId="22303" xr:uid="{1058FC5A-7B01-46C3-BF2A-C301F0DD285F}"/>
    <cellStyle name="20% - Énfasis4 4 2 3 2 3" xfId="28151" xr:uid="{EC64BB24-1878-43A8-9E1A-703ECA250B89}"/>
    <cellStyle name="20% - Énfasis4 4 2 3 2 4" xfId="34033" xr:uid="{50753424-9BB4-4592-BC04-17036E968082}"/>
    <cellStyle name="20% - Énfasis4 4 2 3 2 5" xfId="39897" xr:uid="{08B56D0F-DC55-440E-AE1B-F2CC6B3AEC90}"/>
    <cellStyle name="20% - Énfasis4 4 2 3 3" xfId="19528" xr:uid="{5469651D-FBDC-47D8-8EF6-E219528E80A1}"/>
    <cellStyle name="20% - Énfasis4 4 2 3 4" xfId="25302" xr:uid="{4DA88C96-C905-4AF8-9856-AE1F73EEE561}"/>
    <cellStyle name="20% - Énfasis4 4 2 3 5" xfId="31176" xr:uid="{17BACF80-4F85-46F0-A3A9-1E32B2B75C89}"/>
    <cellStyle name="20% - Énfasis4 4 2 3 6" xfId="37054" xr:uid="{11CC6F06-5910-4187-AE86-2A514878602C}"/>
    <cellStyle name="20% - Énfasis4 4 2 4" xfId="6946" xr:uid="{CD81C3A7-E173-4EC3-A542-E95E103BAC2D}"/>
    <cellStyle name="20% - Énfasis4 4 2 4 2" xfId="21366" xr:uid="{703169AE-43FF-4BCC-9890-6D087EEC544A}"/>
    <cellStyle name="20% - Énfasis4 4 2 4 3" xfId="27184" xr:uid="{8869BDB6-2CC9-4B6F-917C-C44155D324B9}"/>
    <cellStyle name="20% - Énfasis4 4 2 4 4" xfId="33062" xr:uid="{330A71DA-4EC3-4F23-8F60-B7DE335300E6}"/>
    <cellStyle name="20% - Énfasis4 4 2 4 5" xfId="38926" xr:uid="{14DD0A57-3E92-4381-8D5A-5C1DC72E8855}"/>
    <cellStyle name="20% - Énfasis4 4 2 5" xfId="18620" xr:uid="{CB5C8DBD-9091-4E8F-A1F5-9697B9147918}"/>
    <cellStyle name="20% - Énfasis4 4 2 6" xfId="24333" xr:uid="{C9DF5CC4-7948-4AAC-B0EE-501A16831296}"/>
    <cellStyle name="20% - Énfasis4 4 2 7" xfId="30211" xr:uid="{9391FEC7-8432-41C5-87E5-74820C1925BD}"/>
    <cellStyle name="20% - Énfasis4 4 2 8" xfId="36090" xr:uid="{C6428476-D8DF-41B2-AEB5-96A3A20B6FC0}"/>
    <cellStyle name="20% - Énfasis4 4 3" xfId="4374" xr:uid="{4CE7AD45-FC78-4D05-A5C6-45A24867518E}"/>
    <cellStyle name="20% - Énfasis4 4 3 2" xfId="5340" xr:uid="{6864951F-7DD3-446B-86E9-E4CBBDA53426}"/>
    <cellStyle name="20% - Énfasis4 4 3 2 2" xfId="8207" xr:uid="{1B42F4C0-2D56-484D-8281-25F9904ABE2C}"/>
    <cellStyle name="20% - Énfasis4 4 3 2 2 2" xfId="22583" xr:uid="{384E8750-5D92-4FB5-AAD1-D5082CE4B0A3}"/>
    <cellStyle name="20% - Énfasis4 4 3 2 2 3" xfId="28440" xr:uid="{0F3FDDBD-5ADD-4EED-97EE-A7609A986300}"/>
    <cellStyle name="20% - Énfasis4 4 3 2 2 4" xfId="34322" xr:uid="{2F3D6F88-EB10-4974-8EC5-F937D53358D8}"/>
    <cellStyle name="20% - Énfasis4 4 3 2 2 5" xfId="40186" xr:uid="{01E53D4D-83F3-4DEB-8D9D-145CDB5BDE62}"/>
    <cellStyle name="20% - Énfasis4 4 3 2 3" xfId="19807" xr:uid="{08F80CC1-DF1C-4A8F-8579-130FEC3135C8}"/>
    <cellStyle name="20% - Énfasis4 4 3 2 4" xfId="25591" xr:uid="{4D3BBEA0-A673-476E-8CAE-A214C901872C}"/>
    <cellStyle name="20% - Énfasis4 4 3 2 5" xfId="31465" xr:uid="{6955A2CB-DC1E-4E20-BAA9-7B924CDE2ABC}"/>
    <cellStyle name="20% - Énfasis4 4 3 2 6" xfId="37336" xr:uid="{5CF377A8-3930-41A5-B56E-62D05492D24D}"/>
    <cellStyle name="20% - Énfasis4 4 3 3" xfId="7235" xr:uid="{D4860DD1-3616-49E2-9D94-7AA5CF52DCDB}"/>
    <cellStyle name="20% - Énfasis4 4 3 3 2" xfId="21642" xr:uid="{6FBF83C1-F4EB-4F99-B7FB-B6F065B9A1DC}"/>
    <cellStyle name="20% - Énfasis4 4 3 3 3" xfId="27469" xr:uid="{2E664398-7B6C-4B07-996C-DAF28D5CA878}"/>
    <cellStyle name="20% - Énfasis4 4 3 3 4" xfId="33351" xr:uid="{186EBE6A-289E-4567-87FE-3C24C1A90060}"/>
    <cellStyle name="20% - Énfasis4 4 3 3 5" xfId="39215" xr:uid="{D0185D50-0C95-41C0-95F7-6A89A0F735F3}"/>
    <cellStyle name="20% - Énfasis4 4 3 4" xfId="18877" xr:uid="{92C9AB96-751E-42EF-9FDE-5BEDABEFE69C}"/>
    <cellStyle name="20% - Énfasis4 4 3 5" xfId="24620" xr:uid="{63444FA4-3F23-456F-B785-D2CA9054AAC7}"/>
    <cellStyle name="20% - Énfasis4 4 3 6" xfId="30499" xr:uid="{4A5611C8-08C8-4D5D-B1E8-88FC8DA86CA2}"/>
    <cellStyle name="20% - Énfasis4 4 3 7" xfId="36379" xr:uid="{B4A5074D-AFFD-435B-AB42-CD1B8559E19F}"/>
    <cellStyle name="20% - Énfasis4 4 4" xfId="4856" xr:uid="{78ED8FE3-5E76-44E1-8E55-30B9660111F3}"/>
    <cellStyle name="20% - Énfasis4 4 4 2" xfId="7722" xr:uid="{B10D7E9B-41A6-4F5B-A658-8679E42D6371}"/>
    <cellStyle name="20% - Énfasis4 4 4 2 2" xfId="22112" xr:uid="{9B9D6857-1373-4C3D-A283-4073E54D1F45}"/>
    <cellStyle name="20% - Énfasis4 4 4 2 3" xfId="27955" xr:uid="{4CAF58BF-0062-4F2D-8C56-894FF222C929}"/>
    <cellStyle name="20% - Énfasis4 4 4 2 4" xfId="33837" xr:uid="{2CED4EF5-3A05-4C9C-996D-15B5442D9A05}"/>
    <cellStyle name="20% - Énfasis4 4 4 2 5" xfId="39701" xr:uid="{0DF24620-9DE3-4F72-AE81-11698269D8E2}"/>
    <cellStyle name="20% - Énfasis4 4 4 3" xfId="19338" xr:uid="{6CB5ED26-0DBF-4794-B5D5-8535AD869050}"/>
    <cellStyle name="20% - Énfasis4 4 4 4" xfId="25106" xr:uid="{97204008-6FFB-4B46-B199-045826CE2378}"/>
    <cellStyle name="20% - Énfasis4 4 4 5" xfId="30980" xr:uid="{87BB73B5-EF43-4984-9FD8-E48AD3A215C6}"/>
    <cellStyle name="20% - Énfasis4 4 4 6" xfId="36859" xr:uid="{23162EC0-A606-4E67-BEFC-B35B210845CB}"/>
    <cellStyle name="20% - Énfasis4 4 5" xfId="5865" xr:uid="{E2756D17-30E6-4361-84A9-B6DB0026675E}"/>
    <cellStyle name="20% - Énfasis4 4 5 2" xfId="8734" xr:uid="{B99C8AE1-0839-4DDC-A44D-D8DC923C33E9}"/>
    <cellStyle name="20% - Énfasis4 4 5 2 2" xfId="23102" xr:uid="{14C1BB0E-918A-4F90-B5AE-4AC01B3221FC}"/>
    <cellStyle name="20% - Énfasis4 4 5 2 3" xfId="28966" xr:uid="{5FEAE3EF-E1E4-43D4-A265-83B4AEA3ABFB}"/>
    <cellStyle name="20% - Énfasis4 4 5 2 4" xfId="34848" xr:uid="{D5F4DE1E-ECF7-45F3-AB45-E8B41D12373A}"/>
    <cellStyle name="20% - Énfasis4 4 5 2 5" xfId="40712" xr:uid="{2DEA3493-E798-4F32-9FF9-B2239DF6EA2D}"/>
    <cellStyle name="20% - Énfasis4 4 5 3" xfId="20317" xr:uid="{246D91E4-E49A-429B-BDD0-76550E768A50}"/>
    <cellStyle name="20% - Énfasis4 4 5 4" xfId="26116" xr:uid="{33534BC5-B58F-4C1C-BFE3-7EE048BE4747}"/>
    <cellStyle name="20% - Énfasis4 4 5 5" xfId="31991" xr:uid="{7A361D8C-0064-4707-B99D-84A5635989CD}"/>
    <cellStyle name="20% - Énfasis4 4 5 6" xfId="37857" xr:uid="{841A272D-D79A-4ACC-B559-9AD78E971176}"/>
    <cellStyle name="20% - Énfasis4 4 6" xfId="6751" xr:uid="{4B9B8AFB-058C-4F0A-B5AA-D07D6266EB85}"/>
    <cellStyle name="20% - Énfasis4 4 6 2" xfId="21175" xr:uid="{3148F48E-A774-4A01-A0DE-9EBE9560338F}"/>
    <cellStyle name="20% - Énfasis4 4 6 3" xfId="26990" xr:uid="{F66EE942-AE49-46D2-9EC3-864DFFBE828D}"/>
    <cellStyle name="20% - Énfasis4 4 6 4" xfId="32866" xr:uid="{97AB331B-2ACE-44C7-9AB7-7EA2B9B1661A}"/>
    <cellStyle name="20% - Énfasis4 4 6 5" xfId="38730" xr:uid="{8CBEE396-650D-42F9-B8E9-301FC1394E9C}"/>
    <cellStyle name="20% - Énfasis4 4 7" xfId="18417" xr:uid="{3FAF3627-191F-45E0-A457-D15186AC7BCE}"/>
    <cellStyle name="20% - Énfasis4 4 8" xfId="24126" xr:uid="{AB4BAE67-53DB-4D24-976C-86778A69BAE3}"/>
    <cellStyle name="20% - Énfasis4 4 9" xfId="30004" xr:uid="{82B1940F-7DD6-4CFA-BCCB-1BD798ABF482}"/>
    <cellStyle name="20% - Énfasis4 40" xfId="6503" xr:uid="{AD7DA138-5EE6-45FC-A1C7-CB21EB666EE0}"/>
    <cellStyle name="20% - Énfasis4 40 2" xfId="9363" xr:uid="{ED460192-9449-4844-8646-7BEE7A840186}"/>
    <cellStyle name="20% - Énfasis4 40 2 2" xfId="23726" xr:uid="{344070FC-C4A3-4B53-8699-73036EE90F28}"/>
    <cellStyle name="20% - Énfasis4 40 2 3" xfId="29594" xr:uid="{E4A78FEC-0A9D-43A7-9330-018BE65BFA90}"/>
    <cellStyle name="20% - Énfasis4 40 2 4" xfId="35476" xr:uid="{A2F711FD-008C-4431-9A13-0FD23BFB83C2}"/>
    <cellStyle name="20% - Énfasis4 40 2 5" xfId="41335" xr:uid="{43B61C7D-37B9-4C05-BAD6-4563A0A1838F}"/>
    <cellStyle name="20% - Énfasis4 40 3" xfId="20941" xr:uid="{F6689F4B-8958-4052-81D6-DAD1C110B682}"/>
    <cellStyle name="20% - Énfasis4 40 4" xfId="26752" xr:uid="{9DD7D74B-D0CD-4750-A842-42655901184A}"/>
    <cellStyle name="20% - Énfasis4 40 5" xfId="32627" xr:uid="{E888FFED-C8F7-4D72-BCC2-88BFFD778B1A}"/>
    <cellStyle name="20% - Énfasis4 40 6" xfId="38491" xr:uid="{EA1058B0-0798-4CB7-A433-E0F5570B21F2}"/>
    <cellStyle name="20% - Énfasis4 41" xfId="6523" xr:uid="{C3A3C2C7-3A18-4413-A393-045434A0AE17}"/>
    <cellStyle name="20% - Énfasis4 41 2" xfId="9383" xr:uid="{EB4BE9D0-EDBB-4705-B975-3F8F8405F7A4}"/>
    <cellStyle name="20% - Énfasis4 41 2 2" xfId="23746" xr:uid="{C1F4FFE1-8BE3-4609-980B-5C32F0A42C77}"/>
    <cellStyle name="20% - Énfasis4 41 2 3" xfId="29614" xr:uid="{5A4923E0-3A49-4E99-ABB4-A40F571DA62A}"/>
    <cellStyle name="20% - Énfasis4 41 2 4" xfId="35496" xr:uid="{E800FC84-8E66-48A4-A385-91CCB1DFF447}"/>
    <cellStyle name="20% - Énfasis4 41 2 5" xfId="41355" xr:uid="{B9A240F7-63E9-49E6-AAF7-E91E6C1702FE}"/>
    <cellStyle name="20% - Énfasis4 41 3" xfId="20961" xr:uid="{EEA91A75-5750-41DC-89F2-68F1BAA42122}"/>
    <cellStyle name="20% - Énfasis4 41 4" xfId="26772" xr:uid="{D0F1B491-5738-4822-84DE-BB0D8CE5F992}"/>
    <cellStyle name="20% - Énfasis4 41 5" xfId="32647" xr:uid="{932B94C2-8D06-435D-BDCE-6F40273A6E9B}"/>
    <cellStyle name="20% - Énfasis4 41 6" xfId="38511" xr:uid="{AA9498F6-39B5-4C61-A5CF-5A9B806A6377}"/>
    <cellStyle name="20% - Énfasis4 42" xfId="6543" xr:uid="{87D89121-F565-48F3-B181-58F19A350C70}"/>
    <cellStyle name="20% - Énfasis4 42 2" xfId="9403" xr:uid="{693D4E62-597B-48AB-BAC9-3101B592CCCF}"/>
    <cellStyle name="20% - Énfasis4 42 2 2" xfId="23766" xr:uid="{414A3A44-3A05-4DF0-AA05-B7F8DF7BBFC5}"/>
    <cellStyle name="20% - Énfasis4 42 2 3" xfId="29634" xr:uid="{B854C7EA-93CC-4D01-A21C-C00814E954BD}"/>
    <cellStyle name="20% - Énfasis4 42 2 4" xfId="35516" xr:uid="{CFB570A1-DC05-49D4-91D7-F0854D35052D}"/>
    <cellStyle name="20% - Énfasis4 42 2 5" xfId="41375" xr:uid="{6576E74A-C969-4F58-8069-6CEE01FD846A}"/>
    <cellStyle name="20% - Énfasis4 42 3" xfId="20981" xr:uid="{CBB325C2-F602-4F6D-A71C-6C11BB11182A}"/>
    <cellStyle name="20% - Énfasis4 42 4" xfId="26792" xr:uid="{B6854BCB-0FE3-4ACD-BE83-268E8ACEE94E}"/>
    <cellStyle name="20% - Énfasis4 42 5" xfId="32667" xr:uid="{B1B63572-9932-4E01-8E42-05F3700B0D0E}"/>
    <cellStyle name="20% - Énfasis4 42 6" xfId="38531" xr:uid="{68A5742E-B208-4AE5-B528-B766F6583CF1}"/>
    <cellStyle name="20% - Énfasis4 43" xfId="6564" xr:uid="{DBF6A952-11C3-4865-B7DC-98D369622C09}"/>
    <cellStyle name="20% - Énfasis4 43 2" xfId="9425" xr:uid="{ABFF05C8-68F4-4AB6-B1D6-392F90BF0151}"/>
    <cellStyle name="20% - Énfasis4 43 2 2" xfId="23788" xr:uid="{3265A1F5-C8FA-4A3C-BB4E-D62786985E04}"/>
    <cellStyle name="20% - Énfasis4 43 2 3" xfId="29656" xr:uid="{B7422102-39DB-4F04-AB24-68CAED537F46}"/>
    <cellStyle name="20% - Énfasis4 43 2 4" xfId="35538" xr:uid="{A87A2E6E-5E30-43A1-9400-5AE5EEEA5974}"/>
    <cellStyle name="20% - Énfasis4 43 2 5" xfId="41397" xr:uid="{56EAF1A7-986E-47BA-AB3F-DE5EAF5DB777}"/>
    <cellStyle name="20% - Énfasis4 43 3" xfId="21003" xr:uid="{E2AEF124-86BA-4320-986A-39C3A6A92218}"/>
    <cellStyle name="20% - Énfasis4 43 4" xfId="26814" xr:uid="{4885BDF1-0DFD-47F5-BAE5-10A6A0E6D0DB}"/>
    <cellStyle name="20% - Énfasis4 43 5" xfId="32689" xr:uid="{F0A2106C-2F80-4AB4-AB27-67D9D91C295B}"/>
    <cellStyle name="20% - Énfasis4 43 6" xfId="38553" xr:uid="{8241F35B-A7EB-4669-9598-C942491AFF08}"/>
    <cellStyle name="20% - Énfasis4 44" xfId="6594" xr:uid="{A49FB33C-38B6-4614-996F-75CDAAEEEDEE}"/>
    <cellStyle name="20% - Énfasis4 44 2" xfId="9454" xr:uid="{CA6FA42C-E4CB-42F5-875D-26D6334968E7}"/>
    <cellStyle name="20% - Énfasis4 44 2 2" xfId="23816" xr:uid="{AC4FA793-BD9A-4CDD-BF6A-15CF315B8AC7}"/>
    <cellStyle name="20% - Énfasis4 44 2 3" xfId="29685" xr:uid="{B18C4E34-2E8B-4B11-A794-60AC1A83A602}"/>
    <cellStyle name="20% - Énfasis4 44 2 4" xfId="35567" xr:uid="{5E2FF25B-475F-45E2-97BB-3366D5B5B676}"/>
    <cellStyle name="20% - Énfasis4 44 2 5" xfId="41426" xr:uid="{438C9812-FFAA-4742-A9C5-D775E273AABD}"/>
    <cellStyle name="20% - Énfasis4 44 3" xfId="21032" xr:uid="{A41B1FA2-110E-4502-9351-70879F5E6E7B}"/>
    <cellStyle name="20% - Énfasis4 44 4" xfId="26843" xr:uid="{5EDAEE5F-56D2-4A47-83F7-9D7D276901BC}"/>
    <cellStyle name="20% - Énfasis4 44 5" xfId="32718" xr:uid="{9F7C590A-F1F3-4EB7-ACD9-BE723F1F909C}"/>
    <cellStyle name="20% - Énfasis4 44 6" xfId="38582" xr:uid="{88370249-FD97-4EA7-A7F0-B2633CA4F3EE}"/>
    <cellStyle name="20% - Énfasis4 45" xfId="6619" xr:uid="{018AFFC9-9A08-45A9-8094-722B4996B36E}"/>
    <cellStyle name="20% - Énfasis4 45 2" xfId="9479" xr:uid="{120AD865-EA73-479F-9FFD-EF230B9ED62F}"/>
    <cellStyle name="20% - Énfasis4 45 2 2" xfId="23841" xr:uid="{F5770651-B0AF-4091-A698-8B51F52DA2CB}"/>
    <cellStyle name="20% - Énfasis4 45 2 3" xfId="29710" xr:uid="{A363ECC2-F0B2-4115-AA30-CB233521EA08}"/>
    <cellStyle name="20% - Énfasis4 45 2 4" xfId="35592" xr:uid="{79A2D544-54AA-4935-9314-3110FEF76063}"/>
    <cellStyle name="20% - Énfasis4 45 2 5" xfId="41451" xr:uid="{34BC619D-7FE4-4041-A3BD-740BF303ED91}"/>
    <cellStyle name="20% - Énfasis4 45 3" xfId="21056" xr:uid="{9EF529FC-584E-40B9-9DE6-F86196C38B82}"/>
    <cellStyle name="20% - Énfasis4 45 4" xfId="26868" xr:uid="{D4271CEC-7358-419C-BF63-D9DEA003C0AB}"/>
    <cellStyle name="20% - Énfasis4 45 5" xfId="32743" xr:uid="{4938A6B4-989A-45EF-AD9D-B1DD1A7A67FF}"/>
    <cellStyle name="20% - Énfasis4 45 6" xfId="38607" xr:uid="{04DCB939-B95B-4BA6-B0E0-47116A7B0D04}"/>
    <cellStyle name="20% - Énfasis4 46" xfId="6641" xr:uid="{2D814B81-5408-437D-9B57-4AC0873B2AF1}"/>
    <cellStyle name="20% - Énfasis4 46 2" xfId="21078" xr:uid="{FB9EE2CE-A170-4C45-B37B-8EF0D9D30EF3}"/>
    <cellStyle name="20% - Énfasis4 46 3" xfId="26890" xr:uid="{4B387797-D21F-402A-974B-A164CEEF273E}"/>
    <cellStyle name="20% - Énfasis4 46 4" xfId="32765" xr:uid="{5710C339-C398-40C7-A564-04F7B19D9DD4}"/>
    <cellStyle name="20% - Énfasis4 46 5" xfId="38629" xr:uid="{C9812142-D10F-4F7E-A0D5-485EB9FB2A1C}"/>
    <cellStyle name="20% - Énfasis4 47" xfId="6671" xr:uid="{0030E024-DED1-4BF3-87F5-226571B869C1}"/>
    <cellStyle name="20% - Énfasis4 47 2" xfId="21100" xr:uid="{762D53DB-4914-47C9-BA77-3B1159018C3D}"/>
    <cellStyle name="20% - Énfasis4 47 3" xfId="26912" xr:uid="{9AF1C500-9391-4797-9214-5F8479364A3E}"/>
    <cellStyle name="20% - Énfasis4 47 4" xfId="32787" xr:uid="{F201B39A-1376-41D9-BC2C-4AC47038236C}"/>
    <cellStyle name="20% - Énfasis4 47 5" xfId="38651" xr:uid="{A9CBDF30-0C1B-44E6-8215-922C5476F214}"/>
    <cellStyle name="20% - Énfasis4 48" xfId="9491" xr:uid="{91F0377A-D65A-43F2-AE43-1578C09F3AD0}"/>
    <cellStyle name="20% - Énfasis4 48 2" xfId="23853" xr:uid="{CDD403AE-1AA4-45B0-BD02-5198B7AFC9F3}"/>
    <cellStyle name="20% - Énfasis4 48 3" xfId="29722" xr:uid="{C132A344-96E2-497E-ADD3-B7AEFBA8E627}"/>
    <cellStyle name="20% - Énfasis4 48 4" xfId="35604" xr:uid="{45D07017-618C-4C28-8E06-B1557A32F4B9}"/>
    <cellStyle name="20% - Énfasis4 48 5" xfId="41463" xr:uid="{86EFD588-7BA5-4A4C-A764-9F56F0A2F6D0}"/>
    <cellStyle name="20% - Énfasis4 49" xfId="9520" xr:uid="{F6E18C09-1DC7-4D89-969A-1D9E5637718C}"/>
    <cellStyle name="20% - Énfasis4 49 2" xfId="23881" xr:uid="{0B5DE29B-B7A4-441C-BD32-CCBC2E3A8E55}"/>
    <cellStyle name="20% - Énfasis4 49 3" xfId="29751" xr:uid="{BBF76D53-F457-4072-B457-5477B10B3A6E}"/>
    <cellStyle name="20% - Énfasis4 49 4" xfId="35633" xr:uid="{00876DF5-3751-49F9-B734-4B82CE229FA6}"/>
    <cellStyle name="20% - Énfasis4 49 5" xfId="41492" xr:uid="{F3AD0409-B7FB-45BE-8703-3861EDBA940D}"/>
    <cellStyle name="20% - Énfasis4 5" xfId="3919" xr:uid="{DFE4BE55-D403-4C0F-8221-B838B8C88E07}"/>
    <cellStyle name="20% - Énfasis4 5 10" xfId="35911" xr:uid="{8AA9E3BA-1502-43C8-ACB6-D13B7F0A95F5}"/>
    <cellStyle name="20% - Énfasis4 5 2" xfId="4113" xr:uid="{10DC61F8-9569-4540-95C9-EC7197389D3C}"/>
    <cellStyle name="20% - Énfasis4 5 2 2" xfId="4591" xr:uid="{50F388F5-2152-4F7E-AA9B-36A72795F224}"/>
    <cellStyle name="20% - Énfasis4 5 2 2 2" xfId="5559" xr:uid="{97AB9355-1B28-40B1-AA5A-074BE84A9AAE}"/>
    <cellStyle name="20% - Énfasis4 5 2 2 2 2" xfId="8426" xr:uid="{A14C4858-5FF3-43AC-A891-A17E9EB94921}"/>
    <cellStyle name="20% - Énfasis4 5 2 2 2 2 2" xfId="22801" xr:uid="{795672D1-29BC-4E97-BB22-05C7D0DFF6E1}"/>
    <cellStyle name="20% - Énfasis4 5 2 2 2 2 3" xfId="28659" xr:uid="{CA376999-D685-4F93-B338-749115C85CE1}"/>
    <cellStyle name="20% - Énfasis4 5 2 2 2 2 4" xfId="34541" xr:uid="{D1051407-7D17-49C0-BA7D-334B899EBD66}"/>
    <cellStyle name="20% - Énfasis4 5 2 2 2 2 5" xfId="40405" xr:uid="{B7F8778C-53BC-4C0D-8769-CEA549A0991F}"/>
    <cellStyle name="20% - Énfasis4 5 2 2 2 3" xfId="20019" xr:uid="{BBEFDE92-A55D-4BBE-BC30-7EF914C2D0E4}"/>
    <cellStyle name="20% - Énfasis4 5 2 2 2 4" xfId="25810" xr:uid="{98F45785-994A-4AFD-B0E9-8415BB02759E}"/>
    <cellStyle name="20% - Énfasis4 5 2 2 2 5" xfId="31684" xr:uid="{251A3E55-AEC0-4E6C-A475-A11150E34602}"/>
    <cellStyle name="20% - Énfasis4 5 2 2 2 6" xfId="37554" xr:uid="{E3FDBD9A-D70E-458E-9FB3-D4C5EBAF44BC}"/>
    <cellStyle name="20% - Énfasis4 5 2 2 3" xfId="7454" xr:uid="{28EF3F33-7438-425F-9501-92B4D2EBA98E}"/>
    <cellStyle name="20% - Énfasis4 5 2 2 3 2" xfId="21856" xr:uid="{F660D4C2-0232-45D9-80A8-D4E5F4991B88}"/>
    <cellStyle name="20% - Énfasis4 5 2 2 3 3" xfId="27688" xr:uid="{80ECC1E8-38E8-48CC-A145-FBD4E46F7AB8}"/>
    <cellStyle name="20% - Énfasis4 5 2 2 3 4" xfId="33570" xr:uid="{C948ABB7-8407-4D8F-A743-DB9106EBAB6A}"/>
    <cellStyle name="20% - Énfasis4 5 2 2 3 5" xfId="39434" xr:uid="{1945A4C9-406A-4D3B-8C16-F916DAFDD908}"/>
    <cellStyle name="20% - Énfasis4 5 2 2 4" xfId="19086" xr:uid="{7FD87044-3B1D-47D7-9B19-127F53DC9A01}"/>
    <cellStyle name="20% - Énfasis4 5 2 2 5" xfId="24839" xr:uid="{E611B356-B0A9-4C43-BA33-D4927CF36E6C}"/>
    <cellStyle name="20% - Énfasis4 5 2 2 6" xfId="30716" xr:uid="{FF2CF318-DC63-4FC1-9ECF-D6B7D191E0C9}"/>
    <cellStyle name="20% - Énfasis4 5 2 2 7" xfId="36597" xr:uid="{97CBDF3D-088E-4999-9AD3-AFAA82C68FCC}"/>
    <cellStyle name="20% - Énfasis4 5 2 3" xfId="5074" xr:uid="{6C00BEC1-2AB2-4666-9C52-2B202712063A}"/>
    <cellStyle name="20% - Énfasis4 5 2 3 2" xfId="7941" xr:uid="{11DD2597-7948-4C1C-8C07-B6F821ABEA10}"/>
    <cellStyle name="20% - Énfasis4 5 2 3 2 2" xfId="22326" xr:uid="{4BA710CA-EF88-44A2-BFAF-3C7FC9109ED7}"/>
    <cellStyle name="20% - Énfasis4 5 2 3 2 3" xfId="28174" xr:uid="{8C8B4DF3-D100-41CD-A355-2C346FF4EF91}"/>
    <cellStyle name="20% - Énfasis4 5 2 3 2 4" xfId="34056" xr:uid="{E7EAEB52-4DAB-4AFF-AC81-EFF19267C894}"/>
    <cellStyle name="20% - Énfasis4 5 2 3 2 5" xfId="39920" xr:uid="{99A9D0EF-AC88-4B4C-B39E-6826BFB64119}"/>
    <cellStyle name="20% - Énfasis4 5 2 3 3" xfId="19551" xr:uid="{376B5B7F-6736-4FCC-9DE2-BAF0E0CEED17}"/>
    <cellStyle name="20% - Énfasis4 5 2 3 4" xfId="25325" xr:uid="{CF94E801-C2D4-4049-95E3-A9E42033F912}"/>
    <cellStyle name="20% - Énfasis4 5 2 3 5" xfId="31199" xr:uid="{16BA524A-7F76-40F8-AB42-CC1D3E68EB81}"/>
    <cellStyle name="20% - Énfasis4 5 2 3 6" xfId="37077" xr:uid="{20EDA41B-78E3-4F9F-A150-7EA0C3703837}"/>
    <cellStyle name="20% - Énfasis4 5 2 4" xfId="6969" xr:uid="{694BDAE5-964C-4D98-9D72-C254E201D33C}"/>
    <cellStyle name="20% - Énfasis4 5 2 4 2" xfId="21388" xr:uid="{2163F3E1-43E3-4E03-B74F-51ECC9C6E947}"/>
    <cellStyle name="20% - Énfasis4 5 2 4 3" xfId="27207" xr:uid="{916B5658-568B-4335-B2CD-B7EBD2B07FA3}"/>
    <cellStyle name="20% - Énfasis4 5 2 4 4" xfId="33085" xr:uid="{42E6D628-F056-4E7F-833F-26A7BFC04FFB}"/>
    <cellStyle name="20% - Énfasis4 5 2 4 5" xfId="38949" xr:uid="{23E47D02-7241-43FB-95C4-82ABD1581914}"/>
    <cellStyle name="20% - Énfasis4 5 2 5" xfId="18642" xr:uid="{89ECB5CF-9D77-4A04-8620-BCD9DEC85793}"/>
    <cellStyle name="20% - Énfasis4 5 2 6" xfId="24356" xr:uid="{91EC84C7-F669-44C2-BC2D-616129BB5C5F}"/>
    <cellStyle name="20% - Énfasis4 5 2 7" xfId="30234" xr:uid="{97794159-D8BD-45D0-BDC9-3D82507BC49B}"/>
    <cellStyle name="20% - Énfasis4 5 2 8" xfId="36113" xr:uid="{9824AAAF-742F-4B4C-B96A-933E593512D4}"/>
    <cellStyle name="20% - Énfasis4 5 3" xfId="4397" xr:uid="{2F1FAF5A-7620-4781-BAEC-6C017D643120}"/>
    <cellStyle name="20% - Énfasis4 5 3 2" xfId="5363" xr:uid="{D2CFAAC6-A530-498B-92A9-4147E0F0ED0F}"/>
    <cellStyle name="20% - Énfasis4 5 3 2 2" xfId="8230" xr:uid="{9AA15172-0919-4952-B6F3-F2DF715443BD}"/>
    <cellStyle name="20% - Énfasis4 5 3 2 2 2" xfId="22606" xr:uid="{79F5C6BB-93B2-48D6-A859-63D6265F29EC}"/>
    <cellStyle name="20% - Énfasis4 5 3 2 2 3" xfId="28463" xr:uid="{1120A7BF-E554-45BC-94F9-A2A940213A6F}"/>
    <cellStyle name="20% - Énfasis4 5 3 2 2 4" xfId="34345" xr:uid="{66107D0E-A588-49FB-B443-27ADC5E8E4DD}"/>
    <cellStyle name="20% - Énfasis4 5 3 2 2 5" xfId="40209" xr:uid="{86E11FA0-DE7E-4BAF-887E-C96822AD24AE}"/>
    <cellStyle name="20% - Énfasis4 5 3 2 3" xfId="19830" xr:uid="{729B6114-4BE6-42FA-8C2A-E732FE20B563}"/>
    <cellStyle name="20% - Énfasis4 5 3 2 4" xfId="25614" xr:uid="{3EF482EC-640B-45EA-95F6-C7AD58D4DBDD}"/>
    <cellStyle name="20% - Énfasis4 5 3 2 5" xfId="31488" xr:uid="{E2E6621E-BF15-4BF6-9C89-CB3546C8AFB9}"/>
    <cellStyle name="20% - Énfasis4 5 3 2 6" xfId="37359" xr:uid="{A2E6033F-A64F-4BEE-8CFC-8A7294605E51}"/>
    <cellStyle name="20% - Énfasis4 5 3 3" xfId="7258" xr:uid="{F34A7AFC-7253-4466-8AD9-D86AFDD8E379}"/>
    <cellStyle name="20% - Énfasis4 5 3 3 2" xfId="21665" xr:uid="{1A1D5E42-8C11-45B2-A337-A8E84977DAE6}"/>
    <cellStyle name="20% - Énfasis4 5 3 3 3" xfId="27492" xr:uid="{9BF39C3E-2B96-4DEE-9214-C43B949D2D37}"/>
    <cellStyle name="20% - Énfasis4 5 3 3 4" xfId="33374" xr:uid="{19C5FEB4-CC3D-4999-8F0A-6619EC588D4F}"/>
    <cellStyle name="20% - Énfasis4 5 3 3 5" xfId="39238" xr:uid="{F2D2FC12-BBB3-4D9D-92FD-35E1764FE6A5}"/>
    <cellStyle name="20% - Énfasis4 5 3 4" xfId="18899" xr:uid="{17C9F164-D434-440C-BEF3-A92EB331283A}"/>
    <cellStyle name="20% - Énfasis4 5 3 5" xfId="24643" xr:uid="{829FDE2A-8664-46C2-8149-AC15B0639F1F}"/>
    <cellStyle name="20% - Énfasis4 5 3 6" xfId="30522" xr:uid="{1451121C-D858-47B2-B25D-D094F4F6CA95}"/>
    <cellStyle name="20% - Énfasis4 5 3 7" xfId="36402" xr:uid="{01AFDB25-0AD3-4528-923B-72FB00353138}"/>
    <cellStyle name="20% - Énfasis4 5 4" xfId="4878" xr:uid="{DE561F65-9F7A-4563-918A-ED3F83191C5A}"/>
    <cellStyle name="20% - Énfasis4 5 4 2" xfId="7745" xr:uid="{AA57DB82-898A-43F1-A5E0-4C9D4E2BD1AD}"/>
    <cellStyle name="20% - Énfasis4 5 4 2 2" xfId="22135" xr:uid="{31A00DBA-3122-4E71-978D-B4F2E4555CDA}"/>
    <cellStyle name="20% - Énfasis4 5 4 2 3" xfId="27978" xr:uid="{EDB06CA3-4B22-4A8E-906D-F15D141F8980}"/>
    <cellStyle name="20% - Énfasis4 5 4 2 4" xfId="33860" xr:uid="{DECE57A1-F8D7-44D3-9A93-737EA42C9AD0}"/>
    <cellStyle name="20% - Énfasis4 5 4 2 5" xfId="39724" xr:uid="{C8555179-8966-4FF0-95D0-0B627798419A}"/>
    <cellStyle name="20% - Énfasis4 5 4 3" xfId="19361" xr:uid="{FE45FF39-0A3C-46DF-985B-EAAAAA356BB1}"/>
    <cellStyle name="20% - Énfasis4 5 4 4" xfId="25129" xr:uid="{539C68C0-6A79-4840-9754-C05D296B9ADD}"/>
    <cellStyle name="20% - Énfasis4 5 4 5" xfId="31003" xr:uid="{86195FE0-D59D-4BF8-AB84-209601F1C061}"/>
    <cellStyle name="20% - Énfasis4 5 4 6" xfId="36882" xr:uid="{5D6D6E1D-2CBC-4BC3-97B1-0397B84DA84D}"/>
    <cellStyle name="20% - Énfasis4 5 5" xfId="5888" xr:uid="{01688847-5955-4417-AEAA-75BBCE5469C2}"/>
    <cellStyle name="20% - Énfasis4 5 5 2" xfId="8757" xr:uid="{97B32A44-6A15-4976-B7AF-FDE7EEAA3FA9}"/>
    <cellStyle name="20% - Énfasis4 5 5 2 2" xfId="23125" xr:uid="{5C35C145-ADDF-41DD-99E0-0A3CF1FD9ACA}"/>
    <cellStyle name="20% - Énfasis4 5 5 2 3" xfId="28989" xr:uid="{A4305633-8DEF-42BA-AEC0-3AF1ECA61A59}"/>
    <cellStyle name="20% - Énfasis4 5 5 2 4" xfId="34871" xr:uid="{EC1C899D-9D5B-4B9B-9E0B-729E3AB83E99}"/>
    <cellStyle name="20% - Énfasis4 5 5 2 5" xfId="40735" xr:uid="{7222ECCD-6725-4139-BF8D-EAA658133653}"/>
    <cellStyle name="20% - Énfasis4 5 5 3" xfId="20339" xr:uid="{D61FDC17-A53E-4935-AA38-7D4F7586D5FA}"/>
    <cellStyle name="20% - Énfasis4 5 5 4" xfId="26139" xr:uid="{1396F35F-2146-46C6-B02C-AD77AE0BBA40}"/>
    <cellStyle name="20% - Énfasis4 5 5 5" xfId="32014" xr:uid="{879AD612-9448-480B-855B-0ACCEF61494B}"/>
    <cellStyle name="20% - Énfasis4 5 5 6" xfId="37880" xr:uid="{FA15F80D-AFAE-4D39-BD0D-ECECFA4D06B3}"/>
    <cellStyle name="20% - Énfasis4 5 6" xfId="6774" xr:uid="{BD7A5907-19FB-4E32-9045-68BC71574564}"/>
    <cellStyle name="20% - Énfasis4 5 6 2" xfId="21198" xr:uid="{9CFD2B14-1D61-425D-B04C-5C9AF2CD6EB7}"/>
    <cellStyle name="20% - Énfasis4 5 6 3" xfId="27013" xr:uid="{4D769C11-A64D-4E54-B00A-14B4B9E2A0A4}"/>
    <cellStyle name="20% - Énfasis4 5 6 4" xfId="32889" xr:uid="{AF64E429-6D0E-401E-8FA9-77CE7C59CE9E}"/>
    <cellStyle name="20% - Énfasis4 5 6 5" xfId="38753" xr:uid="{EB3E3B19-9D8C-49E1-AFB8-398C97728240}"/>
    <cellStyle name="20% - Énfasis4 5 7" xfId="18444" xr:uid="{C82C3CE6-866A-4D57-9054-A0A367D7543F}"/>
    <cellStyle name="20% - Énfasis4 5 8" xfId="24152" xr:uid="{861E9300-E93A-48B7-B7B6-FEE6E0C93394}"/>
    <cellStyle name="20% - Énfasis4 5 9" xfId="30030" xr:uid="{28ACA62F-05F3-40BC-98CD-8D1CF4C6AC29}"/>
    <cellStyle name="20% - Énfasis4 50" xfId="9539" xr:uid="{C49898F6-96B4-4C60-9B8D-94900222A84F}"/>
    <cellStyle name="20% - Énfasis4 50 2" xfId="23901" xr:uid="{8583776B-B660-493D-A6E0-9DE729708118}"/>
    <cellStyle name="20% - Énfasis4 50 3" xfId="29771" xr:uid="{C39A0FAB-0A94-4C3B-BD3B-A60CDC4D8F3D}"/>
    <cellStyle name="20% - Énfasis4 50 4" xfId="35653" xr:uid="{D318BE94-3E56-492C-BAA3-851F67259554}"/>
    <cellStyle name="20% - Énfasis4 50 5" xfId="41512" xr:uid="{30F8661C-9E9F-40F2-A898-6445A7240585}"/>
    <cellStyle name="20% - Énfasis4 51" xfId="9565" xr:uid="{04C40E33-7BB3-4526-994B-B41FA292D6E4}"/>
    <cellStyle name="20% - Énfasis4 51 2" xfId="23927" xr:uid="{2B812904-1892-413A-993C-BD8241278B2D}"/>
    <cellStyle name="20% - Énfasis4 51 3" xfId="29797" xr:uid="{E8ECECDA-B1F9-42F7-8B75-D6635A25D7F4}"/>
    <cellStyle name="20% - Énfasis4 51 4" xfId="35679" xr:uid="{7C9B42BB-020A-4D28-B122-6B62DE292852}"/>
    <cellStyle name="20% - Énfasis4 51 5" xfId="41538" xr:uid="{F1F40A7B-7821-4421-95E3-186742C64ECD}"/>
    <cellStyle name="20% - Énfasis4 52" xfId="15767" xr:uid="{E1105CFF-9398-488C-8685-A9D1DB541491}"/>
    <cellStyle name="20% - Énfasis4 52 2" xfId="23987" xr:uid="{BE167167-8399-456F-8857-C482B74FCC37}"/>
    <cellStyle name="20% - Énfasis4 52 3" xfId="29859" xr:uid="{58E20B08-107F-4233-A74C-5F5B69BD0E30}"/>
    <cellStyle name="20% - Énfasis4 52 4" xfId="35741" xr:uid="{1FE5ADD5-7B91-40DB-9507-E1B5F61D4B84}"/>
    <cellStyle name="20% - Énfasis4 52 5" xfId="41600" xr:uid="{85C18001-6EEE-4FA9-BECB-59BDE7F00057}"/>
    <cellStyle name="20% - Énfasis4 53" xfId="15792" xr:uid="{3619F7EF-556E-408A-8B06-E16B1D2A47E2}"/>
    <cellStyle name="20% - Énfasis4 53 2" xfId="24009" xr:uid="{88B7A0DE-9227-46FE-9D7F-0E465045F45E}"/>
    <cellStyle name="20% - Énfasis4 53 3" xfId="29884" xr:uid="{1EFC0D73-C6FD-42A4-B979-6687A7D109D6}"/>
    <cellStyle name="20% - Énfasis4 53 4" xfId="35765" xr:uid="{63EBB29F-4607-410D-A334-ED9A4849C805}"/>
    <cellStyle name="20% - Énfasis4 53 5" xfId="41625" xr:uid="{C067E6DD-DBFD-4DCF-BCB2-E5612B8A97FC}"/>
    <cellStyle name="20% - Énfasis4 54" xfId="15826" xr:uid="{D3B28DCD-F378-42F8-9C38-D761D26361A7}"/>
    <cellStyle name="20% - Énfasis4 55" xfId="18301" xr:uid="{D6A0670F-ADEB-4CBD-8215-4ED4EF116E90}"/>
    <cellStyle name="20% - Énfasis4 56" xfId="18324" xr:uid="{66C271AB-25AD-4ED7-8881-441BE746910D}"/>
    <cellStyle name="20% - Énfasis4 57" xfId="24036" xr:uid="{99D79BF1-ECE3-4634-BA16-32FD8C4B8F76}"/>
    <cellStyle name="20% - Énfasis4 58" xfId="29914" xr:uid="{F31E7E70-584B-4192-9DB6-863C16DC0954}"/>
    <cellStyle name="20% - Énfasis4 59" xfId="35795" xr:uid="{75D738F9-4644-4F18-82D2-3D4092A8FA07}"/>
    <cellStyle name="20% - Énfasis4 6" xfId="3943" xr:uid="{C545DD96-CE86-4F04-86ED-08C344102170}"/>
    <cellStyle name="20% - Énfasis4 6 10" xfId="35934" xr:uid="{590D9702-7EE5-4908-B1B2-407CA9FB132C}"/>
    <cellStyle name="20% - Énfasis4 6 2" xfId="4135" xr:uid="{9400BA3F-E966-49C1-ACC4-B05E1290B373}"/>
    <cellStyle name="20% - Énfasis4 6 2 2" xfId="4613" xr:uid="{E4688E11-CD08-4C50-ABAC-3A8BF36C001D}"/>
    <cellStyle name="20% - Énfasis4 6 2 2 2" xfId="5581" xr:uid="{E416A6FD-D822-4907-9F01-1C58E60446A3}"/>
    <cellStyle name="20% - Énfasis4 6 2 2 2 2" xfId="8448" xr:uid="{7218F9D9-CD64-4EF8-8441-3346A54D0490}"/>
    <cellStyle name="20% - Énfasis4 6 2 2 2 2 2" xfId="22823" xr:uid="{07EAA009-CD9D-4ABE-AF6A-5E302A863755}"/>
    <cellStyle name="20% - Énfasis4 6 2 2 2 2 3" xfId="28681" xr:uid="{18A2E7D7-40DD-4D16-96E0-6FFC4BA70651}"/>
    <cellStyle name="20% - Énfasis4 6 2 2 2 2 4" xfId="34563" xr:uid="{348107AE-A4EB-4C43-9BE9-1711D89EEFF1}"/>
    <cellStyle name="20% - Énfasis4 6 2 2 2 2 5" xfId="40427" xr:uid="{AE1DD92D-5A89-46C6-8E0C-2341CA4FC884}"/>
    <cellStyle name="20% - Énfasis4 6 2 2 2 3" xfId="20041" xr:uid="{E6300E7A-093A-412E-87D0-D9DC31A5F6CA}"/>
    <cellStyle name="20% - Énfasis4 6 2 2 2 4" xfId="25832" xr:uid="{C984F121-BEA9-48E9-BF93-A615CE15819E}"/>
    <cellStyle name="20% - Énfasis4 6 2 2 2 5" xfId="31706" xr:uid="{9AA05C3B-206C-4E61-87CB-149ED38BD7B9}"/>
    <cellStyle name="20% - Énfasis4 6 2 2 2 6" xfId="37576" xr:uid="{91795C0A-7972-4F66-80F1-494FBC66ACF6}"/>
    <cellStyle name="20% - Énfasis4 6 2 2 3" xfId="7476" xr:uid="{B06DAAD1-AC53-464E-97B8-AFE96A96421F}"/>
    <cellStyle name="20% - Énfasis4 6 2 2 3 2" xfId="21878" xr:uid="{520AF201-58CF-496A-8293-C14927AE04C9}"/>
    <cellStyle name="20% - Énfasis4 6 2 2 3 3" xfId="27710" xr:uid="{CCCD50B0-C0B8-490B-8507-EAC3D28DD370}"/>
    <cellStyle name="20% - Énfasis4 6 2 2 3 4" xfId="33592" xr:uid="{9335F43A-F6B3-45C4-AAFE-C6B3AB246120}"/>
    <cellStyle name="20% - Énfasis4 6 2 2 3 5" xfId="39456" xr:uid="{0BC9E6DA-328D-4F7C-BBE5-49AD99210DF2}"/>
    <cellStyle name="20% - Énfasis4 6 2 2 4" xfId="19108" xr:uid="{DB121A39-8273-43CA-84A3-9A755D15390B}"/>
    <cellStyle name="20% - Énfasis4 6 2 2 5" xfId="24861" xr:uid="{4B20C92F-B819-4E1F-B1A8-D91D8451DECD}"/>
    <cellStyle name="20% - Énfasis4 6 2 2 6" xfId="30738" xr:uid="{EBEB9523-ABD9-4887-B006-B3F8CDD5EA55}"/>
    <cellStyle name="20% - Énfasis4 6 2 2 7" xfId="36619" xr:uid="{2BC77DA0-9434-43CF-8157-F3006A0DBF19}"/>
    <cellStyle name="20% - Énfasis4 6 2 3" xfId="5096" xr:uid="{8865D254-20FA-4311-933C-EA51A0DD8AFA}"/>
    <cellStyle name="20% - Énfasis4 6 2 3 2" xfId="7963" xr:uid="{4CC396ED-E316-47EB-AE64-4C1AF40B1211}"/>
    <cellStyle name="20% - Énfasis4 6 2 3 2 2" xfId="22348" xr:uid="{33129AFE-3DD1-4926-83D1-C7A4FE1EB81F}"/>
    <cellStyle name="20% - Énfasis4 6 2 3 2 3" xfId="28196" xr:uid="{A30A369A-0558-4FFC-B180-C05BA14DAF0E}"/>
    <cellStyle name="20% - Énfasis4 6 2 3 2 4" xfId="34078" xr:uid="{62B625E2-BCDF-49DA-B838-90B2D1897B2E}"/>
    <cellStyle name="20% - Énfasis4 6 2 3 2 5" xfId="39942" xr:uid="{2443631E-50BF-4CB3-9852-AFC74430F608}"/>
    <cellStyle name="20% - Énfasis4 6 2 3 3" xfId="19573" xr:uid="{BCAE1C7F-4D97-4B74-9AFC-E311AF467190}"/>
    <cellStyle name="20% - Énfasis4 6 2 3 4" xfId="25347" xr:uid="{C3E2D645-E620-4499-85D9-D979C4675AF2}"/>
    <cellStyle name="20% - Énfasis4 6 2 3 5" xfId="31221" xr:uid="{D3C1FA47-E280-4C65-B726-B9C29262F61B}"/>
    <cellStyle name="20% - Énfasis4 6 2 3 6" xfId="37099" xr:uid="{8CD58465-292B-446B-B730-5A94F89E4B96}"/>
    <cellStyle name="20% - Énfasis4 6 2 4" xfId="6991" xr:uid="{B384C459-DA79-4B6F-89AC-D6682EAF60C2}"/>
    <cellStyle name="20% - Énfasis4 6 2 4 2" xfId="21410" xr:uid="{6CF1707E-ACF5-4F9B-826D-D626F2FE3B88}"/>
    <cellStyle name="20% - Énfasis4 6 2 4 3" xfId="27229" xr:uid="{EB80E511-6720-4499-9A72-DC21CBD24CAC}"/>
    <cellStyle name="20% - Énfasis4 6 2 4 4" xfId="33107" xr:uid="{9A3C5A82-F2AF-4837-B6E8-EE36E2DC1A5D}"/>
    <cellStyle name="20% - Énfasis4 6 2 4 5" xfId="38971" xr:uid="{10D4726C-A4EE-4EF3-9332-A7A578A7E1BB}"/>
    <cellStyle name="20% - Énfasis4 6 2 5" xfId="18664" xr:uid="{0E85F7BA-342F-484F-8B16-3D6B1E87408D}"/>
    <cellStyle name="20% - Énfasis4 6 2 6" xfId="24378" xr:uid="{7CFB96A4-421A-45D2-B70B-7A459BD45127}"/>
    <cellStyle name="20% - Énfasis4 6 2 7" xfId="30256" xr:uid="{A68A7F62-E026-4378-BFA0-85326C7AF705}"/>
    <cellStyle name="20% - Énfasis4 6 2 8" xfId="36135" xr:uid="{6B17178E-3E57-48F0-9DC8-5B6FC0BEF06A}"/>
    <cellStyle name="20% - Énfasis4 6 3" xfId="4419" xr:uid="{875201A9-57BB-414D-B271-5654FDDB8669}"/>
    <cellStyle name="20% - Énfasis4 6 3 2" xfId="5385" xr:uid="{4EC7B1A2-D4ED-492B-AC01-240ED5D35BAE}"/>
    <cellStyle name="20% - Énfasis4 6 3 2 2" xfId="8252" xr:uid="{08D5BBC6-CAA5-4B0A-B756-303B99809382}"/>
    <cellStyle name="20% - Énfasis4 6 3 2 2 2" xfId="22628" xr:uid="{75793D8F-6355-4AB8-BCAC-21E99C7C7F3B}"/>
    <cellStyle name="20% - Énfasis4 6 3 2 2 3" xfId="28485" xr:uid="{D161DCAF-DEDE-4598-83FE-F48A80155022}"/>
    <cellStyle name="20% - Énfasis4 6 3 2 2 4" xfId="34367" xr:uid="{ADDABF0C-7D2D-4E3C-951E-676C9F50F9C3}"/>
    <cellStyle name="20% - Énfasis4 6 3 2 2 5" xfId="40231" xr:uid="{B5FFAB5B-5EE4-4F6E-9E4E-9156065A56FF}"/>
    <cellStyle name="20% - Énfasis4 6 3 2 3" xfId="19852" xr:uid="{8E73248C-F4C2-4E22-83C9-11D38F3BF54B}"/>
    <cellStyle name="20% - Énfasis4 6 3 2 4" xfId="25636" xr:uid="{6ACD5052-0203-4CBF-AD85-FA0D2D9B38E9}"/>
    <cellStyle name="20% - Énfasis4 6 3 2 5" xfId="31510" xr:uid="{9FDECA06-48B8-4CA1-98D6-5B1E49642D31}"/>
    <cellStyle name="20% - Énfasis4 6 3 2 6" xfId="37381" xr:uid="{CBD79B18-46EF-4453-8EF0-E3363A07ED56}"/>
    <cellStyle name="20% - Énfasis4 6 3 3" xfId="7280" xr:uid="{ADA99C53-F165-4784-9BF2-ECFFBD076FB6}"/>
    <cellStyle name="20% - Énfasis4 6 3 3 2" xfId="21687" xr:uid="{C17F1D6C-41A9-413F-9591-EF56C901C5DA}"/>
    <cellStyle name="20% - Énfasis4 6 3 3 3" xfId="27514" xr:uid="{27F7DB2F-7118-4039-8266-A0FC49D420BB}"/>
    <cellStyle name="20% - Énfasis4 6 3 3 4" xfId="33396" xr:uid="{D5830A07-71B3-4A7A-97B7-9400985F30EB}"/>
    <cellStyle name="20% - Énfasis4 6 3 3 5" xfId="39260" xr:uid="{A7C23C7C-2242-471C-9835-C866B7646775}"/>
    <cellStyle name="20% - Énfasis4 6 3 4" xfId="18921" xr:uid="{CCC43C5A-67AE-4186-BF30-A5223EE2F452}"/>
    <cellStyle name="20% - Énfasis4 6 3 5" xfId="24665" xr:uid="{C7F8FAF7-B824-4E11-8D6A-1FA079E1BBC1}"/>
    <cellStyle name="20% - Énfasis4 6 3 6" xfId="30544" xr:uid="{F735CEEB-1AA6-4629-A532-C947EEAB3876}"/>
    <cellStyle name="20% - Énfasis4 6 3 7" xfId="36424" xr:uid="{AA39A36D-7600-42AC-A261-CCF2B36BEAAC}"/>
    <cellStyle name="20% - Énfasis4 6 4" xfId="4900" xr:uid="{D790696D-E59C-4671-8D3E-B98DEFF081DA}"/>
    <cellStyle name="20% - Énfasis4 6 4 2" xfId="7767" xr:uid="{2DC6DD03-DC83-4EEB-A590-5A9E92735960}"/>
    <cellStyle name="20% - Énfasis4 6 4 2 2" xfId="22157" xr:uid="{727F4AC8-A740-4342-A3EA-0167EC036B88}"/>
    <cellStyle name="20% - Énfasis4 6 4 2 3" xfId="28000" xr:uid="{ABC616C5-FBDE-4DA5-8080-C682075C9A82}"/>
    <cellStyle name="20% - Énfasis4 6 4 2 4" xfId="33882" xr:uid="{27CFD178-FE37-4C0F-A84B-64BF7A0205D4}"/>
    <cellStyle name="20% - Énfasis4 6 4 2 5" xfId="39746" xr:uid="{764052EF-8612-43E7-9676-BE6875E48898}"/>
    <cellStyle name="20% - Énfasis4 6 4 3" xfId="19383" xr:uid="{DF924EBC-8961-4DDD-AA20-36205E9E6626}"/>
    <cellStyle name="20% - Énfasis4 6 4 4" xfId="25151" xr:uid="{A6DBD6A5-9A4B-4114-8B04-A53F5305268C}"/>
    <cellStyle name="20% - Énfasis4 6 4 5" xfId="31025" xr:uid="{FD762729-7F65-409C-A144-4CF07998D0F5}"/>
    <cellStyle name="20% - Énfasis4 6 4 6" xfId="36904" xr:uid="{4257CA0A-D3FF-4FBB-9F75-3C48CDE45189}"/>
    <cellStyle name="20% - Énfasis4 6 5" xfId="5910" xr:uid="{108DAF9B-043E-4784-B236-50C9178F42F1}"/>
    <cellStyle name="20% - Énfasis4 6 5 2" xfId="8779" xr:uid="{AD97849C-A190-4039-9371-4F4F417BFDCD}"/>
    <cellStyle name="20% - Énfasis4 6 5 2 2" xfId="23147" xr:uid="{41EC1A6C-D6CB-4003-96AB-587D2484E8BA}"/>
    <cellStyle name="20% - Énfasis4 6 5 2 3" xfId="29011" xr:uid="{3319C444-4B03-4576-ABA7-EDB0E0E8D11B}"/>
    <cellStyle name="20% - Énfasis4 6 5 2 4" xfId="34893" xr:uid="{03776603-9822-45DF-9F8F-30D64D4F4DD2}"/>
    <cellStyle name="20% - Énfasis4 6 5 2 5" xfId="40757" xr:uid="{D009CE87-74CB-4E42-97C8-753EFE1D3118}"/>
    <cellStyle name="20% - Énfasis4 6 5 3" xfId="20361" xr:uid="{5C7F2F72-08F4-4F51-AF94-06DFFFFEE1BB}"/>
    <cellStyle name="20% - Énfasis4 6 5 4" xfId="26161" xr:uid="{A95C0659-E214-4553-ADAA-FBB4C9804E65}"/>
    <cellStyle name="20% - Énfasis4 6 5 5" xfId="32036" xr:uid="{2EF4BAFF-7322-4ABB-8D00-6E636A7A8208}"/>
    <cellStyle name="20% - Énfasis4 6 5 6" xfId="37902" xr:uid="{052B76F1-4587-4CD4-9E59-557E69175D80}"/>
    <cellStyle name="20% - Énfasis4 6 6" xfId="6796" xr:uid="{8133F12A-2309-41AC-AE7D-D086A98D43D1}"/>
    <cellStyle name="20% - Énfasis4 6 6 2" xfId="21220" xr:uid="{611E95F5-656F-4E0B-AE0D-3C4D2D4AD620}"/>
    <cellStyle name="20% - Énfasis4 6 6 3" xfId="27035" xr:uid="{DD7C0786-E4C9-4A5D-B3F1-C627F5DA49F1}"/>
    <cellStyle name="20% - Énfasis4 6 6 4" xfId="32911" xr:uid="{26CE5F99-B298-4E4D-A500-5E0DD9D06BDE}"/>
    <cellStyle name="20% - Énfasis4 6 6 5" xfId="38775" xr:uid="{7A2560D2-807B-41AC-8AF0-3468EE421482}"/>
    <cellStyle name="20% - Énfasis4 6 7" xfId="18467" xr:uid="{C4918990-64B9-418D-B8E1-823EF67ACA2B}"/>
    <cellStyle name="20% - Énfasis4 6 8" xfId="24175" xr:uid="{C0A63E8D-95DA-42C8-A023-1234BF4CC5B5}"/>
    <cellStyle name="20% - Énfasis4 6 9" xfId="30053" xr:uid="{8B331C84-2EDE-4C23-9432-5A0D2744DCCA}"/>
    <cellStyle name="20% - Énfasis4 7" xfId="3967" xr:uid="{44668718-5709-4C1E-875D-8DADE4AC64D0}"/>
    <cellStyle name="20% - Énfasis4 7 10" xfId="35959" xr:uid="{FC7BBE9B-3D76-4716-8B66-9300B7D87EEC}"/>
    <cellStyle name="20% - Énfasis4 7 2" xfId="4159" xr:uid="{44ADDB95-A74D-4F65-882C-D68105EBCC8A}"/>
    <cellStyle name="20% - Énfasis4 7 2 2" xfId="4637" xr:uid="{616DA4F1-9CC0-4932-8D88-27088CF6FCB3}"/>
    <cellStyle name="20% - Énfasis4 7 2 2 2" xfId="5605" xr:uid="{2DB2F640-0F13-490F-8299-6EBD3BB7A904}"/>
    <cellStyle name="20% - Énfasis4 7 2 2 2 2" xfId="8472" xr:uid="{A8694110-E4E6-4A0E-8354-45BC974CA24B}"/>
    <cellStyle name="20% - Énfasis4 7 2 2 2 2 2" xfId="22847" xr:uid="{45EF809F-0231-4B03-8E49-B1A8B7E0B810}"/>
    <cellStyle name="20% - Énfasis4 7 2 2 2 2 3" xfId="28705" xr:uid="{360AF807-690E-49E9-9556-2D8899B19353}"/>
    <cellStyle name="20% - Énfasis4 7 2 2 2 2 4" xfId="34587" xr:uid="{962318A0-81A9-4EBB-B8CF-41037A04E3BC}"/>
    <cellStyle name="20% - Énfasis4 7 2 2 2 2 5" xfId="40451" xr:uid="{9B45B696-0832-4FEF-8EE8-7913C0B13C8A}"/>
    <cellStyle name="20% - Énfasis4 7 2 2 2 3" xfId="20064" xr:uid="{A3A12A6A-B91B-4C1B-BC3B-13A907F2F18C}"/>
    <cellStyle name="20% - Énfasis4 7 2 2 2 4" xfId="25856" xr:uid="{51F34C16-92F9-40BD-9F63-8A274085E3B7}"/>
    <cellStyle name="20% - Énfasis4 7 2 2 2 5" xfId="31730" xr:uid="{C3C93764-6881-4C09-9E3A-25541C14B850}"/>
    <cellStyle name="20% - Énfasis4 7 2 2 2 6" xfId="37600" xr:uid="{B300D039-1B5F-440F-8C5C-46EE5F7ECB8A}"/>
    <cellStyle name="20% - Énfasis4 7 2 2 3" xfId="7500" xr:uid="{D368E1BA-3853-43C4-88DD-00DAF913A075}"/>
    <cellStyle name="20% - Énfasis4 7 2 2 3 2" xfId="21901" xr:uid="{47EB7B7D-E762-4403-A882-3CBEEA14CF9D}"/>
    <cellStyle name="20% - Énfasis4 7 2 2 3 3" xfId="27734" xr:uid="{A496AEC5-2604-4D15-9F8D-F4B12543D90B}"/>
    <cellStyle name="20% - Énfasis4 7 2 2 3 4" xfId="33616" xr:uid="{CB42AA20-0907-4751-92C2-D45F52181C17}"/>
    <cellStyle name="20% - Énfasis4 7 2 2 3 5" xfId="39480" xr:uid="{739E448F-4789-4A18-A840-2239104BFA8B}"/>
    <cellStyle name="20% - Énfasis4 7 2 2 4" xfId="19131" xr:uid="{C029CACE-8858-4E94-88E4-79A2DA32BAF9}"/>
    <cellStyle name="20% - Énfasis4 7 2 2 5" xfId="24885" xr:uid="{9896C45A-5429-4B89-8BAC-2E7C36E4D4F9}"/>
    <cellStyle name="20% - Énfasis4 7 2 2 6" xfId="30761" xr:uid="{B1C995A7-B8D8-4487-BC45-461C6DE539FB}"/>
    <cellStyle name="20% - Énfasis4 7 2 2 7" xfId="36643" xr:uid="{CF916D15-30EB-4D61-A7F0-0FCCDACF1062}"/>
    <cellStyle name="20% - Énfasis4 7 2 3" xfId="5120" xr:uid="{7EAFEAD6-30D5-4CE8-B147-B3235918C48E}"/>
    <cellStyle name="20% - Énfasis4 7 2 3 2" xfId="7987" xr:uid="{5C89F264-8BF2-4DE1-A99E-8607707C48AC}"/>
    <cellStyle name="20% - Énfasis4 7 2 3 2 2" xfId="22372" xr:uid="{87A0043C-3C85-4B73-95FA-D797B0C27170}"/>
    <cellStyle name="20% - Énfasis4 7 2 3 2 3" xfId="28220" xr:uid="{CDAF7A95-7B08-4D57-A5E2-86246ADD95A4}"/>
    <cellStyle name="20% - Énfasis4 7 2 3 2 4" xfId="34102" xr:uid="{FF6CBCD1-9FF2-4280-B28C-C386CB9ACA24}"/>
    <cellStyle name="20% - Énfasis4 7 2 3 2 5" xfId="39966" xr:uid="{DF254C0C-B467-4255-865B-9B3F0ABBFA45}"/>
    <cellStyle name="20% - Énfasis4 7 2 3 3" xfId="19595" xr:uid="{B163FDEF-C9AA-4F09-A5C1-4A3E7E67E255}"/>
    <cellStyle name="20% - Énfasis4 7 2 3 4" xfId="25371" xr:uid="{46A57E01-7695-4710-A7CD-45CFD968636C}"/>
    <cellStyle name="20% - Énfasis4 7 2 3 5" xfId="31245" xr:uid="{C0B38DA2-5B02-423C-8E94-F302BBA3CAE9}"/>
    <cellStyle name="20% - Énfasis4 7 2 3 6" xfId="37123" xr:uid="{91931A59-64E3-4343-92DD-4DACC50AD3D5}"/>
    <cellStyle name="20% - Énfasis4 7 2 4" xfId="7015" xr:uid="{95B0D42B-E306-4EAD-9016-511E40219815}"/>
    <cellStyle name="20% - Énfasis4 7 2 4 2" xfId="21432" xr:uid="{1FDB1B8E-E6B9-44CA-8328-DA5E864145F1}"/>
    <cellStyle name="20% - Énfasis4 7 2 4 3" xfId="27253" xr:uid="{1186A6D4-5F74-4F5F-A154-8F222A4E4227}"/>
    <cellStyle name="20% - Énfasis4 7 2 4 4" xfId="33131" xr:uid="{09510E57-66FD-4D1A-B253-903AA0860AC7}"/>
    <cellStyle name="20% - Énfasis4 7 2 4 5" xfId="38995" xr:uid="{21862217-5F12-4B78-939B-F9782A362C1E}"/>
    <cellStyle name="20% - Énfasis4 7 2 5" xfId="18687" xr:uid="{14AE2C52-C1A8-4635-B49D-293C8ECFEDF5}"/>
    <cellStyle name="20% - Énfasis4 7 2 6" xfId="24402" xr:uid="{7FB4FE83-9EDF-4F66-A227-6D219363C743}"/>
    <cellStyle name="20% - Énfasis4 7 2 7" xfId="30279" xr:uid="{6E7401A8-E9BB-46B6-8795-23C1CE5C7952}"/>
    <cellStyle name="20% - Énfasis4 7 2 8" xfId="36159" xr:uid="{AC7BFDF7-9A8A-41FE-88E7-5C90058D519B}"/>
    <cellStyle name="20% - Énfasis4 7 3" xfId="4442" xr:uid="{38D33D10-B56C-4918-8153-D04D666CE85D}"/>
    <cellStyle name="20% - Énfasis4 7 3 2" xfId="5409" xr:uid="{D54F9DED-26E9-4995-AFC1-1035181DEF47}"/>
    <cellStyle name="20% - Énfasis4 7 3 2 2" xfId="8276" xr:uid="{2CDE5CF2-8766-4021-9F27-686DBFA23A52}"/>
    <cellStyle name="20% - Énfasis4 7 3 2 2 2" xfId="22652" xr:uid="{829A05BD-2D48-4E90-BCDD-D868ADCF0F2E}"/>
    <cellStyle name="20% - Énfasis4 7 3 2 2 3" xfId="28509" xr:uid="{E05EC0AC-2DE6-40FF-B002-57FB2399BD69}"/>
    <cellStyle name="20% - Énfasis4 7 3 2 2 4" xfId="34391" xr:uid="{FF4CFF9F-9ABD-439E-BF38-75C49A11C4E9}"/>
    <cellStyle name="20% - Énfasis4 7 3 2 2 5" xfId="40255" xr:uid="{4F9B4A49-53BD-4DB6-8553-6F6692381A84}"/>
    <cellStyle name="20% - Énfasis4 7 3 2 3" xfId="19874" xr:uid="{112FDD82-01DA-431E-9C34-1C0FDC5D1332}"/>
    <cellStyle name="20% - Énfasis4 7 3 2 4" xfId="25660" xr:uid="{04F6488C-ECAC-4D5B-A45C-03A5A6838017}"/>
    <cellStyle name="20% - Énfasis4 7 3 2 5" xfId="31534" xr:uid="{399CB7B9-BEEF-46D2-855D-4AA2C3A31F3E}"/>
    <cellStyle name="20% - Énfasis4 7 3 2 6" xfId="37405" xr:uid="{A7EB39CE-9F4C-4BFE-9EB8-2EAE8D433D76}"/>
    <cellStyle name="20% - Énfasis4 7 3 3" xfId="7304" xr:uid="{77A22257-C445-426A-92AF-ACD891F35001}"/>
    <cellStyle name="20% - Énfasis4 7 3 3 2" xfId="21709" xr:uid="{7E678B6B-1F46-476C-8D2C-94B5BE656341}"/>
    <cellStyle name="20% - Énfasis4 7 3 3 3" xfId="27538" xr:uid="{8C7DD4D9-3F3E-4D1D-939C-C24BD79F4FEA}"/>
    <cellStyle name="20% - Énfasis4 7 3 3 4" xfId="33420" xr:uid="{5E323839-995E-40EE-9A08-746B44C79BFF}"/>
    <cellStyle name="20% - Énfasis4 7 3 3 5" xfId="39284" xr:uid="{E293FF8D-3B24-4EAB-B481-B6DC9F8321F1}"/>
    <cellStyle name="20% - Énfasis4 7 3 4" xfId="18945" xr:uid="{683663C6-AFDE-4F37-88A3-F8C8DF21772E}"/>
    <cellStyle name="20% - Énfasis4 7 3 5" xfId="24689" xr:uid="{6A560461-FC9C-4B8B-9F87-EFAFC903B22C}"/>
    <cellStyle name="20% - Énfasis4 7 3 6" xfId="30567" xr:uid="{36AF3172-F3F2-4819-A596-65A6D4DA379F}"/>
    <cellStyle name="20% - Énfasis4 7 3 7" xfId="36448" xr:uid="{F9F78F3B-06FE-4B8E-AEE6-BDF2F74182B0}"/>
    <cellStyle name="20% - Énfasis4 7 4" xfId="4924" xr:uid="{FCAAE58D-CE9F-4FAC-9C4C-1F0AFC30D33F}"/>
    <cellStyle name="20% - Énfasis4 7 4 2" xfId="7791" xr:uid="{4C86086B-1AEF-40BD-B110-84D4333BA054}"/>
    <cellStyle name="20% - Énfasis4 7 4 2 2" xfId="22179" xr:uid="{F2AB17CC-9D07-4476-BBF2-D3E0D1679063}"/>
    <cellStyle name="20% - Énfasis4 7 4 2 3" xfId="28024" xr:uid="{AAF5CB4B-27A0-4B43-A531-E8E6484626C6}"/>
    <cellStyle name="20% - Énfasis4 7 4 2 4" xfId="33906" xr:uid="{C7372E1C-80E6-48D7-95E5-4861E493BD43}"/>
    <cellStyle name="20% - Énfasis4 7 4 2 5" xfId="39770" xr:uid="{8B5A8ED9-CAEE-4357-AA0A-8145ED17A647}"/>
    <cellStyle name="20% - Énfasis4 7 4 3" xfId="19406" xr:uid="{5A707C59-AFC2-48B7-B233-30F1F55A39B3}"/>
    <cellStyle name="20% - Énfasis4 7 4 4" xfId="25175" xr:uid="{E037E407-60B1-4369-B6D6-D33AFB744969}"/>
    <cellStyle name="20% - Énfasis4 7 4 5" xfId="31049" xr:uid="{60737461-7DD8-4167-8C5F-3FBF737EBD7E}"/>
    <cellStyle name="20% - Énfasis4 7 4 6" xfId="36928" xr:uid="{FBB35C3D-DB00-477E-9008-F6BC5C03F656}"/>
    <cellStyle name="20% - Énfasis4 7 5" xfId="5934" xr:uid="{A2C2ECBD-73F5-441A-9F2D-CE0E685055E6}"/>
    <cellStyle name="20% - Énfasis4 7 5 2" xfId="8803" xr:uid="{E9C8F278-A66E-4160-A24F-1564506AA1D9}"/>
    <cellStyle name="20% - Énfasis4 7 5 2 2" xfId="23170" xr:uid="{61CAFA9A-C2B7-4385-8450-2C5B9C8EFEFD}"/>
    <cellStyle name="20% - Énfasis4 7 5 2 3" xfId="29035" xr:uid="{02D8ECB5-EA83-4386-A12B-3D9BB49A7701}"/>
    <cellStyle name="20% - Énfasis4 7 5 2 4" xfId="34917" xr:uid="{589498E3-23CC-4772-9ED9-6DA6F32F1FFC}"/>
    <cellStyle name="20% - Énfasis4 7 5 2 5" xfId="40781" xr:uid="{8AE54611-63E5-4983-BE80-80A75D105FCB}"/>
    <cellStyle name="20% - Énfasis4 7 5 3" xfId="20384" xr:uid="{989F038D-1506-4D34-A090-8F73F5180359}"/>
    <cellStyle name="20% - Énfasis4 7 5 4" xfId="26185" xr:uid="{C6FF3C4D-6606-4431-9004-2DE14123743B}"/>
    <cellStyle name="20% - Énfasis4 7 5 5" xfId="32060" xr:uid="{C4475A55-D0F9-49FF-99EE-CDFAE658016D}"/>
    <cellStyle name="20% - Énfasis4 7 5 6" xfId="37926" xr:uid="{A3318026-EEA3-4AB8-AEB7-4E63247E68F9}"/>
    <cellStyle name="20% - Énfasis4 7 6" xfId="6820" xr:uid="{DBE4CDF9-6C4A-4586-BE32-B84FDAA761F0}"/>
    <cellStyle name="20% - Énfasis4 7 6 2" xfId="21243" xr:uid="{6D8AC8AD-34AA-477A-BA91-CBF4A40E2120}"/>
    <cellStyle name="20% - Énfasis4 7 6 3" xfId="27059" xr:uid="{C2BCC10F-9ADF-4198-8F99-54E7622D1CFE}"/>
    <cellStyle name="20% - Énfasis4 7 6 4" xfId="32935" xr:uid="{543DA354-0C22-4F59-A277-EEE9E9EA8577}"/>
    <cellStyle name="20% - Énfasis4 7 6 5" xfId="38799" xr:uid="{30163D1E-FA47-4147-9C93-FAFD232FAD85}"/>
    <cellStyle name="20% - Énfasis4 7 7" xfId="18493" xr:uid="{81E1013C-68F1-4950-9014-47A298DFB6F6}"/>
    <cellStyle name="20% - Énfasis4 7 8" xfId="24201" xr:uid="{C0C37F0B-1208-487F-A1AE-BC1E7C760335}"/>
    <cellStyle name="20% - Énfasis4 7 9" xfId="30079" xr:uid="{5C132006-49F7-48B0-AE14-FBAA0263C585}"/>
    <cellStyle name="20% - Énfasis4 8" xfId="3993" xr:uid="{18108EB3-D923-4AE4-B929-E16AA5635701}"/>
    <cellStyle name="20% - Énfasis4 8 10" xfId="35987" xr:uid="{FC633F2D-E331-4EB6-AABE-AE94A7F13218}"/>
    <cellStyle name="20% - Énfasis4 8 2" xfId="4185" xr:uid="{CE335F98-8052-49C5-A16E-8FE2D715C63C}"/>
    <cellStyle name="20% - Énfasis4 8 2 2" xfId="4663" xr:uid="{2AE0D4EA-E510-4E28-BF3D-D46772A0BE26}"/>
    <cellStyle name="20% - Énfasis4 8 2 2 2" xfId="5631" xr:uid="{DC8F207A-A2C3-46C8-9AEF-27D4E1BDC739}"/>
    <cellStyle name="20% - Énfasis4 8 2 2 2 2" xfId="8498" xr:uid="{C2A6B1EA-C43E-41E7-81F6-98FBF0BDFA4F}"/>
    <cellStyle name="20% - Énfasis4 8 2 2 2 2 2" xfId="22872" xr:uid="{1C8631A5-D411-43FE-B6F0-73DBBE4A41C2}"/>
    <cellStyle name="20% - Énfasis4 8 2 2 2 2 3" xfId="28731" xr:uid="{2D29EC54-8F02-4597-8BDE-C3669F8F45FD}"/>
    <cellStyle name="20% - Énfasis4 8 2 2 2 2 4" xfId="34613" xr:uid="{82294209-4E00-4259-BB5A-8E1F99CBACDC}"/>
    <cellStyle name="20% - Énfasis4 8 2 2 2 2 5" xfId="40477" xr:uid="{C2EF5D85-642D-4B79-8A70-344C453FFDEE}"/>
    <cellStyle name="20% - Énfasis4 8 2 2 2 3" xfId="20090" xr:uid="{EB137500-A0EA-431B-987F-B3B4CFF4BFA3}"/>
    <cellStyle name="20% - Énfasis4 8 2 2 2 4" xfId="25882" xr:uid="{5C960CB4-5B74-49D4-9B3A-D33C05347B64}"/>
    <cellStyle name="20% - Énfasis4 8 2 2 2 5" xfId="31756" xr:uid="{5F23C17A-31E8-4A93-AE4E-EA5DF8989159}"/>
    <cellStyle name="20% - Énfasis4 8 2 2 2 6" xfId="37625" xr:uid="{472738D1-3ED1-4494-8828-710103FE9D6B}"/>
    <cellStyle name="20% - Énfasis4 8 2 2 3" xfId="7526" xr:uid="{FD6A2B7F-77F2-4A2A-8C76-4880074A1A56}"/>
    <cellStyle name="20% - Énfasis4 8 2 2 3 2" xfId="21926" xr:uid="{8157FC93-1BBA-4BDA-AE30-C3CC10BAF79D}"/>
    <cellStyle name="20% - Énfasis4 8 2 2 3 3" xfId="27760" xr:uid="{E65815CF-7A3E-4D99-8E09-EFE02B0F8222}"/>
    <cellStyle name="20% - Énfasis4 8 2 2 3 4" xfId="33642" xr:uid="{B9EFF21D-1A86-4CAE-A958-50BA7EAA9C79}"/>
    <cellStyle name="20% - Énfasis4 8 2 2 3 5" xfId="39506" xr:uid="{BDFECAA0-C2EF-444E-BFF6-32CDB5961F70}"/>
    <cellStyle name="20% - Énfasis4 8 2 2 4" xfId="19155" xr:uid="{ED04082E-3DE8-4F61-A006-E67C7F9013AB}"/>
    <cellStyle name="20% - Énfasis4 8 2 2 5" xfId="24911" xr:uid="{427E3586-7F55-4B88-BF58-17DBCEB0C9D8}"/>
    <cellStyle name="20% - Énfasis4 8 2 2 6" xfId="30787" xr:uid="{FEEFADE1-BA9A-4D29-9776-D4A42EFA7148}"/>
    <cellStyle name="20% - Énfasis4 8 2 2 7" xfId="36668" xr:uid="{8785C39F-8389-460B-BC92-8DCA72CD9602}"/>
    <cellStyle name="20% - Énfasis4 8 2 3" xfId="5146" xr:uid="{11003368-B2ED-466A-BB1E-800074661977}"/>
    <cellStyle name="20% - Énfasis4 8 2 3 2" xfId="8013" xr:uid="{3BF9A21C-51D0-42C2-91B8-E15FBDE3AF0C}"/>
    <cellStyle name="20% - Énfasis4 8 2 3 2 2" xfId="22397" xr:uid="{FCE27F5C-94E2-4BB4-A1BB-039CFDF72730}"/>
    <cellStyle name="20% - Énfasis4 8 2 3 2 3" xfId="28246" xr:uid="{F4269332-C0EF-4DAA-8AF9-60C4CFEC9B58}"/>
    <cellStyle name="20% - Énfasis4 8 2 3 2 4" xfId="34128" xr:uid="{105701DA-738B-4604-BED7-589B86716A42}"/>
    <cellStyle name="20% - Énfasis4 8 2 3 2 5" xfId="39992" xr:uid="{D5C2B32B-B95A-4C83-B992-9C76D480211C}"/>
    <cellStyle name="20% - Énfasis4 8 2 3 3" xfId="19620" xr:uid="{77D73BB5-2BFF-40B8-B6E6-27C975FE96AC}"/>
    <cellStyle name="20% - Énfasis4 8 2 3 4" xfId="25397" xr:uid="{6CD27FBA-5FFD-45BA-AD63-C20A11C674C2}"/>
    <cellStyle name="20% - Énfasis4 8 2 3 5" xfId="31271" xr:uid="{E2F86471-7DBD-4766-B38D-1C635F1CB558}"/>
    <cellStyle name="20% - Énfasis4 8 2 3 6" xfId="37148" xr:uid="{3FCEC449-E63B-48F2-AB90-DD24302381FB}"/>
    <cellStyle name="20% - Énfasis4 8 2 4" xfId="7041" xr:uid="{FEB08F20-C456-4B7D-9A20-334CFA4BB8A3}"/>
    <cellStyle name="20% - Énfasis4 8 2 4 2" xfId="21457" xr:uid="{C8C63E97-8FD3-439D-853E-C347270CF9FE}"/>
    <cellStyle name="20% - Énfasis4 8 2 4 3" xfId="27278" xr:uid="{B86E3205-E5FE-4FF3-AD33-717307866828}"/>
    <cellStyle name="20% - Énfasis4 8 2 4 4" xfId="33157" xr:uid="{21A67F51-9486-4FFC-AE3E-3E35BF599564}"/>
    <cellStyle name="20% - Énfasis4 8 2 4 5" xfId="39021" xr:uid="{B64B970A-72AE-422E-B0FE-C309F16A4121}"/>
    <cellStyle name="20% - Énfasis4 8 2 5" xfId="18712" xr:uid="{580A4A7F-7AF2-494E-A9DB-4597F3DECE56}"/>
    <cellStyle name="20% - Énfasis4 8 2 6" xfId="24428" xr:uid="{CE20D9A8-883F-49EA-BF63-091D96F74584}"/>
    <cellStyle name="20% - Énfasis4 8 2 7" xfId="30305" xr:uid="{A8178BBE-658F-4D5C-BF11-68C71A539655}"/>
    <cellStyle name="20% - Énfasis4 8 2 8" xfId="36185" xr:uid="{4A37E7F9-4B48-4C57-988D-8923B0A427A9}"/>
    <cellStyle name="20% - Énfasis4 8 3" xfId="4467" xr:uid="{05E1B8CA-3F81-4AA5-8F3A-447770C665E5}"/>
    <cellStyle name="20% - Énfasis4 8 3 2" xfId="5435" xr:uid="{C9F8EAEB-E991-4EBA-9BFE-F3579C9959AF}"/>
    <cellStyle name="20% - Énfasis4 8 3 2 2" xfId="8302" xr:uid="{2F550C56-0684-4C77-ADD5-BCF0FC33C2BD}"/>
    <cellStyle name="20% - Énfasis4 8 3 2 2 2" xfId="22678" xr:uid="{F7F8B815-1571-4C52-844D-C308166CA204}"/>
    <cellStyle name="20% - Énfasis4 8 3 2 2 3" xfId="28535" xr:uid="{E4984E81-C90C-433E-A4DA-8F21147F0CBF}"/>
    <cellStyle name="20% - Énfasis4 8 3 2 2 4" xfId="34417" xr:uid="{BFE596AC-F871-434E-A8FD-A0C4AC52C896}"/>
    <cellStyle name="20% - Énfasis4 8 3 2 2 5" xfId="40281" xr:uid="{92236AE5-026F-4444-BBE4-4A5515BF4348}"/>
    <cellStyle name="20% - Énfasis4 8 3 2 3" xfId="19899" xr:uid="{001FA356-1EE9-4E7F-A564-493913F72E74}"/>
    <cellStyle name="20% - Énfasis4 8 3 2 4" xfId="25686" xr:uid="{2E9F8E40-C9E0-494C-8244-8B6BDAC3879C}"/>
    <cellStyle name="20% - Énfasis4 8 3 2 5" xfId="31560" xr:uid="{DBE68F69-8B6B-4349-87E4-418459E51CBF}"/>
    <cellStyle name="20% - Énfasis4 8 3 2 6" xfId="37431" xr:uid="{24F8FC1C-1845-462B-BF12-93B019E47C66}"/>
    <cellStyle name="20% - Énfasis4 8 3 3" xfId="7330" xr:uid="{908CDF47-155F-4484-BBC7-642E197FACDB}"/>
    <cellStyle name="20% - Énfasis4 8 3 3 2" xfId="21734" xr:uid="{0FE4D4DD-A5A9-42F1-AF86-D7CB3B5AED4B}"/>
    <cellStyle name="20% - Énfasis4 8 3 3 3" xfId="27564" xr:uid="{575F0971-0C78-45C6-8A03-952BAC6A9DF3}"/>
    <cellStyle name="20% - Énfasis4 8 3 3 4" xfId="33446" xr:uid="{B47B358D-BFBE-4352-AD54-385D8FF4559F}"/>
    <cellStyle name="20% - Énfasis4 8 3 3 5" xfId="39310" xr:uid="{FD4DA034-859A-47CB-95AF-42E8FE2819D2}"/>
    <cellStyle name="20% - Énfasis4 8 3 4" xfId="18971" xr:uid="{30C7DCE1-935B-43FC-A038-1F4342857C0E}"/>
    <cellStyle name="20% - Énfasis4 8 3 5" xfId="24715" xr:uid="{C0EB1B65-EA98-43F1-944C-37DDCB60E3FF}"/>
    <cellStyle name="20% - Énfasis4 8 3 6" xfId="30593" xr:uid="{10D87B50-AB2C-46A2-9967-9128C50C931B}"/>
    <cellStyle name="20% - Énfasis4 8 3 7" xfId="36474" xr:uid="{7BE04B88-E9DE-4D72-9995-CE2662F8A044}"/>
    <cellStyle name="20% - Énfasis4 8 4" xfId="4950" xr:uid="{0D8F9544-EBD6-499C-9474-2A2C9B4D7A38}"/>
    <cellStyle name="20% - Énfasis4 8 4 2" xfId="7817" xr:uid="{1E918AED-332C-41AA-B993-6C1BB8EEEEF4}"/>
    <cellStyle name="20% - Énfasis4 8 4 2 2" xfId="22204" xr:uid="{FA08DDD6-D434-4E85-9784-216A28E56161}"/>
    <cellStyle name="20% - Énfasis4 8 4 2 3" xfId="28050" xr:uid="{3F761526-44E6-40B7-AE1C-2174D484D9CE}"/>
    <cellStyle name="20% - Énfasis4 8 4 2 4" xfId="33932" xr:uid="{7B830879-0BF1-4C10-96B7-A59331419D51}"/>
    <cellStyle name="20% - Énfasis4 8 4 2 5" xfId="39796" xr:uid="{1EEF56CC-F5F4-4A71-8883-BA941F71C2DB}"/>
    <cellStyle name="20% - Énfasis4 8 4 3" xfId="19432" xr:uid="{ED6B020F-7E86-46BA-A8A3-CA9EB88E5671}"/>
    <cellStyle name="20% - Énfasis4 8 4 4" xfId="25201" xr:uid="{4ECC2EAA-7D02-463F-9E12-C6D1B989DA03}"/>
    <cellStyle name="20% - Énfasis4 8 4 5" xfId="31075" xr:uid="{66B068CB-5EDF-49EE-8DB3-741532B92AE6}"/>
    <cellStyle name="20% - Énfasis4 8 4 6" xfId="36954" xr:uid="{45032BAD-E176-4D2D-BBCF-8CFFC2C22FDE}"/>
    <cellStyle name="20% - Énfasis4 8 5" xfId="5960" xr:uid="{D459EDF1-F3EF-4EE9-A627-9DB8E698D818}"/>
    <cellStyle name="20% - Énfasis4 8 5 2" xfId="8829" xr:uid="{352B8324-FFB4-45E0-AAAD-1AA95AC35E4B}"/>
    <cellStyle name="20% - Énfasis4 8 5 2 2" xfId="23194" xr:uid="{D3669A2A-8E6A-47A5-ADC7-E308F8048C28}"/>
    <cellStyle name="20% - Énfasis4 8 5 2 3" xfId="29061" xr:uid="{7C4C22DB-378A-4F29-A611-9544AAB75B18}"/>
    <cellStyle name="20% - Énfasis4 8 5 2 4" xfId="34943" xr:uid="{9403108E-98B0-4A66-824C-0043A548C64F}"/>
    <cellStyle name="20% - Énfasis4 8 5 2 5" xfId="40807" xr:uid="{AC7B67AA-F1B2-47F9-8DED-A46A3DEB41D9}"/>
    <cellStyle name="20% - Énfasis4 8 5 3" xfId="20410" xr:uid="{6649F289-C316-4F8C-991F-F80A055E8685}"/>
    <cellStyle name="20% - Énfasis4 8 5 4" xfId="26211" xr:uid="{95F224F1-C557-4351-8B1F-92A0475C77AC}"/>
    <cellStyle name="20% - Énfasis4 8 5 5" xfId="32086" xr:uid="{DC7FE8AF-6BBA-44EC-ABD8-9B73B434238D}"/>
    <cellStyle name="20% - Énfasis4 8 5 6" xfId="37951" xr:uid="{56DDCEEC-78F0-4210-B4CB-44DD498923F3}"/>
    <cellStyle name="20% - Énfasis4 8 6" xfId="6846" xr:uid="{76C29F57-6021-4490-AB3A-B3729D52A082}"/>
    <cellStyle name="20% - Énfasis4 8 6 2" xfId="21269" xr:uid="{80E94C63-6C43-428D-B386-1041F52324CA}"/>
    <cellStyle name="20% - Énfasis4 8 6 3" xfId="27084" xr:uid="{CD3C67E9-4CBE-472D-9430-9516AB574284}"/>
    <cellStyle name="20% - Énfasis4 8 6 4" xfId="32961" xr:uid="{06C8BEB1-27D6-4777-A569-10C0C6C1753D}"/>
    <cellStyle name="20% - Énfasis4 8 6 5" xfId="38825" xr:uid="{E179D4C0-E4FA-4CDD-ACFC-73E2F85FE6F7}"/>
    <cellStyle name="20% - Énfasis4 8 7" xfId="18520" xr:uid="{EEB770AD-1ACA-4138-8A43-834CBC2DA872}"/>
    <cellStyle name="20% - Énfasis4 8 8" xfId="24229" xr:uid="{1E950EB2-DE99-42CE-84DF-37CA99C85683}"/>
    <cellStyle name="20% - Énfasis4 8 9" xfId="30107" xr:uid="{89C4865A-8E59-4C27-AFC9-E4B1142EE234}"/>
    <cellStyle name="20% - Énfasis4 9" xfId="4017" xr:uid="{C9955268-8F46-4352-92C1-9B513D150BCD}"/>
    <cellStyle name="20% - Énfasis4 9 2" xfId="4488" xr:uid="{1DDE4546-2079-4B6D-9AF8-616EB0B4033D}"/>
    <cellStyle name="20% - Énfasis4 9 2 2" xfId="5456" xr:uid="{16419FEF-5824-4CED-9A1B-4465617F6BDF}"/>
    <cellStyle name="20% - Énfasis4 9 2 2 2" xfId="8323" xr:uid="{1D6ED762-1468-48DE-8A0A-F17C1AA9D407}"/>
    <cellStyle name="20% - Énfasis4 9 2 2 2 2" xfId="22699" xr:uid="{89F44C3E-6AE2-40A6-B485-25CED65CFE76}"/>
    <cellStyle name="20% - Énfasis4 9 2 2 2 3" xfId="28556" xr:uid="{EA906068-87FC-44B5-B6B3-0C9A78296F0C}"/>
    <cellStyle name="20% - Énfasis4 9 2 2 2 4" xfId="34438" xr:uid="{5E59EBD0-CF6C-486A-B08B-44F6769CBC63}"/>
    <cellStyle name="20% - Énfasis4 9 2 2 2 5" xfId="40302" xr:uid="{70EF5886-270A-4065-A449-17E7C36FD050}"/>
    <cellStyle name="20% - Énfasis4 9 2 2 3" xfId="19919" xr:uid="{5D6A4952-84EE-4FD9-9A7B-ED8C4E1FAECD}"/>
    <cellStyle name="20% - Énfasis4 9 2 2 4" xfId="25707" xr:uid="{E1FACD6A-5A78-44B6-93DD-75AF222E9F97}"/>
    <cellStyle name="20% - Énfasis4 9 2 2 5" xfId="31581" xr:uid="{37A1DE83-937B-4FFF-9AE0-D4A4D9232968}"/>
    <cellStyle name="20% - Énfasis4 9 2 2 6" xfId="37452" xr:uid="{0BAB7481-B3A3-4FCF-AB3F-D35B150973DE}"/>
    <cellStyle name="20% - Énfasis4 9 2 3" xfId="7351" xr:uid="{6F08FE66-7CEF-4B68-8E30-1FE00F538F79}"/>
    <cellStyle name="20% - Énfasis4 9 2 3 2" xfId="21754" xr:uid="{A2C64F41-4662-45AE-B3F4-D169914934F8}"/>
    <cellStyle name="20% - Énfasis4 9 2 3 3" xfId="27585" xr:uid="{2B1C9684-6BA6-452B-B40D-A0F0CDD05C33}"/>
    <cellStyle name="20% - Énfasis4 9 2 3 4" xfId="33467" xr:uid="{E124E53E-CE6A-48CE-93B0-3F23E8AC51F9}"/>
    <cellStyle name="20% - Énfasis4 9 2 3 5" xfId="39331" xr:uid="{133B628D-729A-4DF1-9DE6-A64F9EF64ADE}"/>
    <cellStyle name="20% - Énfasis4 9 2 4" xfId="18992" xr:uid="{D9B77E68-106F-4A9F-A0CB-C01C66D48A6F}"/>
    <cellStyle name="20% - Énfasis4 9 2 5" xfId="24736" xr:uid="{E9E3AA5D-A2DC-4050-853F-4F33520B31ED}"/>
    <cellStyle name="20% - Énfasis4 9 2 6" xfId="30613" xr:uid="{1F366832-2027-431D-BB16-F95B390717D3}"/>
    <cellStyle name="20% - Énfasis4 9 2 7" xfId="36495" xr:uid="{D9F6D4AB-A736-4E6D-8223-513054598819}"/>
    <cellStyle name="20% - Énfasis4 9 3" xfId="4971" xr:uid="{3529DFEF-1645-4924-9E25-35709410ECC7}"/>
    <cellStyle name="20% - Énfasis4 9 3 2" xfId="7838" xr:uid="{BCD1A460-A322-43E7-A1C8-F8DF8FCF40B5}"/>
    <cellStyle name="20% - Énfasis4 9 3 2 2" xfId="22224" xr:uid="{697A24B9-957F-423B-A297-3B03073C9FC1}"/>
    <cellStyle name="20% - Énfasis4 9 3 2 3" xfId="28071" xr:uid="{D7914985-15C9-4A3B-B9AB-3A0B6EC20D61}"/>
    <cellStyle name="20% - Énfasis4 9 3 2 4" xfId="33953" xr:uid="{F5F8C4BB-5097-4AA6-BF38-BD765BD03261}"/>
    <cellStyle name="20% - Énfasis4 9 3 2 5" xfId="39817" xr:uid="{64C41E92-91F5-4C29-B863-3D3B4C2641EA}"/>
    <cellStyle name="20% - Énfasis4 9 3 3" xfId="19452" xr:uid="{9ECCDBCF-21AD-42E4-B5A6-4DE28E635C20}"/>
    <cellStyle name="20% - Énfasis4 9 3 4" xfId="25222" xr:uid="{97664293-ACCD-4156-980F-661E23060F09}"/>
    <cellStyle name="20% - Énfasis4 9 3 5" xfId="31096" xr:uid="{7D579721-7E96-49C7-B4F7-F46ADE52AA36}"/>
    <cellStyle name="20% - Énfasis4 9 3 6" xfId="36975" xr:uid="{C27EDE1D-0ED3-43B7-A4BA-987D9C580442}"/>
    <cellStyle name="20% - Énfasis4 9 4" xfId="6867" xr:uid="{66363A44-C4DE-482A-9768-2EDE07CD3066}"/>
    <cellStyle name="20% - Énfasis4 9 4 2" xfId="21289" xr:uid="{166563C7-9B68-4680-99D8-F5119E443DBA}"/>
    <cellStyle name="20% - Énfasis4 9 4 3" xfId="27105" xr:uid="{81763287-844C-4EA2-AB52-5824A15268AC}"/>
    <cellStyle name="20% - Énfasis4 9 4 4" xfId="32982" xr:uid="{1174E688-BF46-4D93-8230-7BDCDE5DBC57}"/>
    <cellStyle name="20% - Énfasis4 9 4 5" xfId="38846" xr:uid="{7532CAF3-35E2-4046-955A-D9AB538B118C}"/>
    <cellStyle name="20% - Énfasis4 9 5" xfId="18543" xr:uid="{61DC4A5D-1177-4ED9-A0E4-FECA1A3DAF43}"/>
    <cellStyle name="20% - Énfasis4 9 6" xfId="24253" xr:uid="{D38A3E36-C21F-48FC-B281-E0AE457FFBA1}"/>
    <cellStyle name="20% - Énfasis4 9 7" xfId="30131" xr:uid="{69F93980-0950-47E0-8A14-8E019375A349}"/>
    <cellStyle name="20% - Énfasis4 9 8" xfId="36010" xr:uid="{2DACFFAF-3C67-4DFC-990B-D57BB477660A}"/>
    <cellStyle name="20% - Énfasis5" xfId="35" builtinId="46" customBuiltin="1"/>
    <cellStyle name="20% - Énfasis5 10" xfId="4212" xr:uid="{09153089-CA16-4862-955B-E2AF107A4BA1}"/>
    <cellStyle name="20% - Énfasis5 10 2" xfId="4690" xr:uid="{9312C74F-8F00-4515-A327-F22002865C1F}"/>
    <cellStyle name="20% - Énfasis5 10 2 2" xfId="5658" xr:uid="{FE369B87-CA1F-41E0-8E01-5331E718E9EA}"/>
    <cellStyle name="20% - Énfasis5 10 2 2 2" xfId="8526" xr:uid="{49B2A1C3-40DF-4F4F-8495-07A3D169CD51}"/>
    <cellStyle name="20% - Énfasis5 10 2 2 2 2" xfId="22900" xr:uid="{A9993CFE-D6EE-4BB6-951B-5A21D704DBE7}"/>
    <cellStyle name="20% - Énfasis5 10 2 2 2 3" xfId="28759" xr:uid="{D64E3D64-1B7C-4BCD-9589-24839A9B5498}"/>
    <cellStyle name="20% - Énfasis5 10 2 2 2 4" xfId="34641" xr:uid="{37251812-99C5-45DB-94A5-BDF75098117C}"/>
    <cellStyle name="20% - Énfasis5 10 2 2 2 5" xfId="40505" xr:uid="{47D467B6-D1EB-4DF3-A287-0ACAAA9B7BDA}"/>
    <cellStyle name="20% - Énfasis5 10 2 2 3" xfId="20117" xr:uid="{320D7453-F06F-41C7-B839-8D4DE2CC41AC}"/>
    <cellStyle name="20% - Énfasis5 10 2 2 4" xfId="25909" xr:uid="{BF836052-3F54-4806-92D2-154A5A465C66}"/>
    <cellStyle name="20% - Énfasis5 10 2 2 5" xfId="31784" xr:uid="{6C7C92FF-3E1F-4CC9-A20D-EE83D2B00740}"/>
    <cellStyle name="20% - Énfasis5 10 2 2 6" xfId="37653" xr:uid="{57A7FE93-453F-4D06-B612-7D09D9830644}"/>
    <cellStyle name="20% - Énfasis5 10 2 3" xfId="7554" xr:uid="{6FF7A463-10BC-41D8-BCE6-CA50CCA1676A}"/>
    <cellStyle name="20% - Énfasis5 10 2 3 2" xfId="21952" xr:uid="{31379D9A-AF07-417C-8DEC-28F6B10A32FA}"/>
    <cellStyle name="20% - Énfasis5 10 2 3 3" xfId="27788" xr:uid="{53374318-E0E0-4228-BC1A-051E1A5321DB}"/>
    <cellStyle name="20% - Énfasis5 10 2 3 4" xfId="33670" xr:uid="{5C85F249-284D-42A1-88B4-AFD028F23985}"/>
    <cellStyle name="20% - Énfasis5 10 2 3 5" xfId="39534" xr:uid="{03DDBDCF-0E37-4946-9B76-9601AB59E477}"/>
    <cellStyle name="20% - Énfasis5 10 2 4" xfId="19183" xr:uid="{4A656488-3F16-4A15-B24F-2E7316CF7A07}"/>
    <cellStyle name="20% - Énfasis5 10 2 5" xfId="24939" xr:uid="{59034C10-ED4B-469C-BDAD-CA32ABBACCB0}"/>
    <cellStyle name="20% - Énfasis5 10 2 6" xfId="30814" xr:uid="{495D8D51-8CE9-4C5A-AA92-A550BCF6B0D0}"/>
    <cellStyle name="20% - Énfasis5 10 2 7" xfId="36696" xr:uid="{07F42BE7-1C06-47CB-86E4-74018CB43E9D}"/>
    <cellStyle name="20% - Énfasis5 10 3" xfId="5174" xr:uid="{1C5B8EBF-33EF-4FD5-9C24-C1E004E7E40A}"/>
    <cellStyle name="20% - Énfasis5 10 3 2" xfId="8041" xr:uid="{1B7AAF02-785E-427F-B466-72AB29C17766}"/>
    <cellStyle name="20% - Énfasis5 10 3 2 2" xfId="22424" xr:uid="{B5471829-8864-47E8-94AE-E76DD5199249}"/>
    <cellStyle name="20% - Énfasis5 10 3 2 3" xfId="28274" xr:uid="{D3DED4EF-1063-4155-87F1-2EBCBB15A07A}"/>
    <cellStyle name="20% - Énfasis5 10 3 2 4" xfId="34156" xr:uid="{40CF7C56-006F-4437-83D5-7E122738591A}"/>
    <cellStyle name="20% - Énfasis5 10 3 2 5" xfId="40020" xr:uid="{6B50811A-D787-42D7-BB32-05C1757DEE4F}"/>
    <cellStyle name="20% - Énfasis5 10 3 3" xfId="19647" xr:uid="{06D6C001-A562-4F4B-9462-EFBC6DD71FF8}"/>
    <cellStyle name="20% - Énfasis5 10 3 4" xfId="25425" xr:uid="{94EAA56A-2009-442A-ABDE-0A94B9C1FA14}"/>
    <cellStyle name="20% - Énfasis5 10 3 5" xfId="31299" xr:uid="{23105C7D-1309-4343-9A26-503629DCFF3F}"/>
    <cellStyle name="20% - Énfasis5 10 3 6" xfId="37176" xr:uid="{5C480DDC-E66E-436F-9A20-1466184DA1F3}"/>
    <cellStyle name="20% - Énfasis5 10 4" xfId="7069" xr:uid="{1CA48A0B-86C3-4220-8487-4A0625EF46FD}"/>
    <cellStyle name="20% - Énfasis5 10 4 2" xfId="21484" xr:uid="{7878EFF3-ACDB-453B-B233-2F765CA9D75D}"/>
    <cellStyle name="20% - Énfasis5 10 4 3" xfId="27306" xr:uid="{48B8A6D4-D85C-470F-9D29-9BCF3E070B97}"/>
    <cellStyle name="20% - Énfasis5 10 4 4" xfId="33185" xr:uid="{22344372-9F05-47C5-90A9-DC498FB5787B}"/>
    <cellStyle name="20% - Énfasis5 10 4 5" xfId="39049" xr:uid="{674820D5-7BA2-456B-816A-6B7A68A4EE3E}"/>
    <cellStyle name="20% - Énfasis5 10 5" xfId="18740" xr:uid="{CA795C34-F728-4251-A727-CE358A958D3C}"/>
    <cellStyle name="20% - Énfasis5 10 6" xfId="24456" xr:uid="{CDF2E717-120F-4713-9023-4C2798198190}"/>
    <cellStyle name="20% - Énfasis5 10 7" xfId="30332" xr:uid="{48D100E7-A352-4FDC-9ED4-A5ABD771071A}"/>
    <cellStyle name="20% - Énfasis5 10 8" xfId="36213" xr:uid="{6BFC9ECF-5476-4D83-B0BB-30FECCACAC07}"/>
    <cellStyle name="20% - Énfasis5 11" xfId="4248" xr:uid="{7953550D-B052-45DA-B843-A4EE22DD738C}"/>
    <cellStyle name="20% - Énfasis5 11 2" xfId="4727" xr:uid="{A3BDAFA4-799C-4498-9615-001F659A9803}"/>
    <cellStyle name="20% - Énfasis5 11 2 2" xfId="5695" xr:uid="{3D65ECFB-3FE3-4D25-B9A0-6D026A89743F}"/>
    <cellStyle name="20% - Énfasis5 11 2 2 2" xfId="8563" xr:uid="{2D2976DA-7899-41DE-B61A-7463A3E6697D}"/>
    <cellStyle name="20% - Énfasis5 11 2 2 2 2" xfId="22935" xr:uid="{1403FD2F-4DE9-4D8E-ABB0-DEA71AAA08F8}"/>
    <cellStyle name="20% - Énfasis5 11 2 2 2 3" xfId="28796" xr:uid="{7565EE3C-EAD8-4DE2-850F-373B8CF1EE18}"/>
    <cellStyle name="20% - Énfasis5 11 2 2 2 4" xfId="34678" xr:uid="{B57CCDA0-13DF-4839-AD26-52CDD1B337D9}"/>
    <cellStyle name="20% - Énfasis5 11 2 2 2 5" xfId="40542" xr:uid="{C8D2C4A2-436B-4893-9BE1-DC1ADA9B3BDF}"/>
    <cellStyle name="20% - Énfasis5 11 2 2 3" xfId="20152" xr:uid="{42EB90DC-FA91-4222-A155-7EECD90C91CF}"/>
    <cellStyle name="20% - Énfasis5 11 2 2 4" xfId="25946" xr:uid="{CF71475B-A83C-4D4D-B686-7EA4CE96468C}"/>
    <cellStyle name="20% - Énfasis5 11 2 2 5" xfId="31821" xr:uid="{406B05C9-8F78-4829-BDAB-1653862420F5}"/>
    <cellStyle name="20% - Énfasis5 11 2 2 6" xfId="37688" xr:uid="{0E1D7A40-0E85-42DD-8E0E-4288534C2380}"/>
    <cellStyle name="20% - Énfasis5 11 2 3" xfId="7591" xr:uid="{B5998092-A4DC-4230-BED1-CDADF5FFE0E4}"/>
    <cellStyle name="20% - Énfasis5 11 2 3 2" xfId="21985" xr:uid="{820CD724-5A94-4398-BE37-060CF74EA655}"/>
    <cellStyle name="20% - Énfasis5 11 2 3 3" xfId="27825" xr:uid="{D3FA7541-8403-4C38-8B76-D7CE41204AB6}"/>
    <cellStyle name="20% - Énfasis5 11 2 3 4" xfId="33707" xr:uid="{B1A52D01-D298-4987-A523-FF092EC0ED76}"/>
    <cellStyle name="20% - Énfasis5 11 2 3 5" xfId="39571" xr:uid="{CAB3C449-CB43-437A-A215-1BBC425F1068}"/>
    <cellStyle name="20% - Énfasis5 11 2 4" xfId="19217" xr:uid="{FBC6EAB9-6B15-46E9-B691-550810D15DFE}"/>
    <cellStyle name="20% - Énfasis5 11 2 5" xfId="24976" xr:uid="{C4E5A888-7D71-4659-B355-A437DC298C87}"/>
    <cellStyle name="20% - Énfasis5 11 2 6" xfId="30850" xr:uid="{AAEBDC20-C820-4862-A926-C0BA6A2327A8}"/>
    <cellStyle name="20% - Énfasis5 11 2 7" xfId="36731" xr:uid="{1E7963CB-1F50-45B5-84A1-F1941CED2029}"/>
    <cellStyle name="20% - Énfasis5 11 3" xfId="5211" xr:uid="{250643D2-DF7D-4ECD-A2B0-3895307BB4F3}"/>
    <cellStyle name="20% - Énfasis5 11 3 2" xfId="8078" xr:uid="{19EA941D-3722-47F3-88FE-525BB1DC5E30}"/>
    <cellStyle name="20% - Énfasis5 11 3 2 2" xfId="22456" xr:uid="{9895CF36-7C63-4CCF-80AB-AAEBFC936642}"/>
    <cellStyle name="20% - Énfasis5 11 3 2 3" xfId="28311" xr:uid="{0522642D-89E2-4685-98D4-C41D2401C63B}"/>
    <cellStyle name="20% - Énfasis5 11 3 2 4" xfId="34193" xr:uid="{CA5C002D-11CD-4B3E-B231-387220361C8B}"/>
    <cellStyle name="20% - Énfasis5 11 3 2 5" xfId="40057" xr:uid="{51D391EA-28FC-4E13-81C0-D5897A11C068}"/>
    <cellStyle name="20% - Énfasis5 11 3 3" xfId="19682" xr:uid="{7BBBB211-FACE-4D3D-80F0-FB86698EC539}"/>
    <cellStyle name="20% - Énfasis5 11 3 4" xfId="25462" xr:uid="{D32F7F76-4131-4157-9E81-0104AE59A692}"/>
    <cellStyle name="20% - Énfasis5 11 3 5" xfId="31336" xr:uid="{2984AF72-29FB-4AE2-B6AB-81D7C392F544}"/>
    <cellStyle name="20% - Énfasis5 11 3 6" xfId="37209" xr:uid="{236F7A96-7F8C-417A-8416-4CA228956D28}"/>
    <cellStyle name="20% - Énfasis5 11 4" xfId="7106" xr:uid="{D282AF42-E65F-4C8B-8A1D-6F10A0A7E249}"/>
    <cellStyle name="20% - Énfasis5 11 4 2" xfId="21518" xr:uid="{82820560-18EC-4C3D-91FB-84D08F79FA9F}"/>
    <cellStyle name="20% - Énfasis5 11 4 3" xfId="27341" xr:uid="{810BD38A-B226-4E53-940B-19ABDD6374A6}"/>
    <cellStyle name="20% - Énfasis5 11 4 4" xfId="33222" xr:uid="{5BC99F72-B3AD-466A-A034-FBD8D594F8A5}"/>
    <cellStyle name="20% - Énfasis5 11 4 5" xfId="39086" xr:uid="{5ACDDE9B-6D20-461E-BEA1-DBF26E15913D}"/>
    <cellStyle name="20% - Énfasis5 11 5" xfId="18769" xr:uid="{FC9DAA94-B8AA-4E17-836B-CCC003DC3DAE}"/>
    <cellStyle name="20% - Énfasis5 11 6" xfId="24491" xr:uid="{602ED09D-6352-4BD6-B43B-5E4B1EC9CC86}"/>
    <cellStyle name="20% - Énfasis5 11 7" xfId="30369" xr:uid="{0BC809A7-45AC-41B0-B5C9-F632B220AE67}"/>
    <cellStyle name="20% - Énfasis5 11 8" xfId="36250" xr:uid="{E25BB3E1-D245-455B-B2D1-2E5B1891A546}"/>
    <cellStyle name="20% - Énfasis5 12" xfId="4297" xr:uid="{AC602E56-951B-4D56-B405-866CF37EBFB1}"/>
    <cellStyle name="20% - Énfasis5 12 2" xfId="5263" xr:uid="{7B51FF6B-7764-405A-838E-1379497DDE87}"/>
    <cellStyle name="20% - Énfasis5 12 2 2" xfId="8130" xr:uid="{4738409D-B7F6-4188-A3AA-26D4BB61E0A5}"/>
    <cellStyle name="20% - Énfasis5 12 2 2 2" xfId="22507" xr:uid="{D534DBC9-9EA6-48A7-9BB9-1FEA8862ECA0}"/>
    <cellStyle name="20% - Énfasis5 12 2 2 3" xfId="28363" xr:uid="{78346114-3917-4C20-8021-B869BBA3E3E6}"/>
    <cellStyle name="20% - Énfasis5 12 2 2 4" xfId="34245" xr:uid="{C260541E-B145-4C81-938C-7B4CF126D483}"/>
    <cellStyle name="20% - Énfasis5 12 2 2 5" xfId="40109" xr:uid="{89ED9F38-7FC4-4905-8B2F-95B7CF74781D}"/>
    <cellStyle name="20% - Énfasis5 12 2 3" xfId="19733" xr:uid="{0B08CC0A-B9B2-490D-9737-DB88724A6559}"/>
    <cellStyle name="20% - Énfasis5 12 2 4" xfId="25514" xr:uid="{A49B7ABF-9283-4A1C-82AC-FA14D6196A8A}"/>
    <cellStyle name="20% - Énfasis5 12 2 5" xfId="31388" xr:uid="{CCBA8F81-396B-45E6-8F85-3748977B9A1C}"/>
    <cellStyle name="20% - Énfasis5 12 2 6" xfId="37260" xr:uid="{D12225E2-AB80-47D4-AFFF-FB7AA794EA5B}"/>
    <cellStyle name="20% - Énfasis5 12 3" xfId="7158" xr:uid="{4FC78C40-C185-4F74-B075-0CA78F5774C3}"/>
    <cellStyle name="20% - Énfasis5 12 3 2" xfId="21569" xr:uid="{DC579238-D0BD-4E2F-9D31-F60C835EAA83}"/>
    <cellStyle name="20% - Énfasis5 12 3 3" xfId="27392" xr:uid="{4CD0770D-C115-45B3-8557-6C8C2519A40C}"/>
    <cellStyle name="20% - Énfasis5 12 3 4" xfId="33274" xr:uid="{F9A2623F-359C-426B-9582-8EFDF8A5F09C}"/>
    <cellStyle name="20% - Énfasis5 12 3 5" xfId="39138" xr:uid="{D4BB8298-2E82-485C-9825-76A78AF17427}"/>
    <cellStyle name="20% - Énfasis5 12 4" xfId="18805" xr:uid="{73337716-7428-4FDA-817F-43D5E77D1CCA}"/>
    <cellStyle name="20% - Énfasis5 12 5" xfId="24543" xr:uid="{2E354BEC-C849-4258-B841-62E1402097A1}"/>
    <cellStyle name="20% - Énfasis5 12 6" xfId="30422" xr:uid="{B2CADFEB-76D1-45FE-8B1F-6EC421197414}"/>
    <cellStyle name="20% - Énfasis5 12 7" xfId="36303" xr:uid="{7578A10E-2F4D-4D2D-A860-6CD8268970E1}"/>
    <cellStyle name="20% - Énfasis5 13" xfId="4782" xr:uid="{9B0CBC53-EC58-4AED-A386-6C5288DA1D64}"/>
    <cellStyle name="20% - Énfasis5 13 2" xfId="7645" xr:uid="{A0AC3ECB-EA2A-47C8-AD1A-1B849F38C589}"/>
    <cellStyle name="20% - Énfasis5 13 2 2" xfId="22038" xr:uid="{261CC6DF-863A-452F-9058-D98167B462D1}"/>
    <cellStyle name="20% - Énfasis5 13 2 3" xfId="27879" xr:uid="{5959DD5B-EDE2-4685-8759-B22B645446CB}"/>
    <cellStyle name="20% - Énfasis5 13 2 4" xfId="33761" xr:uid="{5609572D-3AF3-4537-AC71-502780FD734F}"/>
    <cellStyle name="20% - Énfasis5 13 2 5" xfId="39625" xr:uid="{6532C086-0C89-4B99-95FF-2D303EE8FA23}"/>
    <cellStyle name="20% - Énfasis5 13 3" xfId="19264" xr:uid="{2E353DCD-1B72-4386-AB0B-B9F52C6CEDE9}"/>
    <cellStyle name="20% - Énfasis5 13 4" xfId="25030" xr:uid="{32B67FC6-FD08-476E-8599-DA21D8EF9CEE}"/>
    <cellStyle name="20% - Énfasis5 13 5" xfId="30904" xr:uid="{3764DEDD-5EBF-46D1-97E8-CC91F2BF4BE5}"/>
    <cellStyle name="20% - Énfasis5 13 6" xfId="36784" xr:uid="{3DFABC8C-0EFF-44DC-9BA7-CEC9E22EE45F}"/>
    <cellStyle name="20% - Énfasis5 14" xfId="5748" xr:uid="{18668FC3-323E-4F15-BFF9-6FFAB1889F85}"/>
    <cellStyle name="20% - Énfasis5 14 2" xfId="8617" xr:uid="{511F6264-112D-4351-A72C-7E3E05D32A6C}"/>
    <cellStyle name="20% - Énfasis5 14 2 2" xfId="22988" xr:uid="{37585776-D8EC-4D15-A452-F05FE7437A96}"/>
    <cellStyle name="20% - Énfasis5 14 2 3" xfId="28850" xr:uid="{5FB4FD2D-CE11-4FAC-93A7-15EC13A66EAF}"/>
    <cellStyle name="20% - Énfasis5 14 2 4" xfId="34732" xr:uid="{587DC8BC-B3AC-4F88-A0A8-1FA2BC320C87}"/>
    <cellStyle name="20% - Énfasis5 14 2 5" xfId="40596" xr:uid="{154D5E36-D53F-4BE6-A79F-5C52AD8E5A14}"/>
    <cellStyle name="20% - Énfasis5 14 3" xfId="20206" xr:uid="{2F102141-65E2-4386-9DD6-745EE55C87EB}"/>
    <cellStyle name="20% - Énfasis5 14 4" xfId="26000" xr:uid="{039914D3-1F04-4DF8-9D41-E1629B9162D1}"/>
    <cellStyle name="20% - Énfasis5 14 5" xfId="31875" xr:uid="{2F598CF2-FDA5-4FDB-A444-ADFDF0EBA347}"/>
    <cellStyle name="20% - Énfasis5 14 6" xfId="37741" xr:uid="{4BA1BFCC-FEB5-4ADE-9C52-C3D549CBF714}"/>
    <cellStyle name="20% - Énfasis5 15" xfId="5768" xr:uid="{FB56C5E1-3B73-4C88-8646-105D68881267}"/>
    <cellStyle name="20% - Énfasis5 15 2" xfId="8637" xr:uid="{65BA22DE-6F56-42D8-BBA0-73B2F430CD39}"/>
    <cellStyle name="20% - Énfasis5 15 2 2" xfId="23008" xr:uid="{2D125A7E-C6F6-45A5-92A4-E83A55BCF630}"/>
    <cellStyle name="20% - Énfasis5 15 2 3" xfId="28870" xr:uid="{7859E35B-7567-4B10-8B0A-0310B41558B5}"/>
    <cellStyle name="20% - Énfasis5 15 2 4" xfId="34752" xr:uid="{EAC0ABBB-EDB4-4A83-9CF6-6CAAA8E38260}"/>
    <cellStyle name="20% - Énfasis5 15 2 5" xfId="40616" xr:uid="{9B7657D1-49E1-4D8A-A01A-522BCA4F2406}"/>
    <cellStyle name="20% - Énfasis5 15 3" xfId="20225" xr:uid="{03DFA46A-DDBD-4D8E-9D16-DAFF81EBE646}"/>
    <cellStyle name="20% - Énfasis5 15 4" xfId="26020" xr:uid="{21A8DE0B-96D2-4E47-A318-4779661F8A4C}"/>
    <cellStyle name="20% - Énfasis5 15 5" xfId="31895" xr:uid="{513B3140-EE9D-4E50-9A86-479FC863467C}"/>
    <cellStyle name="20% - Énfasis5 15 6" xfId="37761" xr:uid="{B72495F4-6CF6-419F-A291-E61BB7EF651D}"/>
    <cellStyle name="20% - Énfasis5 16" xfId="5788" xr:uid="{48F674F4-58A3-40F0-8CB7-C82E1AB32898}"/>
    <cellStyle name="20% - Énfasis5 16 2" xfId="8657" xr:uid="{421E0F8C-4C61-4F90-8A3E-61D8E7784338}"/>
    <cellStyle name="20% - Énfasis5 16 2 2" xfId="23028" xr:uid="{15F6E7ED-87D4-40ED-9B6D-482AA97DBC46}"/>
    <cellStyle name="20% - Énfasis5 16 2 3" xfId="28890" xr:uid="{383FB668-32A2-408C-A1A9-248DE9FEB33C}"/>
    <cellStyle name="20% - Énfasis5 16 2 4" xfId="34772" xr:uid="{EA34D88D-9597-45BB-BE8C-79CE2F33488E}"/>
    <cellStyle name="20% - Énfasis5 16 2 5" xfId="40636" xr:uid="{29683533-79DE-4004-9E1B-D028B7FA324D}"/>
    <cellStyle name="20% - Énfasis5 16 3" xfId="20243" xr:uid="{E31688B1-B500-4409-9F78-B5F48B731EBB}"/>
    <cellStyle name="20% - Énfasis5 16 4" xfId="26040" xr:uid="{1B388DF4-C0C0-425C-9ED2-CA1916AF9FE2}"/>
    <cellStyle name="20% - Énfasis5 16 5" xfId="31915" xr:uid="{469A191A-1A70-4155-B181-D6B83F9E9255}"/>
    <cellStyle name="20% - Énfasis5 16 6" xfId="37781" xr:uid="{B12E24BE-F003-4515-9340-2BF632B17FB2}"/>
    <cellStyle name="20% - Énfasis5 17" xfId="5987" xr:uid="{C0DF39AA-CE25-4F5D-9179-B08174B175A4}"/>
    <cellStyle name="20% - Énfasis5 17 2" xfId="8856" xr:uid="{AFFBFC6D-C18F-46D7-A8A8-994073A0ED0C}"/>
    <cellStyle name="20% - Énfasis5 17 2 2" xfId="23220" xr:uid="{BB7E8F9A-6F24-4DCB-8E40-979636B8B7A2}"/>
    <cellStyle name="20% - Énfasis5 17 2 3" xfId="29087" xr:uid="{02BE21C3-981F-49BE-A7A5-4723DE2F1604}"/>
    <cellStyle name="20% - Énfasis5 17 2 4" xfId="34969" xr:uid="{04A33453-CD50-4434-B62B-186E4E47CB41}"/>
    <cellStyle name="20% - Énfasis5 17 2 5" xfId="40833" xr:uid="{8FEE484B-9BD8-48B0-B86A-C18B9F197007}"/>
    <cellStyle name="20% - Énfasis5 17 3" xfId="20435" xr:uid="{20B611F9-49CC-4DD7-8EA4-72EB3FA2C79A}"/>
    <cellStyle name="20% - Énfasis5 17 4" xfId="26237" xr:uid="{1520E5CB-BB93-48A6-A96E-DE3509F2D70D}"/>
    <cellStyle name="20% - Énfasis5 17 5" xfId="32112" xr:uid="{A707C584-D70C-4F86-A6CE-F882CC5E7524}"/>
    <cellStyle name="20% - Énfasis5 17 6" xfId="37977" xr:uid="{CD296A9D-FE92-4D06-A264-7A6D2B1B874C}"/>
    <cellStyle name="20% - Énfasis5 18" xfId="6007" xr:uid="{93DAF8A5-029A-4AC0-A636-69FDDEC95E4D}"/>
    <cellStyle name="20% - Énfasis5 18 2" xfId="8876" xr:uid="{0F2FA158-3319-4594-ABB3-F1CF1B6713CC}"/>
    <cellStyle name="20% - Énfasis5 18 2 2" xfId="23240" xr:uid="{41F1B381-840A-4D2E-9173-C257663E9CC8}"/>
    <cellStyle name="20% - Énfasis5 18 2 3" xfId="29107" xr:uid="{36F22F94-2AA3-4E02-B8C8-ACC37FC1F760}"/>
    <cellStyle name="20% - Énfasis5 18 2 4" xfId="34989" xr:uid="{C13773FE-8160-42E8-AD9C-BCFB637C9582}"/>
    <cellStyle name="20% - Énfasis5 18 2 5" xfId="40853" xr:uid="{1CC46775-4BB7-4036-883E-6C0ECC3C7AF8}"/>
    <cellStyle name="20% - Énfasis5 18 3" xfId="20455" xr:uid="{A6093F9A-7A74-4997-9BF1-B68A199B2A61}"/>
    <cellStyle name="20% - Énfasis5 18 4" xfId="26257" xr:uid="{974532AF-57CD-4FDF-8A4A-94A4365CAF2C}"/>
    <cellStyle name="20% - Énfasis5 18 5" xfId="32132" xr:uid="{BAFE1B13-9E9B-4D5F-A4C4-EDC0EC387966}"/>
    <cellStyle name="20% - Énfasis5 18 6" xfId="37997" xr:uid="{119EAFF2-3E1B-48B9-935A-98148E91C39C}"/>
    <cellStyle name="20% - Énfasis5 19" xfId="6027" xr:uid="{EDA09A5B-873E-400A-8FE6-0ADD073B9903}"/>
    <cellStyle name="20% - Énfasis5 19 2" xfId="8896" xr:uid="{28FF800D-CCC4-45D2-9FEF-1DA2CF0C24DB}"/>
    <cellStyle name="20% - Énfasis5 19 2 2" xfId="23260" xr:uid="{11DC8794-A7F6-4F63-B768-8036A4884B53}"/>
    <cellStyle name="20% - Énfasis5 19 2 3" xfId="29127" xr:uid="{E0716EB7-9ED2-4C52-8FC7-40A47550F709}"/>
    <cellStyle name="20% - Énfasis5 19 2 4" xfId="35009" xr:uid="{BF4CCCDD-09FE-4727-9358-1723F466A10E}"/>
    <cellStyle name="20% - Énfasis5 19 2 5" xfId="40873" xr:uid="{A694532D-591E-4E22-B771-308BAA6B7216}"/>
    <cellStyle name="20% - Énfasis5 19 3" xfId="20475" xr:uid="{A36D58D9-D52C-4CE7-B051-20B3CF2B7276}"/>
    <cellStyle name="20% - Énfasis5 19 4" xfId="26277" xr:uid="{73292E2E-DAF7-47C5-A8F9-BA6415B8CC89}"/>
    <cellStyle name="20% - Énfasis5 19 5" xfId="32152" xr:uid="{37C3CC95-C4A1-4BFE-BCEA-95660BE557B0}"/>
    <cellStyle name="20% - Énfasis5 19 6" xfId="38017" xr:uid="{3EACA51A-D866-4979-954F-69F607C69DA6}"/>
    <cellStyle name="20% - Énfasis5 2" xfId="3848" xr:uid="{7B05BF77-4A03-4C58-B9FD-6B428FA700E8}"/>
    <cellStyle name="20% - Énfasis5 2 10" xfId="35832" xr:uid="{C59F93AF-0795-4ECD-907A-74C445BCF3A8}"/>
    <cellStyle name="20% - Énfasis5 2 2" xfId="4047" xr:uid="{9CBC0F62-EB00-426C-AEEB-D0D88C1FA6C3}"/>
    <cellStyle name="20% - Énfasis5 2 2 2" xfId="4521" xr:uid="{62B49C7F-CB6B-4B80-89AB-9DC63DF23E11}"/>
    <cellStyle name="20% - Énfasis5 2 2 2 2" xfId="5489" xr:uid="{CE7087E2-C41D-443F-BC07-F043BF10834A}"/>
    <cellStyle name="20% - Énfasis5 2 2 2 2 2" xfId="8356" xr:uid="{D77A2B78-99B1-4BE5-A833-8F947BB70468}"/>
    <cellStyle name="20% - Énfasis5 2 2 2 2 2 2" xfId="22731" xr:uid="{9A603670-8C5F-442B-80E9-1ABA58A6574E}"/>
    <cellStyle name="20% - Énfasis5 2 2 2 2 2 3" xfId="28589" xr:uid="{6B8A8F78-FA0E-4923-A5AF-E7DFFA6CB919}"/>
    <cellStyle name="20% - Énfasis5 2 2 2 2 2 4" xfId="34471" xr:uid="{7C9C3F50-5238-45E3-9752-CD6D46A4E81D}"/>
    <cellStyle name="20% - Énfasis5 2 2 2 2 2 5" xfId="40335" xr:uid="{81CC3021-4ECD-46D4-ABD4-7251D0A01194}"/>
    <cellStyle name="20% - Énfasis5 2 2 2 2 3" xfId="19950" xr:uid="{C35A8991-A849-404B-B146-82C2A61A6591}"/>
    <cellStyle name="20% - Énfasis5 2 2 2 2 4" xfId="25740" xr:uid="{AA479085-EB1C-4EEE-BA26-F12D9BC69A31}"/>
    <cellStyle name="20% - Énfasis5 2 2 2 2 5" xfId="31614" xr:uid="{C04CA59B-AC9D-4C2C-8284-83B66C732A08}"/>
    <cellStyle name="20% - Énfasis5 2 2 2 2 6" xfId="37484" xr:uid="{4444FAC0-6087-4ACA-90A3-2306284B70BE}"/>
    <cellStyle name="20% - Énfasis5 2 2 2 3" xfId="7384" xr:uid="{3245ED13-A188-4F8F-B1A8-9CA13C8B42DC}"/>
    <cellStyle name="20% - Énfasis5 2 2 2 3 2" xfId="21786" xr:uid="{436D4057-61CE-4CC1-B030-4E1BBA9962BA}"/>
    <cellStyle name="20% - Énfasis5 2 2 2 3 3" xfId="27618" xr:uid="{10A4331E-EA95-4106-A47B-ED8AF2C02770}"/>
    <cellStyle name="20% - Énfasis5 2 2 2 3 4" xfId="33500" xr:uid="{57CC0699-A55A-4542-85B6-9CCAD8736F77}"/>
    <cellStyle name="20% - Énfasis5 2 2 2 3 5" xfId="39364" xr:uid="{7DE9F19C-460A-4DF6-9C5B-4B7CE4E8374E}"/>
    <cellStyle name="20% - Énfasis5 2 2 2 4" xfId="19020" xr:uid="{A66BAD8D-167C-4EDD-AB7C-98FBBEE8A7AD}"/>
    <cellStyle name="20% - Énfasis5 2 2 2 5" xfId="24769" xr:uid="{AFB17CE2-1A1D-4136-B303-69C832D438E2}"/>
    <cellStyle name="20% - Énfasis5 2 2 2 6" xfId="30646" xr:uid="{CEA6E5A0-5F6C-435C-91F4-DC5411948ADA}"/>
    <cellStyle name="20% - Énfasis5 2 2 2 7" xfId="36527" xr:uid="{D0787A70-39F6-4EA0-B9A1-3BEA6E239F0B}"/>
    <cellStyle name="20% - Énfasis5 2 2 3" xfId="5004" xr:uid="{DA07FCD5-776A-4FE5-9366-34264C29C9FB}"/>
    <cellStyle name="20% - Énfasis5 2 2 3 2" xfId="7871" xr:uid="{4FF336BE-B425-409E-9C5C-0A77C3CFF0DC}"/>
    <cellStyle name="20% - Énfasis5 2 2 3 2 2" xfId="22256" xr:uid="{E4B12E2A-4382-44D9-81F9-0B59289731FB}"/>
    <cellStyle name="20% - Énfasis5 2 2 3 2 3" xfId="28104" xr:uid="{5848DF98-84FE-49C9-A982-2684B506D5B6}"/>
    <cellStyle name="20% - Énfasis5 2 2 3 2 4" xfId="33986" xr:uid="{AB44C1EE-5CA1-49EC-A821-971CB5DB7AE7}"/>
    <cellStyle name="20% - Énfasis5 2 2 3 2 5" xfId="39850" xr:uid="{B8EE1EE9-3EBA-4ECF-B485-8FCAC3D35651}"/>
    <cellStyle name="20% - Énfasis5 2 2 3 3" xfId="19483" xr:uid="{AE2F4FF7-59C3-4C54-9793-0F381E8C4BF3}"/>
    <cellStyle name="20% - Énfasis5 2 2 3 4" xfId="25255" xr:uid="{EFADF91C-CD9F-41C6-8447-233F2EF0F176}"/>
    <cellStyle name="20% - Énfasis5 2 2 3 5" xfId="31129" xr:uid="{ED921712-805C-412A-880D-1C2951212896}"/>
    <cellStyle name="20% - Énfasis5 2 2 3 6" xfId="37007" xr:uid="{4D47FD55-0848-4FE6-91A4-CAA0B4965628}"/>
    <cellStyle name="20% - Énfasis5 2 2 4" xfId="6899" xr:uid="{638B9B05-4F63-4E98-AB54-4215C13598F2}"/>
    <cellStyle name="20% - Énfasis5 2 2 4 2" xfId="21320" xr:uid="{2CF8D720-3C0A-495A-9B43-A48715676564}"/>
    <cellStyle name="20% - Énfasis5 2 2 4 3" xfId="27137" xr:uid="{058CF40E-E644-442A-8DC5-EF905280DDD4}"/>
    <cellStyle name="20% - Énfasis5 2 2 4 4" xfId="33015" xr:uid="{35ECE76B-E60B-4CAA-A27E-58D4A056CAB2}"/>
    <cellStyle name="20% - Énfasis5 2 2 4 5" xfId="38879" xr:uid="{36ED9B60-BAFB-4BFA-BBCC-A80345A300F0}"/>
    <cellStyle name="20% - Énfasis5 2 2 5" xfId="18574" xr:uid="{EA0E6FC7-B3F2-41D5-9D0D-31E7B3210D88}"/>
    <cellStyle name="20% - Énfasis5 2 2 6" xfId="24286" xr:uid="{832C645C-AB5C-486C-8840-1F60DABF44CA}"/>
    <cellStyle name="20% - Énfasis5 2 2 7" xfId="30164" xr:uid="{3EB84492-217C-41F4-8BDB-398892F50003}"/>
    <cellStyle name="20% - Énfasis5 2 2 8" xfId="36043" xr:uid="{5B45158B-51CF-425D-8D72-5D51005D2AA3}"/>
    <cellStyle name="20% - Énfasis5 2 3" xfId="4327" xr:uid="{7769A0AC-5164-4069-BB51-C2AD6D63BD23}"/>
    <cellStyle name="20% - Énfasis5 2 3 2" xfId="5293" xr:uid="{549184ED-963B-48BB-83D9-6DB56197B86A}"/>
    <cellStyle name="20% - Énfasis5 2 3 2 2" xfId="8160" xr:uid="{CEB64F84-68EC-4F93-A1EE-25A854E92E03}"/>
    <cellStyle name="20% - Énfasis5 2 3 2 2 2" xfId="22536" xr:uid="{EE3024F0-3A42-429F-AD65-C221BCE40549}"/>
    <cellStyle name="20% - Énfasis5 2 3 2 2 3" xfId="28393" xr:uid="{102C8C0C-8A1C-4440-8C70-086E4C1E92D3}"/>
    <cellStyle name="20% - Énfasis5 2 3 2 2 4" xfId="34275" xr:uid="{8884C122-AE98-44B3-92AF-61983BC6EF68}"/>
    <cellStyle name="20% - Énfasis5 2 3 2 2 5" xfId="40139" xr:uid="{07196526-3AAF-414D-98A5-0375B944DE83}"/>
    <cellStyle name="20% - Énfasis5 2 3 2 3" xfId="19761" xr:uid="{48487D7F-8EE7-4ACD-8E63-E2602F4576D8}"/>
    <cellStyle name="20% - Énfasis5 2 3 2 4" xfId="25544" xr:uid="{B7C1CA27-8D5C-401B-BEB9-EC7598DD1885}"/>
    <cellStyle name="20% - Énfasis5 2 3 2 5" xfId="31418" xr:uid="{81059ABB-CB22-40A5-ADE8-E5E40DD0ECD3}"/>
    <cellStyle name="20% - Énfasis5 2 3 2 6" xfId="37289" xr:uid="{DADE1CEC-128D-4095-AAF5-1085C4E2F323}"/>
    <cellStyle name="20% - Énfasis5 2 3 3" xfId="7188" xr:uid="{D4D3839B-EE2D-4E8C-A961-57A4B845C441}"/>
    <cellStyle name="20% - Énfasis5 2 3 3 2" xfId="21595" xr:uid="{67416734-8CC5-44FA-98A2-3A586FD34706}"/>
    <cellStyle name="20% - Énfasis5 2 3 3 3" xfId="27422" xr:uid="{26811596-CC92-4E54-8939-9914E4B6EB31}"/>
    <cellStyle name="20% - Énfasis5 2 3 3 4" xfId="33304" xr:uid="{003AC7C0-3355-4DC8-B894-06B6F66BF946}"/>
    <cellStyle name="20% - Énfasis5 2 3 3 5" xfId="39168" xr:uid="{498CD97A-498A-4CEE-9274-17E716F45853}"/>
    <cellStyle name="20% - Énfasis5 2 3 4" xfId="18832" xr:uid="{D8655A1D-0CD7-4E04-9C27-1B5A74BC036F}"/>
    <cellStyle name="20% - Énfasis5 2 3 5" xfId="24573" xr:uid="{F13552E6-B851-4C91-A199-7721135583B3}"/>
    <cellStyle name="20% - Énfasis5 2 3 6" xfId="30452" xr:uid="{9E14B722-9337-4DCB-99F9-B2AA1BC8FE67}"/>
    <cellStyle name="20% - Énfasis5 2 3 7" xfId="36332" xr:uid="{CBC313C0-5283-4188-8113-7202B31E39E1}"/>
    <cellStyle name="20% - Énfasis5 2 4" xfId="4812" xr:uid="{96C5A94C-8218-4DE5-9FA1-5848137404AD}"/>
    <cellStyle name="20% - Énfasis5 2 4 2" xfId="7675" xr:uid="{0B49F4BA-86A8-49C3-A233-6C1AE57BAE0A}"/>
    <cellStyle name="20% - Énfasis5 2 4 2 2" xfId="22066" xr:uid="{2B8250A5-7E81-4B8D-8562-73EA507071AF}"/>
    <cellStyle name="20% - Énfasis5 2 4 2 3" xfId="27908" xr:uid="{A484B8EC-C96C-4E39-9F17-220AD8C227E1}"/>
    <cellStyle name="20% - Énfasis5 2 4 2 4" xfId="33790" xr:uid="{B32FDEAF-A058-4AC9-8985-1F3C2FF20722}"/>
    <cellStyle name="20% - Énfasis5 2 4 2 5" xfId="39654" xr:uid="{8384EAC7-F3EB-469F-A4D6-013F3AFC76F5}"/>
    <cellStyle name="20% - Énfasis5 2 4 3" xfId="19291" xr:uid="{74343448-DB65-43CF-AE9F-3DA32EA98389}"/>
    <cellStyle name="20% - Énfasis5 2 4 4" xfId="25059" xr:uid="{C5BB54F9-AD42-4C79-9E83-7FBA80755131}"/>
    <cellStyle name="20% - Énfasis5 2 4 5" xfId="30933" xr:uid="{88063383-5308-43D8-9586-A2A11592E874}"/>
    <cellStyle name="20% - Énfasis5 2 4 6" xfId="36812" xr:uid="{813D0F81-F291-415D-8538-8F4970FFFE36}"/>
    <cellStyle name="20% - Énfasis5 2 5" xfId="5818" xr:uid="{5302BC59-83CD-4DC8-8527-A46846A32993}"/>
    <cellStyle name="20% - Énfasis5 2 5 2" xfId="8687" xr:uid="{5382FE61-718F-49D0-AA21-BD448A385E5C}"/>
    <cellStyle name="20% - Énfasis5 2 5 2 2" xfId="23055" xr:uid="{58ACF206-0DBD-47D5-A9DE-F0DC68D3C4F4}"/>
    <cellStyle name="20% - Énfasis5 2 5 2 3" xfId="28919" xr:uid="{77DC46DD-44E6-4B3E-A517-89CFC3550A92}"/>
    <cellStyle name="20% - Énfasis5 2 5 2 4" xfId="34801" xr:uid="{F01D466A-7A66-45A5-AA2F-2417372E1FA7}"/>
    <cellStyle name="20% - Énfasis5 2 5 2 5" xfId="40665" xr:uid="{FE35A455-317F-48E3-8CF0-1AC2C9499AAB}"/>
    <cellStyle name="20% - Énfasis5 2 5 3" xfId="20270" xr:uid="{4C56DE48-4475-4E27-99B4-99CE8361DCD9}"/>
    <cellStyle name="20% - Énfasis5 2 5 4" xfId="26069" xr:uid="{B651FCBC-55B8-4C30-B9B2-C2DAB574543E}"/>
    <cellStyle name="20% - Énfasis5 2 5 5" xfId="31944" xr:uid="{6FDF6D9D-14FE-4439-AED2-0D063B714D5F}"/>
    <cellStyle name="20% - Énfasis5 2 5 6" xfId="37810" xr:uid="{476E68EA-D3FB-4714-9574-89D30E99AF21}"/>
    <cellStyle name="20% - Énfasis5 2 6" xfId="6704" xr:uid="{873A8FEC-C18B-4145-A5DF-C625F7E94224}"/>
    <cellStyle name="20% - Énfasis5 2 6 2" xfId="21131" xr:uid="{678AD428-BFAB-4834-8CE5-E75B8A4AFF96}"/>
    <cellStyle name="20% - Énfasis5 2 6 3" xfId="26943" xr:uid="{9359E38C-2B4C-4F58-8281-9794C2949182}"/>
    <cellStyle name="20% - Énfasis5 2 6 4" xfId="32819" xr:uid="{560C3B31-4F61-4D56-8444-BC0701F34F98}"/>
    <cellStyle name="20% - Énfasis5 2 6 5" xfId="38683" xr:uid="{0393BB8E-9D58-41B6-A671-74D16EADE99F}"/>
    <cellStyle name="20% - Énfasis5 2 7" xfId="18365" xr:uid="{20289E58-022F-4953-8698-E4CE3A0B403B}"/>
    <cellStyle name="20% - Énfasis5 2 8" xfId="24073" xr:uid="{28539750-E856-4382-9338-5118D92B0078}"/>
    <cellStyle name="20% - Énfasis5 2 9" xfId="29951" xr:uid="{CEF35744-1FE5-4722-904E-2112B4135DEC}"/>
    <cellStyle name="20% - Énfasis5 20" xfId="6047" xr:uid="{EBE3C32E-647D-43FD-9F1B-67A2B018EF84}"/>
    <cellStyle name="20% - Énfasis5 20 2" xfId="8916" xr:uid="{478CFD4F-654E-49CC-BAC2-F45E39197D3E}"/>
    <cellStyle name="20% - Énfasis5 20 2 2" xfId="23280" xr:uid="{5B38D3EC-8386-4C99-802F-30C7325A6BD7}"/>
    <cellStyle name="20% - Énfasis5 20 2 3" xfId="29147" xr:uid="{CE59EEB8-0AC7-4474-9734-CD4FC4BEA79D}"/>
    <cellStyle name="20% - Énfasis5 20 2 4" xfId="35029" xr:uid="{B1C9BABB-9E41-4CC6-9186-0B4170D653DC}"/>
    <cellStyle name="20% - Énfasis5 20 2 5" xfId="40893" xr:uid="{9216A22B-F126-4CFE-94D9-758213AC0C01}"/>
    <cellStyle name="20% - Énfasis5 20 3" xfId="20495" xr:uid="{C8F8022A-4C35-40C4-9D91-B7E548FF6985}"/>
    <cellStyle name="20% - Énfasis5 20 4" xfId="26297" xr:uid="{6D0CA764-2936-40AB-A11B-6BDE11F0A079}"/>
    <cellStyle name="20% - Énfasis5 20 5" xfId="32172" xr:uid="{DF8C477A-A5EE-4B71-BBFB-912A4F1F62F6}"/>
    <cellStyle name="20% - Énfasis5 20 6" xfId="38037" xr:uid="{BE649678-168C-4D46-8792-C3561B269EB2}"/>
    <cellStyle name="20% - Énfasis5 21" xfId="6067" xr:uid="{191DAAA3-5829-48AF-802C-9237D01B03BE}"/>
    <cellStyle name="20% - Énfasis5 21 2" xfId="8936" xr:uid="{F765A862-CD35-44F1-910F-2935C25AB313}"/>
    <cellStyle name="20% - Énfasis5 21 2 2" xfId="23300" xr:uid="{B72F4A3E-A202-49BB-B990-7B982DC4F250}"/>
    <cellStyle name="20% - Énfasis5 21 2 3" xfId="29167" xr:uid="{1ED64804-F6F5-4428-B5FB-CD7C0935D0F3}"/>
    <cellStyle name="20% - Énfasis5 21 2 4" xfId="35049" xr:uid="{B1D61F4E-C8C1-4F21-A98C-54D5A64EF22C}"/>
    <cellStyle name="20% - Énfasis5 21 2 5" xfId="40913" xr:uid="{921717AA-CF01-4F91-8165-018BD08BA1FB}"/>
    <cellStyle name="20% - Énfasis5 21 3" xfId="20515" xr:uid="{E87D43CC-B1A7-4FB7-9839-DD4FFD552D1A}"/>
    <cellStyle name="20% - Énfasis5 21 4" xfId="26317" xr:uid="{07D1175F-A19A-4DA1-8868-01CB7A3AB602}"/>
    <cellStyle name="20% - Énfasis5 21 5" xfId="32192" xr:uid="{95574E60-D426-4065-A182-972413E97568}"/>
    <cellStyle name="20% - Énfasis5 21 6" xfId="38057" xr:uid="{587E7D30-7678-4DB0-A472-45852A1E513E}"/>
    <cellStyle name="20% - Énfasis5 22" xfId="6087" xr:uid="{325436CD-459D-4440-A5F1-1B06B14C6523}"/>
    <cellStyle name="20% - Énfasis5 22 2" xfId="8956" xr:uid="{C6940E2D-9365-452C-BBB9-372C488E676D}"/>
    <cellStyle name="20% - Énfasis5 22 2 2" xfId="23320" xr:uid="{192F4753-BD47-4B30-A523-EE526A66044A}"/>
    <cellStyle name="20% - Énfasis5 22 2 3" xfId="29187" xr:uid="{28413385-0EA9-463B-B3E5-53A720C43D65}"/>
    <cellStyle name="20% - Énfasis5 22 2 4" xfId="35069" xr:uid="{C2E32E84-FB8C-4C33-A230-24124EB9A9A1}"/>
    <cellStyle name="20% - Énfasis5 22 2 5" xfId="40933" xr:uid="{BA79C199-CA63-49F0-AB4D-CD48A689C0E6}"/>
    <cellStyle name="20% - Énfasis5 22 3" xfId="20535" xr:uid="{4FC1F157-D988-415F-A3DB-546EAFA83E2F}"/>
    <cellStyle name="20% - Énfasis5 22 4" xfId="26337" xr:uid="{88D91085-3B2A-4C66-9C05-F98FFD99B99C}"/>
    <cellStyle name="20% - Énfasis5 22 5" xfId="32212" xr:uid="{BA368645-C49A-4D78-8FF0-DE69789F56F3}"/>
    <cellStyle name="20% - Énfasis5 22 6" xfId="38077" xr:uid="{8C188564-4FEA-4DF5-9B25-DAB4DE21C393}"/>
    <cellStyle name="20% - Énfasis5 23" xfId="6107" xr:uid="{A52DFB79-A153-4782-815A-F959B9DEEFC1}"/>
    <cellStyle name="20% - Énfasis5 23 2" xfId="8976" xr:uid="{BC988C2E-E75A-4F78-9243-2BF3CAB5C603}"/>
    <cellStyle name="20% - Énfasis5 23 2 2" xfId="23340" xr:uid="{77B48BC1-2049-49AF-A3E0-6D2646D1BCF2}"/>
    <cellStyle name="20% - Énfasis5 23 2 3" xfId="29207" xr:uid="{2588BD89-A218-4932-BD86-833CE79C4C5A}"/>
    <cellStyle name="20% - Énfasis5 23 2 4" xfId="35089" xr:uid="{59BAA3A6-1023-4EEF-BA9F-6FB4DE8E7CF9}"/>
    <cellStyle name="20% - Énfasis5 23 2 5" xfId="40953" xr:uid="{8A67545C-2223-49B5-AB28-2D703D826CAE}"/>
    <cellStyle name="20% - Énfasis5 23 3" xfId="20555" xr:uid="{815D488B-E945-43B5-AD98-7EE72EE2D6A6}"/>
    <cellStyle name="20% - Énfasis5 23 4" xfId="26357" xr:uid="{79865974-9946-4FBF-AA4A-18AC9105E94B}"/>
    <cellStyle name="20% - Énfasis5 23 5" xfId="32232" xr:uid="{E9745DBB-95B9-4D1B-BD0C-1B1ACC702289}"/>
    <cellStyle name="20% - Énfasis5 23 6" xfId="38097" xr:uid="{66A9F5E8-DAB4-4CC2-9207-657B443CF883}"/>
    <cellStyle name="20% - Énfasis5 24" xfId="6127" xr:uid="{7D6A2112-77BB-4146-978C-8C365F28D836}"/>
    <cellStyle name="20% - Énfasis5 24 2" xfId="8996" xr:uid="{A1D7C6E5-F6FA-4A81-82EF-F0E65FFCA627}"/>
    <cellStyle name="20% - Énfasis5 24 2 2" xfId="23360" xr:uid="{DD15DDBA-81B0-4CBF-A3B7-3E1093629927}"/>
    <cellStyle name="20% - Énfasis5 24 2 3" xfId="29227" xr:uid="{DBCE9739-2CAF-4A61-90CF-BD8955DD55D1}"/>
    <cellStyle name="20% - Énfasis5 24 2 4" xfId="35109" xr:uid="{06EECC4F-BC5A-4F7B-B435-C5C1F60D74C9}"/>
    <cellStyle name="20% - Énfasis5 24 2 5" xfId="40973" xr:uid="{A8214B76-CE4C-4F0D-A1B2-F665AEE36DC3}"/>
    <cellStyle name="20% - Énfasis5 24 3" xfId="20575" xr:uid="{AF45D677-A975-4803-8844-317B45344A2C}"/>
    <cellStyle name="20% - Énfasis5 24 4" xfId="26377" xr:uid="{8A751BA2-A02B-4D7C-BA37-EBAA76B63347}"/>
    <cellStyle name="20% - Énfasis5 24 5" xfId="32252" xr:uid="{8642C688-2BB0-4CA4-8DE8-08124A30DE16}"/>
    <cellStyle name="20% - Énfasis5 24 6" xfId="38117" xr:uid="{CD558FC0-52AE-407F-814E-57E8BED25BCC}"/>
    <cellStyle name="20% - Énfasis5 25" xfId="6147" xr:uid="{006EAC54-8AF8-46C5-85FF-A3A8B6688B2A}"/>
    <cellStyle name="20% - Énfasis5 25 2" xfId="9016" xr:uid="{50134BD4-CBC9-46E8-8EB2-AFBFCEDF4DC9}"/>
    <cellStyle name="20% - Énfasis5 25 2 2" xfId="23380" xr:uid="{D5B7C53C-80F4-4735-98D8-62656F5C30D0}"/>
    <cellStyle name="20% - Énfasis5 25 2 3" xfId="29247" xr:uid="{D03DAC83-191B-4296-83EB-AE2870D4AC50}"/>
    <cellStyle name="20% - Énfasis5 25 2 4" xfId="35129" xr:uid="{57062CD2-EE5B-4A59-9064-39616BF8FF20}"/>
    <cellStyle name="20% - Énfasis5 25 2 5" xfId="40992" xr:uid="{5E0834C7-8181-409E-AA21-1C2F71B317C4}"/>
    <cellStyle name="20% - Énfasis5 25 3" xfId="20595" xr:uid="{E5249C52-5D87-43DF-AAE8-E91280DC854E}"/>
    <cellStyle name="20% - Énfasis5 25 4" xfId="26397" xr:uid="{8E393BCF-205C-408A-9911-C846D1FC3B18}"/>
    <cellStyle name="20% - Énfasis5 25 5" xfId="32272" xr:uid="{216A462C-F70F-4644-A879-6BEEF4B7AA8C}"/>
    <cellStyle name="20% - Énfasis5 25 6" xfId="38137" xr:uid="{F93CFAA7-E1B1-45E7-86F6-72B01FC34ED9}"/>
    <cellStyle name="20% - Énfasis5 26" xfId="6167" xr:uid="{DCC57087-ECFE-451C-8A93-790D2BCC807A}"/>
    <cellStyle name="20% - Énfasis5 26 2" xfId="9036" xr:uid="{91FB7E16-3A8C-4BFB-B3A1-FBFF7B9EE6B2}"/>
    <cellStyle name="20% - Énfasis5 26 2 2" xfId="23400" xr:uid="{0DD85A70-B5C6-4229-9895-799A1E849FE9}"/>
    <cellStyle name="20% - Énfasis5 26 2 3" xfId="29267" xr:uid="{A3505B62-C603-4E10-96AC-EE1925B979C6}"/>
    <cellStyle name="20% - Énfasis5 26 2 4" xfId="35149" xr:uid="{86D79814-206E-4AB4-9C32-C968409462D6}"/>
    <cellStyle name="20% - Énfasis5 26 2 5" xfId="41011" xr:uid="{32BCA7FA-72D5-487C-A0F2-45BDE4182C1B}"/>
    <cellStyle name="20% - Énfasis5 26 3" xfId="20615" xr:uid="{EF110579-570F-46F6-A129-D0ADBEE8772F}"/>
    <cellStyle name="20% - Énfasis5 26 4" xfId="26417" xr:uid="{FDA2886C-C441-4CAF-AA3B-12BE7D5BDCA0}"/>
    <cellStyle name="20% - Énfasis5 26 5" xfId="32292" xr:uid="{95DCB7D3-2583-4571-A13A-1D1DC5B4779F}"/>
    <cellStyle name="20% - Énfasis5 26 6" xfId="38157" xr:uid="{A74B1C13-AE57-483F-B3FE-1A885FDB358D}"/>
    <cellStyle name="20% - Énfasis5 27" xfId="6187" xr:uid="{116564C3-30A0-43DF-A579-4879F9B32061}"/>
    <cellStyle name="20% - Énfasis5 27 2" xfId="9056" xr:uid="{894B155A-2189-4220-9E29-B0D081430AC0}"/>
    <cellStyle name="20% - Énfasis5 27 2 2" xfId="23420" xr:uid="{A627512E-EFD3-49AE-A60C-9497DBEEB4A1}"/>
    <cellStyle name="20% - Énfasis5 27 2 3" xfId="29287" xr:uid="{44A80841-837F-42C8-8BB1-09CD21DB42BD}"/>
    <cellStyle name="20% - Énfasis5 27 2 4" xfId="35169" xr:uid="{2DF41AD7-B29D-480B-AA14-384177DAB4C9}"/>
    <cellStyle name="20% - Énfasis5 27 2 5" xfId="41031" xr:uid="{4A195357-ED46-424A-B417-DF687A2D15BC}"/>
    <cellStyle name="20% - Énfasis5 27 3" xfId="20635" xr:uid="{4EB65B70-70F7-4A35-B4FE-28D0AF43610D}"/>
    <cellStyle name="20% - Énfasis5 27 4" xfId="26437" xr:uid="{FBE18631-9C0F-46FE-8D3C-A944BF861A4B}"/>
    <cellStyle name="20% - Énfasis5 27 5" xfId="32312" xr:uid="{7623D628-9DD4-421F-A327-0BB70C7C4384}"/>
    <cellStyle name="20% - Énfasis5 27 6" xfId="38177" xr:uid="{29EB746B-C05B-4494-B1E4-6A0B28B57455}"/>
    <cellStyle name="20% - Énfasis5 28" xfId="6209" xr:uid="{524E9245-E7D4-479D-A7C0-DF51754DDE4B}"/>
    <cellStyle name="20% - Énfasis5 28 2" xfId="9078" xr:uid="{151BD70F-A247-41AD-AEA1-8C79249F2936}"/>
    <cellStyle name="20% - Énfasis5 28 2 2" xfId="23442" xr:uid="{64863724-4D3B-4D85-84BC-F0A51F96863D}"/>
    <cellStyle name="20% - Énfasis5 28 2 3" xfId="29309" xr:uid="{754596B3-6D91-4E45-8AED-CC0AD62A3B57}"/>
    <cellStyle name="20% - Énfasis5 28 2 4" xfId="35191" xr:uid="{C66FCC96-CDBF-417C-AF7E-8553FC42538F}"/>
    <cellStyle name="20% - Énfasis5 28 2 5" xfId="41052" xr:uid="{FDF765FA-354A-40C2-B3C6-F64BF621C3C2}"/>
    <cellStyle name="20% - Énfasis5 28 3" xfId="20657" xr:uid="{5DBF2641-37D1-47C3-90BE-D1BBCE2E8E15}"/>
    <cellStyle name="20% - Énfasis5 28 4" xfId="26459" xr:uid="{AEA16494-32DB-4A40-A960-1D669ED78222}"/>
    <cellStyle name="20% - Énfasis5 28 5" xfId="32334" xr:uid="{23773208-00A1-4E42-978C-94E6AF51382F}"/>
    <cellStyle name="20% - Énfasis5 28 6" xfId="38199" xr:uid="{BF807964-8C19-4E92-9297-C7812B36F189}"/>
    <cellStyle name="20% - Énfasis5 29" xfId="6246" xr:uid="{7435D0FB-E701-4722-BE0B-7FDEDC2A711A}"/>
    <cellStyle name="20% - Énfasis5 29 2" xfId="9115" xr:uid="{B58339ED-921F-4AAE-AEBC-16EC9E1D7844}"/>
    <cellStyle name="20% - Énfasis5 29 2 2" xfId="23479" xr:uid="{BD192016-C9D7-4962-AAF8-F8D64DC6314B}"/>
    <cellStyle name="20% - Énfasis5 29 2 3" xfId="29346" xr:uid="{0D92F2D3-F547-48E3-82B1-F661BE5DB8D6}"/>
    <cellStyle name="20% - Énfasis5 29 2 4" xfId="35228" xr:uid="{DAB4E74E-0330-4533-B843-DB38935E20FB}"/>
    <cellStyle name="20% - Énfasis5 29 2 5" xfId="41088" xr:uid="{00FB9E12-1B5C-487C-9865-4DF1D8AE9427}"/>
    <cellStyle name="20% - Énfasis5 29 3" xfId="20687" xr:uid="{0B2FFC74-5A86-4750-86AF-491138E401EB}"/>
    <cellStyle name="20% - Énfasis5 29 4" xfId="26496" xr:uid="{4B603877-AEDD-4932-A3B4-EB56599E4221}"/>
    <cellStyle name="20% - Énfasis5 29 5" xfId="32371" xr:uid="{37F3B5CA-E654-4485-8AB6-ADEC6C17F70A}"/>
    <cellStyle name="20% - Énfasis5 29 6" xfId="38236" xr:uid="{E6F4D3E7-6B97-4AE8-93A3-29EA2CB38A1A}"/>
    <cellStyle name="20% - Énfasis5 3" xfId="3869" xr:uid="{F171A7B9-9C1B-4A07-A6E3-ED1E8179459D}"/>
    <cellStyle name="20% - Énfasis5 3 10" xfId="35859" xr:uid="{95155E72-ECFB-4C73-8EC5-431941334DB0}"/>
    <cellStyle name="20% - Énfasis5 3 2" xfId="4068" xr:uid="{13D6B13E-CBAE-4167-BA9E-55853427ACC2}"/>
    <cellStyle name="20% - Énfasis5 3 2 2" xfId="4546" xr:uid="{34DF169E-9F3F-43CF-824C-96C63088F716}"/>
    <cellStyle name="20% - Énfasis5 3 2 2 2" xfId="5514" xr:uid="{F425C379-CC79-444A-9E3A-2614882DD057}"/>
    <cellStyle name="20% - Énfasis5 3 2 2 2 2" xfId="8381" xr:uid="{77998A3A-6FF5-4960-BD06-263DDF8B212C}"/>
    <cellStyle name="20% - Énfasis5 3 2 2 2 2 2" xfId="22756" xr:uid="{BF471532-37A1-49D2-8751-739DBA89E40A}"/>
    <cellStyle name="20% - Énfasis5 3 2 2 2 2 3" xfId="28614" xr:uid="{C54A5FA5-B154-4493-9F47-D5634CDA1534}"/>
    <cellStyle name="20% - Énfasis5 3 2 2 2 2 4" xfId="34496" xr:uid="{0244CAE0-F3DA-4E72-A3DE-1EFE31293A27}"/>
    <cellStyle name="20% - Énfasis5 3 2 2 2 2 5" xfId="40360" xr:uid="{8A912527-C189-4354-9294-362557209465}"/>
    <cellStyle name="20% - Énfasis5 3 2 2 2 3" xfId="19974" xr:uid="{BE7E5B69-7448-4E4C-9A26-857CDCCF10A3}"/>
    <cellStyle name="20% - Énfasis5 3 2 2 2 4" xfId="25765" xr:uid="{6B95B55E-DDB8-4419-87B7-B06450696E8D}"/>
    <cellStyle name="20% - Énfasis5 3 2 2 2 5" xfId="31639" xr:uid="{FC9C2705-E533-4C79-AD6D-7627C61F515F}"/>
    <cellStyle name="20% - Énfasis5 3 2 2 2 6" xfId="37509" xr:uid="{5BD0DABD-49E2-4795-A138-F6D2197C5E12}"/>
    <cellStyle name="20% - Énfasis5 3 2 2 3" xfId="7409" xr:uid="{08BA763C-6118-440C-AA5E-58B3D33043E7}"/>
    <cellStyle name="20% - Énfasis5 3 2 2 3 2" xfId="21811" xr:uid="{767A491D-B104-4650-8546-9990DF62C952}"/>
    <cellStyle name="20% - Énfasis5 3 2 2 3 3" xfId="27643" xr:uid="{303B20E7-F216-409E-A81E-0E421B8C1A81}"/>
    <cellStyle name="20% - Énfasis5 3 2 2 3 4" xfId="33525" xr:uid="{F6CA9F16-B0C3-4B62-B7D1-3FE0E0EF491E}"/>
    <cellStyle name="20% - Énfasis5 3 2 2 3 5" xfId="39389" xr:uid="{AB9953CE-41F1-41C5-821F-DC76076EE953}"/>
    <cellStyle name="20% - Énfasis5 3 2 2 4" xfId="19042" xr:uid="{7C0B55A0-90CD-43EC-8497-FFD13DB11298}"/>
    <cellStyle name="20% - Énfasis5 3 2 2 5" xfId="24794" xr:uid="{FF342F6B-358D-4BFF-99B7-8094E9531552}"/>
    <cellStyle name="20% - Énfasis5 3 2 2 6" xfId="30671" xr:uid="{3ED77255-5A63-41EC-83D7-4231C3F11572}"/>
    <cellStyle name="20% - Énfasis5 3 2 2 7" xfId="36552" xr:uid="{3EBDEDCB-1C23-4C85-A3B8-BFF268FB95CE}"/>
    <cellStyle name="20% - Énfasis5 3 2 3" xfId="5029" xr:uid="{A539D067-41B4-4566-ADEC-565F326CF041}"/>
    <cellStyle name="20% - Énfasis5 3 2 3 2" xfId="7896" xr:uid="{2119E73E-0CE7-4023-9856-BD958D658603}"/>
    <cellStyle name="20% - Énfasis5 3 2 3 2 2" xfId="22281" xr:uid="{42DD728E-97A1-4BE2-8646-7C5B4E103B61}"/>
    <cellStyle name="20% - Énfasis5 3 2 3 2 3" xfId="28129" xr:uid="{F47AFF0B-2B68-4259-AC2B-3FD189B5E038}"/>
    <cellStyle name="20% - Énfasis5 3 2 3 2 4" xfId="34011" xr:uid="{8732425F-F48B-4836-82DB-5E44C4647FBE}"/>
    <cellStyle name="20% - Énfasis5 3 2 3 2 5" xfId="39875" xr:uid="{0E8E2381-63C8-44B0-BD14-F6ED81AFE0D6}"/>
    <cellStyle name="20% - Énfasis5 3 2 3 3" xfId="19507" xr:uid="{B0D31660-F743-4A33-87B2-9CE8C19EAA79}"/>
    <cellStyle name="20% - Énfasis5 3 2 3 4" xfId="25280" xr:uid="{902A97DA-081C-4FA5-874E-1F43A1B7B7AD}"/>
    <cellStyle name="20% - Énfasis5 3 2 3 5" xfId="31154" xr:uid="{401C63CA-ED66-4AB1-AD78-D71BEE3CDA9F}"/>
    <cellStyle name="20% - Énfasis5 3 2 3 6" xfId="37032" xr:uid="{86887E1D-0157-4861-82E6-126315ED50D7}"/>
    <cellStyle name="20% - Énfasis5 3 2 4" xfId="6924" xr:uid="{ADB513E1-5171-4307-860D-B5F5D91CB5EA}"/>
    <cellStyle name="20% - Énfasis5 3 2 4 2" xfId="21344" xr:uid="{15BEE66A-412B-4CB3-9496-4ECE9536008E}"/>
    <cellStyle name="20% - Énfasis5 3 2 4 3" xfId="27162" xr:uid="{3424728C-3412-41F2-B0BE-4C9D0392E015}"/>
    <cellStyle name="20% - Énfasis5 3 2 4 4" xfId="33040" xr:uid="{D5658729-F8BC-434A-836F-6D8D89F9C35B}"/>
    <cellStyle name="20% - Énfasis5 3 2 4 5" xfId="38904" xr:uid="{C3559D5A-B631-4246-BD5E-65216B0AC43C}"/>
    <cellStyle name="20% - Énfasis5 3 2 5" xfId="18599" xr:uid="{6DB0720A-3A10-4970-8A0E-72957FBF958A}"/>
    <cellStyle name="20% - Énfasis5 3 2 6" xfId="24311" xr:uid="{84B70560-FC6A-4101-A7AD-1912A48DE676}"/>
    <cellStyle name="20% - Énfasis5 3 2 7" xfId="30189" xr:uid="{2D96C562-32F4-42A1-8BFF-97061C5CF2EB}"/>
    <cellStyle name="20% - Énfasis5 3 2 8" xfId="36068" xr:uid="{22661907-071D-44FE-B989-D8F3CCF0BAD7}"/>
    <cellStyle name="20% - Énfasis5 3 3" xfId="4352" xr:uid="{5CCD1513-39E4-46AD-B963-690B9BE17A5C}"/>
    <cellStyle name="20% - Énfasis5 3 3 2" xfId="5318" xr:uid="{65C024BC-C80F-4D95-9BCC-CD34E4E9038D}"/>
    <cellStyle name="20% - Énfasis5 3 3 2 2" xfId="8185" xr:uid="{4CD07A0B-57EE-4FDF-B54F-845ADA7B90AA}"/>
    <cellStyle name="20% - Énfasis5 3 3 2 2 2" xfId="22561" xr:uid="{4E31AFDA-909E-48D7-BC75-CA535643317B}"/>
    <cellStyle name="20% - Énfasis5 3 3 2 2 3" xfId="28418" xr:uid="{019059A3-2F96-4630-BEAA-99CFB7470594}"/>
    <cellStyle name="20% - Énfasis5 3 3 2 2 4" xfId="34300" xr:uid="{B9D35214-B1FC-4520-B94E-8A3D77AF2E23}"/>
    <cellStyle name="20% - Énfasis5 3 3 2 2 5" xfId="40164" xr:uid="{5D442AAC-CC4E-48CD-946D-15946E515DBC}"/>
    <cellStyle name="20% - Énfasis5 3 3 2 3" xfId="19786" xr:uid="{BB5ECC25-804D-4F9F-9DF5-63E54890C27E}"/>
    <cellStyle name="20% - Énfasis5 3 3 2 4" xfId="25569" xr:uid="{6A17C1F9-4869-4594-9D76-2B49DC73CDA1}"/>
    <cellStyle name="20% - Énfasis5 3 3 2 5" xfId="31443" xr:uid="{67ECABA6-75A1-4D14-B261-E1F29C400910}"/>
    <cellStyle name="20% - Énfasis5 3 3 2 6" xfId="37314" xr:uid="{00D57DB2-0005-4F94-AB76-1DF52E78D85F}"/>
    <cellStyle name="20% - Énfasis5 3 3 3" xfId="7213" xr:uid="{8E6B3EE4-A1EB-4428-8F00-B1EBB8281663}"/>
    <cellStyle name="20% - Énfasis5 3 3 3 2" xfId="21620" xr:uid="{79BA17A9-0752-4985-AB93-514A79185A60}"/>
    <cellStyle name="20% - Énfasis5 3 3 3 3" xfId="27447" xr:uid="{77E3B187-9431-489F-85A1-7723A8DDED0D}"/>
    <cellStyle name="20% - Énfasis5 3 3 3 4" xfId="33329" xr:uid="{4A21C82B-EB7D-45B6-B513-D55131212BC1}"/>
    <cellStyle name="20% - Énfasis5 3 3 3 5" xfId="39193" xr:uid="{F4AA4FEF-2222-4BCE-BCBA-ADB753499C15}"/>
    <cellStyle name="20% - Énfasis5 3 3 4" xfId="18857" xr:uid="{9D831DCD-9A96-4751-9913-08EDA1A1EF63}"/>
    <cellStyle name="20% - Énfasis5 3 3 5" xfId="24598" xr:uid="{B1985560-89D6-495A-AA15-A4B5FFF18326}"/>
    <cellStyle name="20% - Énfasis5 3 3 6" xfId="30477" xr:uid="{EC95DB60-53B0-4251-8D04-FF1E5559E31B}"/>
    <cellStyle name="20% - Énfasis5 3 3 7" xfId="36357" xr:uid="{3A1EC9FE-3E75-4BD6-9A66-E713A49431FF}"/>
    <cellStyle name="20% - Énfasis5 3 4" xfId="4834" xr:uid="{AA17A74D-4584-4DA7-8F89-C8E225FE3B8A}"/>
    <cellStyle name="20% - Énfasis5 3 4 2" xfId="7700" xr:uid="{B8BBCE36-B4D1-4619-997E-0A5FE5FA8603}"/>
    <cellStyle name="20% - Énfasis5 3 4 2 2" xfId="22090" xr:uid="{D716AC72-8E46-4700-B2CA-9A3B4D5EE3CB}"/>
    <cellStyle name="20% - Énfasis5 3 4 2 3" xfId="27933" xr:uid="{E9D32C7F-9D17-45EC-8C6B-333F4DAD3B36}"/>
    <cellStyle name="20% - Énfasis5 3 4 2 4" xfId="33815" xr:uid="{2AAB18A4-88AF-4720-B980-DF52B3DEA025}"/>
    <cellStyle name="20% - Énfasis5 3 4 2 5" xfId="39679" xr:uid="{B8404823-D2DF-4D90-9437-D72A91B30762}"/>
    <cellStyle name="20% - Énfasis5 3 4 3" xfId="19316" xr:uid="{211D5740-82C2-49EF-8A44-1519B3345B90}"/>
    <cellStyle name="20% - Énfasis5 3 4 4" xfId="25084" xr:uid="{20D87D33-0BB8-4BB5-9B02-F2B090001435}"/>
    <cellStyle name="20% - Énfasis5 3 4 5" xfId="30958" xr:uid="{AC89F175-DCB6-4D9F-BFBA-D7892093AABD}"/>
    <cellStyle name="20% - Énfasis5 3 4 6" xfId="36837" xr:uid="{F9405003-1DC8-4BB5-AC4F-E0AA4CB665FB}"/>
    <cellStyle name="20% - Énfasis5 3 5" xfId="5843" xr:uid="{0AA96E00-C88A-448E-AFF7-F84E5348B97F}"/>
    <cellStyle name="20% - Énfasis5 3 5 2" xfId="8712" xr:uid="{CCD660B4-B77B-4014-882C-781AE67F7AEB}"/>
    <cellStyle name="20% - Énfasis5 3 5 2 2" xfId="23080" xr:uid="{F71E627A-E331-4007-A3E4-0B4D7F70EEDA}"/>
    <cellStyle name="20% - Énfasis5 3 5 2 3" xfId="28944" xr:uid="{A12B8E9E-1561-48A4-9EAD-7E4BF99554F3}"/>
    <cellStyle name="20% - Énfasis5 3 5 2 4" xfId="34826" xr:uid="{A63A7C6E-A6D0-4398-B83F-85CD8451BC5F}"/>
    <cellStyle name="20% - Énfasis5 3 5 2 5" xfId="40690" xr:uid="{FAA3E1E7-576F-4228-8454-B1A2F946BDEF}"/>
    <cellStyle name="20% - Énfasis5 3 5 3" xfId="20295" xr:uid="{C310860D-5A6B-4F97-BFBD-091B92FC730C}"/>
    <cellStyle name="20% - Énfasis5 3 5 4" xfId="26094" xr:uid="{6AE4A0C7-B837-4C37-9AD3-EDD021FCBEFE}"/>
    <cellStyle name="20% - Énfasis5 3 5 5" xfId="31969" xr:uid="{4FA2D199-AD2A-48E6-BAEF-6022A8711722}"/>
    <cellStyle name="20% - Énfasis5 3 5 6" xfId="37835" xr:uid="{9811CAD5-7E23-4801-BEDC-B195697394A2}"/>
    <cellStyle name="20% - Énfasis5 3 6" xfId="6729" xr:uid="{5DA58A04-165A-43A6-B115-6E2E1D00A618}"/>
    <cellStyle name="20% - Énfasis5 3 6 2" xfId="21153" xr:uid="{6E039A36-AC99-4682-BCB0-3268DFF5D928}"/>
    <cellStyle name="20% - Énfasis5 3 6 3" xfId="26968" xr:uid="{C5CFAB21-EAF8-46DF-8405-822862523464}"/>
    <cellStyle name="20% - Énfasis5 3 6 4" xfId="32844" xr:uid="{491EABFC-81AE-4761-AFBA-31C075B4E844}"/>
    <cellStyle name="20% - Énfasis5 3 6 5" xfId="38708" xr:uid="{4FA9CFC2-EDD8-4B3D-8CDC-E12D1924EB7C}"/>
    <cellStyle name="20% - Énfasis5 3 7" xfId="18391" xr:uid="{02C580DF-22EE-4E5D-89FD-4FCB3CA2C8B6}"/>
    <cellStyle name="20% - Énfasis5 3 8" xfId="24100" xr:uid="{77D11969-18FD-4A60-B11E-BA8E6D02A4D0}"/>
    <cellStyle name="20% - Énfasis5 3 9" xfId="29978" xr:uid="{FDCCD2F7-EE20-492D-95D6-8C2A763A35DD}"/>
    <cellStyle name="20% - Énfasis5 30" xfId="6266" xr:uid="{14670328-381D-409C-9577-2D4D15E5B1E2}"/>
    <cellStyle name="20% - Énfasis5 30 2" xfId="9135" xr:uid="{5E710AAD-793E-46E8-B444-4FB803E1F511}"/>
    <cellStyle name="20% - Énfasis5 30 2 2" xfId="23499" xr:uid="{1B858005-42B9-45DC-8B5C-EFEA44994134}"/>
    <cellStyle name="20% - Énfasis5 30 2 3" xfId="29366" xr:uid="{93AB0042-9AD9-445C-AB7F-FD48EEB3C3C1}"/>
    <cellStyle name="20% - Énfasis5 30 2 4" xfId="35248" xr:uid="{DB89A41C-E605-465A-B915-C7F83E0E828F}"/>
    <cellStyle name="20% - Énfasis5 30 2 5" xfId="41107" xr:uid="{7962FB2E-E717-41DE-BC0F-69A4AAD7350D}"/>
    <cellStyle name="20% - Énfasis5 30 3" xfId="20707" xr:uid="{94F444C0-6737-43D7-8C8B-F4FC7972F339}"/>
    <cellStyle name="20% - Énfasis5 30 4" xfId="26516" xr:uid="{7C6EAD03-14A7-440F-B3B8-65EC7862B202}"/>
    <cellStyle name="20% - Énfasis5 30 5" xfId="32391" xr:uid="{43ADCE7B-5D8C-4985-B668-B8744FF04F34}"/>
    <cellStyle name="20% - Énfasis5 30 6" xfId="38256" xr:uid="{1265E6C1-244A-4544-B777-CF361F37D2EF}"/>
    <cellStyle name="20% - Énfasis5 31" xfId="6286" xr:uid="{02A95C64-88D2-4585-952B-4E848B0E5268}"/>
    <cellStyle name="20% - Énfasis5 31 2" xfId="9155" xr:uid="{45BFAA09-8798-4901-80D4-5A17F9A3B743}"/>
    <cellStyle name="20% - Énfasis5 31 2 2" xfId="23519" xr:uid="{2085B831-833D-4514-9793-9DD36F1B91DF}"/>
    <cellStyle name="20% - Énfasis5 31 2 3" xfId="29386" xr:uid="{E8140DB7-7BF7-451C-98A7-4806D4CE2564}"/>
    <cellStyle name="20% - Énfasis5 31 2 4" xfId="35268" xr:uid="{924F1874-0B72-437B-AA35-ADEE37056059}"/>
    <cellStyle name="20% - Énfasis5 31 2 5" xfId="41127" xr:uid="{32301F2C-B954-44FD-A926-808F3D1537EF}"/>
    <cellStyle name="20% - Énfasis5 31 3" xfId="20727" xr:uid="{861D69C1-5190-425E-9477-82E38A058E59}"/>
    <cellStyle name="20% - Énfasis5 31 4" xfId="26536" xr:uid="{7EA7B7AC-903B-490D-8B3A-95943DDCC443}"/>
    <cellStyle name="20% - Énfasis5 31 5" xfId="32411" xr:uid="{982D3D44-7DE6-4BC7-B63C-80453930AF9C}"/>
    <cellStyle name="20% - Énfasis5 31 6" xfId="38276" xr:uid="{DAF41575-A9A6-47BC-AB4A-FF48F55E130B}"/>
    <cellStyle name="20% - Énfasis5 32" xfId="6310" xr:uid="{E2898EEE-B9B8-4410-9854-599CA3A17A2A}"/>
    <cellStyle name="20% - Énfasis5 32 2" xfId="9178" xr:uid="{BA32B9BF-AEB6-4D03-A7C2-0A006461F37D}"/>
    <cellStyle name="20% - Énfasis5 32 2 2" xfId="23542" xr:uid="{2EC8A938-FEA2-4DF3-8CAA-C87E532EDFFA}"/>
    <cellStyle name="20% - Énfasis5 32 2 3" xfId="29409" xr:uid="{6FAA56BB-5292-48B4-BDFD-91961A1C06B5}"/>
    <cellStyle name="20% - Énfasis5 32 2 4" xfId="35291" xr:uid="{013F8843-198E-4EEC-A45C-045D501CCD95}"/>
    <cellStyle name="20% - Énfasis5 32 2 5" xfId="41150" xr:uid="{04EF5FB6-05A4-46D9-9ACB-84993E2FF8A2}"/>
    <cellStyle name="20% - Énfasis5 32 3" xfId="20751" xr:uid="{E6BF825D-C2D8-40C1-89BF-01BC0DA80CA8}"/>
    <cellStyle name="20% - Énfasis5 32 4" xfId="26560" xr:uid="{01F4535F-31C9-44E8-9DBF-8BD3B59AFD97}"/>
    <cellStyle name="20% - Énfasis5 32 5" xfId="32435" xr:uid="{BFEE7895-6565-4648-815A-2561B8017ED7}"/>
    <cellStyle name="20% - Énfasis5 32 6" xfId="38300" xr:uid="{05EDA148-5EA1-4EEE-8B95-3C4E0AE050A9}"/>
    <cellStyle name="20% - Énfasis5 33" xfId="6342" xr:uid="{6F9AEC1B-5898-4E81-8935-0E95BD3A89C5}"/>
    <cellStyle name="20% - Énfasis5 33 2" xfId="9207" xr:uid="{C59655B4-FAD5-4AD1-B241-48D9BF78B4A3}"/>
    <cellStyle name="20% - Énfasis5 33 2 2" xfId="23570" xr:uid="{8EDBFAFA-BDC7-4C97-8F14-DB101A7E115D}"/>
    <cellStyle name="20% - Énfasis5 33 2 3" xfId="29438" xr:uid="{F185DC6C-99AE-40BE-8717-E87458E166E4}"/>
    <cellStyle name="20% - Énfasis5 33 2 4" xfId="35320" xr:uid="{45A4AA17-0B53-4ABC-8EE5-784F2329C24A}"/>
    <cellStyle name="20% - Énfasis5 33 2 5" xfId="41179" xr:uid="{B643489E-61BC-40A3-9B80-3C75FA0AFCF5}"/>
    <cellStyle name="20% - Énfasis5 33 3" xfId="20783" xr:uid="{952BC02D-9033-49CE-9149-3DBB1F1CE4FF}"/>
    <cellStyle name="20% - Énfasis5 33 4" xfId="26592" xr:uid="{18BCE6C6-EC84-452A-B363-53F2985D9B66}"/>
    <cellStyle name="20% - Énfasis5 33 5" xfId="32467" xr:uid="{69261558-36AD-425E-839F-7D60942D97DB}"/>
    <cellStyle name="20% - Énfasis5 33 6" xfId="38331" xr:uid="{161B6C0B-6E62-4418-80D9-2FB833427C5E}"/>
    <cellStyle name="20% - Énfasis5 34" xfId="6362" xr:uid="{05739457-01FE-4290-B874-DE9F45232BD3}"/>
    <cellStyle name="20% - Énfasis5 34 2" xfId="9227" xr:uid="{8A8277C8-D63A-420C-BABA-483A5FBC3504}"/>
    <cellStyle name="20% - Énfasis5 34 2 2" xfId="23590" xr:uid="{22B227E7-247D-4028-9C58-7A74343C911A}"/>
    <cellStyle name="20% - Énfasis5 34 2 3" xfId="29458" xr:uid="{9787FAF1-981D-49BB-B940-C2081526379A}"/>
    <cellStyle name="20% - Énfasis5 34 2 4" xfId="35340" xr:uid="{CCC625AC-240C-4BAD-88D2-DB979021831D}"/>
    <cellStyle name="20% - Énfasis5 34 2 5" xfId="41199" xr:uid="{043DDA46-EB92-4D61-894E-F5D4A7AFF7EB}"/>
    <cellStyle name="20% - Énfasis5 34 3" xfId="20803" xr:uid="{BD8561D5-5765-4537-B94E-7B0D572D48A7}"/>
    <cellStyle name="20% - Énfasis5 34 4" xfId="26612" xr:uid="{4A2218FC-2701-41BB-89B0-D4CD6917C233}"/>
    <cellStyle name="20% - Énfasis5 34 5" xfId="32487" xr:uid="{E72ADEE4-C57A-44E0-8E4E-239BB752209C}"/>
    <cellStyle name="20% - Énfasis5 34 6" xfId="38351" xr:uid="{368ABDFB-55EB-42C7-BF45-2BBCD81AE582}"/>
    <cellStyle name="20% - Énfasis5 35" xfId="6382" xr:uid="{F17D8967-A8D6-43D1-86FE-018A0C802B33}"/>
    <cellStyle name="20% - Énfasis5 35 2" xfId="9247" xr:uid="{7C336D77-392A-4B01-B33A-378108863332}"/>
    <cellStyle name="20% - Énfasis5 35 2 2" xfId="23610" xr:uid="{D501C838-B97F-4558-BD6D-4DEA114A2133}"/>
    <cellStyle name="20% - Énfasis5 35 2 3" xfId="29478" xr:uid="{D1988584-D689-46A0-9CEC-37ECB4664F68}"/>
    <cellStyle name="20% - Énfasis5 35 2 4" xfId="35360" xr:uid="{DC4AA660-6222-4ED9-977E-10F5CDBB41E1}"/>
    <cellStyle name="20% - Énfasis5 35 2 5" xfId="41219" xr:uid="{E9D12740-8059-4E14-BB28-7F54141CB2F7}"/>
    <cellStyle name="20% - Énfasis5 35 3" xfId="20823" xr:uid="{CFF8A297-84B5-445C-AE36-ACA922A6AAAC}"/>
    <cellStyle name="20% - Énfasis5 35 4" xfId="26632" xr:uid="{19BA15E5-FDFD-4663-BA13-6831F1B3481D}"/>
    <cellStyle name="20% - Énfasis5 35 5" xfId="32507" xr:uid="{D1F9AB0C-B126-4DBB-B211-73ACDD14420A}"/>
    <cellStyle name="20% - Énfasis5 35 6" xfId="38371" xr:uid="{5957E02D-3F56-4DCF-B758-B1F3E4841C5D}"/>
    <cellStyle name="20% - Énfasis5 36" xfId="6403" xr:uid="{FD438B56-85DB-4E75-8B21-AFB9A6F038F3}"/>
    <cellStyle name="20% - Énfasis5 36 2" xfId="9268" xr:uid="{64407F63-95D3-4200-9C8D-006989ABE33E}"/>
    <cellStyle name="20% - Énfasis5 36 2 2" xfId="23631" xr:uid="{1D22A39F-995C-4438-ABDA-01765296FF3B}"/>
    <cellStyle name="20% - Énfasis5 36 2 3" xfId="29499" xr:uid="{58DB7232-7EB0-4E7A-B28C-A1464175B21C}"/>
    <cellStyle name="20% - Énfasis5 36 2 4" xfId="35381" xr:uid="{C4638E4A-0A78-4452-A56E-4CA1D203EFEB}"/>
    <cellStyle name="20% - Énfasis5 36 2 5" xfId="41240" xr:uid="{64DD580C-1784-4A9F-AEAD-9153B05D5913}"/>
    <cellStyle name="20% - Énfasis5 36 3" xfId="20844" xr:uid="{C86B74A5-3E6F-4DCC-9257-9D4CB44338B4}"/>
    <cellStyle name="20% - Énfasis5 36 4" xfId="26653" xr:uid="{C23D3B9B-E14B-4B44-958C-115A67BFB993}"/>
    <cellStyle name="20% - Énfasis5 36 5" xfId="32528" xr:uid="{4731FDC2-C89C-4F2C-8A2A-4E63E93CB09F}"/>
    <cellStyle name="20% - Énfasis5 36 6" xfId="38392" xr:uid="{E115715F-3FE9-4AB2-9F7B-6A6EE49169C6}"/>
    <cellStyle name="20% - Énfasis5 37" xfId="6432" xr:uid="{F64EAB34-A00B-4719-A9CC-28A8C76E713A}"/>
    <cellStyle name="20% - Énfasis5 37 2" xfId="9294" xr:uid="{78D47070-757D-45F2-9C18-0E5F0240616C}"/>
    <cellStyle name="20% - Énfasis5 37 2 2" xfId="23657" xr:uid="{90793A48-66B4-47DD-83E9-DED8EB825266}"/>
    <cellStyle name="20% - Énfasis5 37 2 3" xfId="29525" xr:uid="{B1D3B04C-7040-42F5-887E-779BCEE5E95B}"/>
    <cellStyle name="20% - Énfasis5 37 2 4" xfId="35407" xr:uid="{BE06B7BB-BF0A-4037-B9E7-317BB4E32EE7}"/>
    <cellStyle name="20% - Énfasis5 37 2 5" xfId="41266" xr:uid="{467339E8-FAE3-4D9C-A63C-9F185747D1F4}"/>
    <cellStyle name="20% - Énfasis5 37 3" xfId="20873" xr:uid="{01D933F8-377A-459D-934B-8C379516D6B1}"/>
    <cellStyle name="20% - Énfasis5 37 4" xfId="26682" xr:uid="{76B18C9F-B619-44BD-A44B-E543F77A988B}"/>
    <cellStyle name="20% - Énfasis5 37 5" xfId="32557" xr:uid="{8396243C-43DD-4757-9648-4935061F9465}"/>
    <cellStyle name="20% - Énfasis5 37 6" xfId="38421" xr:uid="{95830918-A714-4481-907A-1C011267B5A8}"/>
    <cellStyle name="20% - Énfasis5 38" xfId="6466" xr:uid="{0110C9FC-25B3-407A-829B-C3FC546651D9}"/>
    <cellStyle name="20% - Énfasis5 38 2" xfId="9326" xr:uid="{3FF0F29E-D4E6-4D9F-8FE0-2579B07452D1}"/>
    <cellStyle name="20% - Énfasis5 38 2 2" xfId="23689" xr:uid="{4E82F353-3C11-46A6-9814-FB93D4148473}"/>
    <cellStyle name="20% - Énfasis5 38 2 3" xfId="29557" xr:uid="{A9E55F5A-10CD-4980-8903-FAB73FE942BD}"/>
    <cellStyle name="20% - Énfasis5 38 2 4" xfId="35439" xr:uid="{5DA749D6-93FF-42FA-87F7-47B2F57A19E1}"/>
    <cellStyle name="20% - Énfasis5 38 2 5" xfId="41298" xr:uid="{C68BD4F6-99D2-40D2-8883-8F83EB902C56}"/>
    <cellStyle name="20% - Énfasis5 38 3" xfId="20904" xr:uid="{F66B25D5-3B2B-4770-AFB0-B80E5CFC8BCF}"/>
    <cellStyle name="20% - Énfasis5 38 4" xfId="26715" xr:uid="{D91A2B15-F6BA-43D2-8AFE-A27C547CE244}"/>
    <cellStyle name="20% - Énfasis5 38 5" xfId="32590" xr:uid="{C6BCCC75-1B63-4A54-859E-1161ADEF5475}"/>
    <cellStyle name="20% - Énfasis5 38 6" xfId="38454" xr:uid="{2E5FAE7C-A793-4E50-B289-74A797A771B7}"/>
    <cellStyle name="20% - Énfasis5 39" xfId="6486" xr:uid="{3A3B6AD4-7EC2-41F1-A0B3-5EA946529969}"/>
    <cellStyle name="20% - Énfasis5 39 2" xfId="9346" xr:uid="{538C2167-E221-43CE-BBE9-887689663691}"/>
    <cellStyle name="20% - Énfasis5 39 2 2" xfId="23709" xr:uid="{FCC7A75A-4928-4D20-9A63-82004AEC7D34}"/>
    <cellStyle name="20% - Énfasis5 39 2 3" xfId="29577" xr:uid="{95C55684-2E05-49AB-B236-CED4F38D5DD7}"/>
    <cellStyle name="20% - Énfasis5 39 2 4" xfId="35459" xr:uid="{28FB3567-9C29-4AFB-82F6-C084CE11E58A}"/>
    <cellStyle name="20% - Énfasis5 39 2 5" xfId="41318" xr:uid="{3AABD57F-7684-476A-9514-85E66D117037}"/>
    <cellStyle name="20% - Énfasis5 39 3" xfId="20924" xr:uid="{04D0EE05-E643-44BA-92CD-725BC83F3BF6}"/>
    <cellStyle name="20% - Énfasis5 39 4" xfId="26735" xr:uid="{45BC71F7-E556-4764-A3F1-BADF50FA15B7}"/>
    <cellStyle name="20% - Énfasis5 39 5" xfId="32610" xr:uid="{37FC3AAC-63B8-48A5-8D9E-5069287587C6}"/>
    <cellStyle name="20% - Énfasis5 39 6" xfId="38474" xr:uid="{133F9DA9-FC72-4262-970D-25E751364BD6}"/>
    <cellStyle name="20% - Énfasis5 4" xfId="3896" xr:uid="{354F0CF6-96CD-4C4C-94D8-5090D997C640}"/>
    <cellStyle name="20% - Énfasis5 4 10" xfId="35888" xr:uid="{71073161-23EC-4175-BA0D-22A1A916EDD5}"/>
    <cellStyle name="20% - Énfasis5 4 2" xfId="4093" xr:uid="{828FAED6-E908-4A0D-8272-31A65DB08849}"/>
    <cellStyle name="20% - Énfasis5 4 2 2" xfId="4571" xr:uid="{06F692A7-AB13-4884-AD0A-A11F2896EC0A}"/>
    <cellStyle name="20% - Énfasis5 4 2 2 2" xfId="5539" xr:uid="{1765AE77-3330-4BB7-95EB-34740A247D28}"/>
    <cellStyle name="20% - Énfasis5 4 2 2 2 2" xfId="8406" xr:uid="{82B8764F-BE4E-44CA-AEB5-4BA65465726C}"/>
    <cellStyle name="20% - Énfasis5 4 2 2 2 2 2" xfId="22781" xr:uid="{6E43AD35-D712-4D15-90C7-E001F94FCD8C}"/>
    <cellStyle name="20% - Énfasis5 4 2 2 2 2 3" xfId="28639" xr:uid="{3B2D545A-E9DB-4576-9E6B-D7E9229F087F}"/>
    <cellStyle name="20% - Énfasis5 4 2 2 2 2 4" xfId="34521" xr:uid="{38F1A465-516A-4B02-98BD-4F4066D417A4}"/>
    <cellStyle name="20% - Énfasis5 4 2 2 2 2 5" xfId="40385" xr:uid="{1C0019F0-9CE1-4DD4-B614-CFB6CC6B313A}"/>
    <cellStyle name="20% - Énfasis5 4 2 2 2 3" xfId="19999" xr:uid="{D30506BB-E0F2-4350-9C35-3249FFDF9A5B}"/>
    <cellStyle name="20% - Énfasis5 4 2 2 2 4" xfId="25790" xr:uid="{4A3F1676-563A-41AD-B853-EE35B54A1A0A}"/>
    <cellStyle name="20% - Énfasis5 4 2 2 2 5" xfId="31664" xr:uid="{C04C15DF-5619-4A8A-B133-A57792B1D2C4}"/>
    <cellStyle name="20% - Énfasis5 4 2 2 2 6" xfId="37534" xr:uid="{DE9885D5-0F72-4785-8533-6AF0F62235E8}"/>
    <cellStyle name="20% - Énfasis5 4 2 2 3" xfId="7434" xr:uid="{F2F5047B-8A21-4011-8EA3-B191ED7B6BBE}"/>
    <cellStyle name="20% - Énfasis5 4 2 2 3 2" xfId="21836" xr:uid="{977B8B90-35EF-4C99-9791-F3E591DDF137}"/>
    <cellStyle name="20% - Énfasis5 4 2 2 3 3" xfId="27668" xr:uid="{D6BC107E-C369-43FD-AF0E-B34539A04518}"/>
    <cellStyle name="20% - Énfasis5 4 2 2 3 4" xfId="33550" xr:uid="{AF2D7844-FFDC-4B39-A998-01492966F9FF}"/>
    <cellStyle name="20% - Énfasis5 4 2 2 3 5" xfId="39414" xr:uid="{45D62FD9-AA6C-4F99-B886-631F91726FE0}"/>
    <cellStyle name="20% - Énfasis5 4 2 2 4" xfId="19067" xr:uid="{0BC5F4B0-2CCC-433C-AE6E-3EF82F40D9C2}"/>
    <cellStyle name="20% - Énfasis5 4 2 2 5" xfId="24819" xr:uid="{F8F44683-BB31-467D-888F-85856DB6779A}"/>
    <cellStyle name="20% - Énfasis5 4 2 2 6" xfId="30696" xr:uid="{48874F44-2661-4A98-B320-1FD714DC139D}"/>
    <cellStyle name="20% - Énfasis5 4 2 2 7" xfId="36577" xr:uid="{5A31FE5E-5C24-4C97-BAD3-19A8F4AFFE47}"/>
    <cellStyle name="20% - Énfasis5 4 2 3" xfId="5054" xr:uid="{7321B5DE-892E-4F23-A5EF-6D1BE6180363}"/>
    <cellStyle name="20% - Énfasis5 4 2 3 2" xfId="7921" xr:uid="{7BD23B29-F2BD-40D6-AD0B-DE5C30EFEB56}"/>
    <cellStyle name="20% - Énfasis5 4 2 3 2 2" xfId="22306" xr:uid="{93FFDC71-75E3-43A6-9757-9B98DF0DCF54}"/>
    <cellStyle name="20% - Énfasis5 4 2 3 2 3" xfId="28154" xr:uid="{12000426-BB37-4BED-AEC9-3EBAFBF948C4}"/>
    <cellStyle name="20% - Énfasis5 4 2 3 2 4" xfId="34036" xr:uid="{8C8387D7-8E99-488A-8AE3-C32DEF443D2B}"/>
    <cellStyle name="20% - Énfasis5 4 2 3 2 5" xfId="39900" xr:uid="{6874FA8D-5BE7-44CA-8201-12BF4AF1878A}"/>
    <cellStyle name="20% - Énfasis5 4 2 3 3" xfId="19531" xr:uid="{1F3BD1D1-12E9-42F7-A59A-51CE562130D8}"/>
    <cellStyle name="20% - Énfasis5 4 2 3 4" xfId="25305" xr:uid="{DEF1F014-92A0-4943-8B8F-A8D3BFC88A2E}"/>
    <cellStyle name="20% - Énfasis5 4 2 3 5" xfId="31179" xr:uid="{86B0CE5B-168F-45C7-B88A-AFAB41F2899C}"/>
    <cellStyle name="20% - Énfasis5 4 2 3 6" xfId="37057" xr:uid="{E776A8FC-3DB1-4ECE-B668-47CAC55CE533}"/>
    <cellStyle name="20% - Énfasis5 4 2 4" xfId="6949" xr:uid="{FDB8868C-7FDD-4DFD-94B6-C1D5CBA837FF}"/>
    <cellStyle name="20% - Énfasis5 4 2 4 2" xfId="21369" xr:uid="{CFE579A5-DF8F-4B0C-A063-D1AEE39EAA3B}"/>
    <cellStyle name="20% - Énfasis5 4 2 4 3" xfId="27187" xr:uid="{6687415C-F6A4-435B-9884-20C51D3549DA}"/>
    <cellStyle name="20% - Énfasis5 4 2 4 4" xfId="33065" xr:uid="{A775F89D-EAA4-41D3-9E19-EED2AD2E565C}"/>
    <cellStyle name="20% - Énfasis5 4 2 4 5" xfId="38929" xr:uid="{DC8A049C-0991-4ADC-94B5-B9FD87B29B80}"/>
    <cellStyle name="20% - Énfasis5 4 2 5" xfId="18623" xr:uid="{3E6B3B78-F711-4064-B072-1B0B024D023C}"/>
    <cellStyle name="20% - Énfasis5 4 2 6" xfId="24336" xr:uid="{9BCD80A3-1818-479C-8EAA-A727B4E5BB5D}"/>
    <cellStyle name="20% - Énfasis5 4 2 7" xfId="30214" xr:uid="{F9324C18-24E6-4454-9938-CDEEDBDA6A1A}"/>
    <cellStyle name="20% - Énfasis5 4 2 8" xfId="36093" xr:uid="{8A3D7D67-A117-4FD2-ACFB-352D34A1C4A1}"/>
    <cellStyle name="20% - Énfasis5 4 3" xfId="4377" xr:uid="{BC69E673-D67D-4DD3-B99C-084ADF54CCC9}"/>
    <cellStyle name="20% - Énfasis5 4 3 2" xfId="5343" xr:uid="{E031687F-A461-4AF5-B744-0E873753233F}"/>
    <cellStyle name="20% - Énfasis5 4 3 2 2" xfId="8210" xr:uid="{903652F3-58D5-4CA6-8618-35940320F14E}"/>
    <cellStyle name="20% - Énfasis5 4 3 2 2 2" xfId="22586" xr:uid="{B0CDEF0E-745E-418E-B086-7EEE95A65B9D}"/>
    <cellStyle name="20% - Énfasis5 4 3 2 2 3" xfId="28443" xr:uid="{430715CD-68B1-478B-B181-30E326308E17}"/>
    <cellStyle name="20% - Énfasis5 4 3 2 2 4" xfId="34325" xr:uid="{1BFE6812-8FF4-4871-B8F2-2C2DE8E195A0}"/>
    <cellStyle name="20% - Énfasis5 4 3 2 2 5" xfId="40189" xr:uid="{397D11A1-4D0A-43DE-A525-98E929FABDA2}"/>
    <cellStyle name="20% - Énfasis5 4 3 2 3" xfId="19810" xr:uid="{01F754E9-E133-4855-B8CE-C68AEA38AB13}"/>
    <cellStyle name="20% - Énfasis5 4 3 2 4" xfId="25594" xr:uid="{90AFD34D-2CCE-488E-BE65-4BCF257AEE67}"/>
    <cellStyle name="20% - Énfasis5 4 3 2 5" xfId="31468" xr:uid="{EC210F43-4FEB-437E-927C-EF35DA663146}"/>
    <cellStyle name="20% - Énfasis5 4 3 2 6" xfId="37339" xr:uid="{F09F068F-175C-4F7B-A9BE-FFE828B058DF}"/>
    <cellStyle name="20% - Énfasis5 4 3 3" xfId="7238" xr:uid="{95DC2A94-4DC9-4932-AB2E-CC5753391806}"/>
    <cellStyle name="20% - Énfasis5 4 3 3 2" xfId="21645" xr:uid="{AB3D322C-92B7-4B4F-B681-748C5EF5472D}"/>
    <cellStyle name="20% - Énfasis5 4 3 3 3" xfId="27472" xr:uid="{3EFE77B3-2B9D-441D-853F-D649B337A1FA}"/>
    <cellStyle name="20% - Énfasis5 4 3 3 4" xfId="33354" xr:uid="{3CB56018-3D3A-49E2-9F0C-95309226222D}"/>
    <cellStyle name="20% - Énfasis5 4 3 3 5" xfId="39218" xr:uid="{77EFB0F2-B67B-4611-A91F-72B13ABF179B}"/>
    <cellStyle name="20% - Énfasis5 4 3 4" xfId="18880" xr:uid="{39DB33A1-6BDE-4DCE-BF2D-42505BE1D67F}"/>
    <cellStyle name="20% - Énfasis5 4 3 5" xfId="24623" xr:uid="{F2B270E0-25A6-4436-B9CC-DBEAF45A6014}"/>
    <cellStyle name="20% - Énfasis5 4 3 6" xfId="30502" xr:uid="{719CAA03-63E9-44C1-B16D-79D085909727}"/>
    <cellStyle name="20% - Énfasis5 4 3 7" xfId="36382" xr:uid="{7D9D2ABD-CB5F-451D-B104-617CBB0B06B6}"/>
    <cellStyle name="20% - Énfasis5 4 4" xfId="4859" xr:uid="{77FE8746-EDDE-4FE8-813A-2AA441B28ED8}"/>
    <cellStyle name="20% - Énfasis5 4 4 2" xfId="7725" xr:uid="{4290769B-C6AD-4DE9-9C1F-2E965457CFEF}"/>
    <cellStyle name="20% - Énfasis5 4 4 2 2" xfId="22115" xr:uid="{A73FF908-61DE-4F3C-A5A4-3E358EB1C19D}"/>
    <cellStyle name="20% - Énfasis5 4 4 2 3" xfId="27958" xr:uid="{14971D9C-5C8E-49E6-B07E-5CBADCB3CDF0}"/>
    <cellStyle name="20% - Énfasis5 4 4 2 4" xfId="33840" xr:uid="{207AEAFC-4EA0-481B-B894-F05EC8FE8687}"/>
    <cellStyle name="20% - Énfasis5 4 4 2 5" xfId="39704" xr:uid="{A962E731-2D5A-4C3D-83BA-7DB5973AAB6F}"/>
    <cellStyle name="20% - Énfasis5 4 4 3" xfId="19341" xr:uid="{60C6F25B-9E45-4505-82C6-85181746F42D}"/>
    <cellStyle name="20% - Énfasis5 4 4 4" xfId="25109" xr:uid="{13C8A350-9A98-471C-BD86-20D3ADA4B591}"/>
    <cellStyle name="20% - Énfasis5 4 4 5" xfId="30983" xr:uid="{982B53D3-376F-4BA9-9BCA-7F2048E6B1B0}"/>
    <cellStyle name="20% - Énfasis5 4 4 6" xfId="36862" xr:uid="{14C9FE9D-03D7-4CFD-993A-004CC77073D6}"/>
    <cellStyle name="20% - Énfasis5 4 5" xfId="5868" xr:uid="{664A0095-D1E2-4AC1-BCC7-0F9AC77E9E50}"/>
    <cellStyle name="20% - Énfasis5 4 5 2" xfId="8737" xr:uid="{152660A1-138A-43C7-971F-127B99021E66}"/>
    <cellStyle name="20% - Énfasis5 4 5 2 2" xfId="23105" xr:uid="{2FF1CE67-1D68-4CCB-8575-D00D71465013}"/>
    <cellStyle name="20% - Énfasis5 4 5 2 3" xfId="28969" xr:uid="{699BB4B1-686B-474B-BF15-DE2B5089E0A0}"/>
    <cellStyle name="20% - Énfasis5 4 5 2 4" xfId="34851" xr:uid="{28485CFF-BAFD-48D1-87E2-379661EEC118}"/>
    <cellStyle name="20% - Énfasis5 4 5 2 5" xfId="40715" xr:uid="{CD45D30A-57A7-440D-924C-DB75453004DB}"/>
    <cellStyle name="20% - Énfasis5 4 5 3" xfId="20320" xr:uid="{FD941B97-E9DF-49A8-AB1F-2F61D3666169}"/>
    <cellStyle name="20% - Énfasis5 4 5 4" xfId="26119" xr:uid="{CDE25C09-2348-44BA-BDE2-4EBBB6D8AF6B}"/>
    <cellStyle name="20% - Énfasis5 4 5 5" xfId="31994" xr:uid="{767C5D0A-A87D-4F19-AFF6-AE9331550CAB}"/>
    <cellStyle name="20% - Énfasis5 4 5 6" xfId="37860" xr:uid="{EF7E998A-D4A4-469A-B377-1FBD54F5F9E7}"/>
    <cellStyle name="20% - Énfasis5 4 6" xfId="6754" xr:uid="{A15ED1C6-ED92-4463-9964-B5D408268B35}"/>
    <cellStyle name="20% - Énfasis5 4 6 2" xfId="21178" xr:uid="{42EE15A8-CECA-4843-A5BE-5671FA5A5C82}"/>
    <cellStyle name="20% - Énfasis5 4 6 3" xfId="26993" xr:uid="{0A2883C8-9EA5-4422-92A2-02A76CF4842C}"/>
    <cellStyle name="20% - Énfasis5 4 6 4" xfId="32869" xr:uid="{C1A47ADE-A281-495D-8417-86A29EB81098}"/>
    <cellStyle name="20% - Énfasis5 4 6 5" xfId="38733" xr:uid="{A278DF9A-BEC2-4038-8275-201E970F6C07}"/>
    <cellStyle name="20% - Énfasis5 4 7" xfId="18420" xr:uid="{DB0F2BC9-3DB4-4096-974E-7FB8277DCA0B}"/>
    <cellStyle name="20% - Énfasis5 4 8" xfId="24129" xr:uid="{B5A7412F-DA22-4424-989F-88C37B6A8C46}"/>
    <cellStyle name="20% - Énfasis5 4 9" xfId="30007" xr:uid="{7F781874-3BE7-4B47-8BA9-6D62518FB9A5}"/>
    <cellStyle name="20% - Énfasis5 40" xfId="6506" xr:uid="{15B76B60-7F0A-4311-A79C-79F5D0124C65}"/>
    <cellStyle name="20% - Énfasis5 40 2" xfId="9366" xr:uid="{7895A4AC-B726-43FA-B2B0-A94776759C92}"/>
    <cellStyle name="20% - Énfasis5 40 2 2" xfId="23729" xr:uid="{843A05F3-4AC5-4D5B-8945-B37E6F5EDEBA}"/>
    <cellStyle name="20% - Énfasis5 40 2 3" xfId="29597" xr:uid="{7E834EF3-5752-454B-A7B1-F536B5187D9D}"/>
    <cellStyle name="20% - Énfasis5 40 2 4" xfId="35479" xr:uid="{1AA385C9-35A5-4BAC-AF54-1B2CD2125D36}"/>
    <cellStyle name="20% - Énfasis5 40 2 5" xfId="41338" xr:uid="{D1C09FD3-BA3D-4646-8B5B-E6319F30515D}"/>
    <cellStyle name="20% - Énfasis5 40 3" xfId="20944" xr:uid="{652A0AAA-6F30-420B-996F-EF242577D09E}"/>
    <cellStyle name="20% - Énfasis5 40 4" xfId="26755" xr:uid="{D2E94B97-3F53-48EF-8473-C6DB12F0ED46}"/>
    <cellStyle name="20% - Énfasis5 40 5" xfId="32630" xr:uid="{D1436CEB-A9DA-4CB1-A888-A04121AE9E45}"/>
    <cellStyle name="20% - Énfasis5 40 6" xfId="38494" xr:uid="{4B6CDFA6-4109-4873-9DC5-5B6D01CB702B}"/>
    <cellStyle name="20% - Énfasis5 41" xfId="6526" xr:uid="{0248E5D7-08ED-4AC0-9E17-2BFAE6CF339C}"/>
    <cellStyle name="20% - Énfasis5 41 2" xfId="9386" xr:uid="{031C69F2-295D-46AF-8E8A-16C655722060}"/>
    <cellStyle name="20% - Énfasis5 41 2 2" xfId="23749" xr:uid="{57EF81BD-0A2D-4C3C-BC13-D591723756E6}"/>
    <cellStyle name="20% - Énfasis5 41 2 3" xfId="29617" xr:uid="{ACCAFAF8-E464-48C3-BEDD-FD4142687AD0}"/>
    <cellStyle name="20% - Énfasis5 41 2 4" xfId="35499" xr:uid="{1CC444C5-6749-4C1C-B42B-11561BBF1FD9}"/>
    <cellStyle name="20% - Énfasis5 41 2 5" xfId="41358" xr:uid="{1BFE3101-1FB1-4A57-875C-FBD75BD51636}"/>
    <cellStyle name="20% - Énfasis5 41 3" xfId="20964" xr:uid="{00D00546-7E25-47A6-95AE-994141F84FBB}"/>
    <cellStyle name="20% - Énfasis5 41 4" xfId="26775" xr:uid="{B76AC87D-885F-462F-88C0-85D1F4635B18}"/>
    <cellStyle name="20% - Énfasis5 41 5" xfId="32650" xr:uid="{EA6A8913-3CD2-40AB-85B7-E7470BAC7919}"/>
    <cellStyle name="20% - Énfasis5 41 6" xfId="38514" xr:uid="{CE085C37-6262-4D7E-BEEB-A494FF04CAD6}"/>
    <cellStyle name="20% - Énfasis5 42" xfId="6546" xr:uid="{D3CFD030-9F70-4D8B-97E0-1173F2A93A38}"/>
    <cellStyle name="20% - Énfasis5 42 2" xfId="9406" xr:uid="{AE11BCBD-C3F3-4608-99BE-EF0A737254EA}"/>
    <cellStyle name="20% - Énfasis5 42 2 2" xfId="23769" xr:uid="{A7A9513C-23E7-41EB-9214-D9AF3D94F60E}"/>
    <cellStyle name="20% - Énfasis5 42 2 3" xfId="29637" xr:uid="{CBA5A081-7F6C-4B49-8792-A1896766096B}"/>
    <cellStyle name="20% - Énfasis5 42 2 4" xfId="35519" xr:uid="{B3A865E6-AE02-4113-A32B-28AE12CDC6DE}"/>
    <cellStyle name="20% - Énfasis5 42 2 5" xfId="41378" xr:uid="{BFBFD17E-A5D9-4331-9E45-51BD1F5B336A}"/>
    <cellStyle name="20% - Énfasis5 42 3" xfId="20984" xr:uid="{0E9023E6-138E-433F-A93F-CC6D264A74C0}"/>
    <cellStyle name="20% - Énfasis5 42 4" xfId="26795" xr:uid="{500011C5-2631-41F2-8AB4-2D0C1140BD65}"/>
    <cellStyle name="20% - Énfasis5 42 5" xfId="32670" xr:uid="{2D1F676F-22F7-45F0-B806-9C2B8DF9AD55}"/>
    <cellStyle name="20% - Énfasis5 42 6" xfId="38534" xr:uid="{15C13CEB-2496-4729-9965-E7A511C0E3F8}"/>
    <cellStyle name="20% - Énfasis5 43" xfId="6567" xr:uid="{E3CB2C8D-FDC9-4416-B5EE-9DB4301FE696}"/>
    <cellStyle name="20% - Énfasis5 43 2" xfId="9428" xr:uid="{4CC971CE-07A2-4FD2-9903-BE890659EB91}"/>
    <cellStyle name="20% - Énfasis5 43 2 2" xfId="23791" xr:uid="{F811EB82-6942-45E7-8BA3-D1E7927B6304}"/>
    <cellStyle name="20% - Énfasis5 43 2 3" xfId="29659" xr:uid="{5EB969E0-F63B-443F-9C15-7ED100CC3A8E}"/>
    <cellStyle name="20% - Énfasis5 43 2 4" xfId="35541" xr:uid="{225ACA7A-F103-4812-AC7C-37E5A25FC9B8}"/>
    <cellStyle name="20% - Énfasis5 43 2 5" xfId="41400" xr:uid="{50339849-4655-4EF7-A367-6E6573056292}"/>
    <cellStyle name="20% - Énfasis5 43 3" xfId="21006" xr:uid="{EDB20246-704A-43A8-BA46-F7AC5446D5F2}"/>
    <cellStyle name="20% - Énfasis5 43 4" xfId="26817" xr:uid="{949143C3-63A3-4253-A34E-93401C0E69B5}"/>
    <cellStyle name="20% - Énfasis5 43 5" xfId="32692" xr:uid="{0D1C87CD-8027-4D29-A070-8B499F9CBB9E}"/>
    <cellStyle name="20% - Énfasis5 43 6" xfId="38556" xr:uid="{B19BC74B-E684-4410-8000-07481C08542A}"/>
    <cellStyle name="20% - Énfasis5 44" xfId="6597" xr:uid="{EC2837DB-C8DD-48FD-A8E9-E448CB2470C8}"/>
    <cellStyle name="20% - Énfasis5 44 2" xfId="9457" xr:uid="{5DA76E27-F7DE-4F57-8612-4FB4BCA3D951}"/>
    <cellStyle name="20% - Énfasis5 44 2 2" xfId="23819" xr:uid="{A4F4782F-0BA9-482A-B8DE-FEBB8C8D3585}"/>
    <cellStyle name="20% - Énfasis5 44 2 3" xfId="29688" xr:uid="{1CF875D3-EF8D-49CD-AE5D-933C54E1B32A}"/>
    <cellStyle name="20% - Énfasis5 44 2 4" xfId="35570" xr:uid="{71AB5325-D249-49EB-8BEE-5F16DE62E3D9}"/>
    <cellStyle name="20% - Énfasis5 44 2 5" xfId="41429" xr:uid="{952D23CA-8C3A-433D-946F-02487954FC36}"/>
    <cellStyle name="20% - Énfasis5 44 3" xfId="21035" xr:uid="{D27FE5B4-B51A-4CC7-A837-3D0D91241089}"/>
    <cellStyle name="20% - Énfasis5 44 4" xfId="26846" xr:uid="{06B588A2-A4B1-46C7-9802-FF2659750210}"/>
    <cellStyle name="20% - Énfasis5 44 5" xfId="32721" xr:uid="{471DD336-A14A-44BB-B219-1E9CB22B610D}"/>
    <cellStyle name="20% - Énfasis5 44 6" xfId="38585" xr:uid="{C7980D79-52A8-4534-939F-9566A7A49DCB}"/>
    <cellStyle name="20% - Énfasis5 45" xfId="6622" xr:uid="{848F9934-EAF9-46BB-A1EC-727740BAE788}"/>
    <cellStyle name="20% - Énfasis5 45 2" xfId="9482" xr:uid="{E63896BB-0796-4E7F-B912-7ACA393DFA83}"/>
    <cellStyle name="20% - Énfasis5 45 2 2" xfId="23844" xr:uid="{9C042FC2-B274-47F7-BCF6-B375DE19C881}"/>
    <cellStyle name="20% - Énfasis5 45 2 3" xfId="29713" xr:uid="{5F35288C-7015-47DF-97F8-17C2CF55D972}"/>
    <cellStyle name="20% - Énfasis5 45 2 4" xfId="35595" xr:uid="{D0650262-9134-4613-BB60-97463FF5FDDA}"/>
    <cellStyle name="20% - Énfasis5 45 2 5" xfId="41454" xr:uid="{E84E77E0-C786-4ADF-B174-1A558753AAFF}"/>
    <cellStyle name="20% - Énfasis5 45 3" xfId="21059" xr:uid="{F6ECEDB1-F685-4637-A941-9E1469CEC1D9}"/>
    <cellStyle name="20% - Énfasis5 45 4" xfId="26871" xr:uid="{0068FAA2-8FFD-4901-BCED-4206B2BA4055}"/>
    <cellStyle name="20% - Énfasis5 45 5" xfId="32746" xr:uid="{82744297-AA9D-414F-A1CF-A64F6C98E73F}"/>
    <cellStyle name="20% - Énfasis5 45 6" xfId="38610" xr:uid="{81041A67-45A1-45A7-A161-09B7A40CF695}"/>
    <cellStyle name="20% - Énfasis5 46" xfId="6644" xr:uid="{2B585963-B251-4957-A2D7-A943BA188C28}"/>
    <cellStyle name="20% - Énfasis5 46 2" xfId="21081" xr:uid="{68150F35-57F7-4AF3-A197-8A4ED673CC62}"/>
    <cellStyle name="20% - Énfasis5 46 3" xfId="26893" xr:uid="{21A93881-A5ED-4245-9B9D-E96D7B10F38C}"/>
    <cellStyle name="20% - Énfasis5 46 4" xfId="32768" xr:uid="{5067F105-4B37-4624-BD5D-59D828875214}"/>
    <cellStyle name="20% - Énfasis5 46 5" xfId="38632" xr:uid="{F23B2E15-D2E1-4FF6-AD29-D5E700B8DFDC}"/>
    <cellStyle name="20% - Énfasis5 47" xfId="6674" xr:uid="{1256F2AC-D127-4CE7-986A-83188EF7550F}"/>
    <cellStyle name="20% - Énfasis5 47 2" xfId="21103" xr:uid="{75283262-8B5E-44FB-B736-4826595CFD3D}"/>
    <cellStyle name="20% - Énfasis5 47 3" xfId="26915" xr:uid="{BBC26B69-820C-4B46-96F2-6955507068C6}"/>
    <cellStyle name="20% - Énfasis5 47 4" xfId="32790" xr:uid="{5B3075EF-1247-494A-BDAF-3ADEE6D6FBE4}"/>
    <cellStyle name="20% - Énfasis5 47 5" xfId="38654" xr:uid="{51BF5EF0-41C0-46BA-9782-56ADDB8B634E}"/>
    <cellStyle name="20% - Énfasis5 48" xfId="9492" xr:uid="{716AF0D9-E030-4723-8393-144B4C1C12FE}"/>
    <cellStyle name="20% - Énfasis5 48 2" xfId="23854" xr:uid="{45FBD2E3-7B64-4277-BF6E-F690B3C51A4C}"/>
    <cellStyle name="20% - Énfasis5 48 3" xfId="29723" xr:uid="{7250A3EA-E19C-4777-B46B-E468EC61BBB8}"/>
    <cellStyle name="20% - Énfasis5 48 4" xfId="35605" xr:uid="{F29BBFB6-256E-4EC6-93F2-56133782964C}"/>
    <cellStyle name="20% - Énfasis5 48 5" xfId="41464" xr:uid="{2181700C-AD3E-4254-875A-F9420A2EB6AC}"/>
    <cellStyle name="20% - Énfasis5 49" xfId="9523" xr:uid="{6B17B983-ACDF-4162-9888-ABCF9802886B}"/>
    <cellStyle name="20% - Énfasis5 49 2" xfId="23884" xr:uid="{94BBFEE0-E0B3-4A35-B0E7-1E9957948442}"/>
    <cellStyle name="20% - Énfasis5 49 3" xfId="29754" xr:uid="{2FEE0CAE-2C81-4098-9B3E-F2B9D06A24FE}"/>
    <cellStyle name="20% - Énfasis5 49 4" xfId="35636" xr:uid="{4CF17497-6B88-426D-A69D-1B85547FCCCD}"/>
    <cellStyle name="20% - Énfasis5 49 5" xfId="41495" xr:uid="{8F762C60-B60E-48EC-9B36-9EED1BB9E2DC}"/>
    <cellStyle name="20% - Énfasis5 5" xfId="3922" xr:uid="{8787B203-87C6-4E83-8696-406635E00BE2}"/>
    <cellStyle name="20% - Énfasis5 5 10" xfId="35914" xr:uid="{7C609FB3-B3BB-4471-B139-F5221F647C43}"/>
    <cellStyle name="20% - Énfasis5 5 2" xfId="4116" xr:uid="{EE1C6CC4-0C07-4AC1-907A-EBB2BB231D65}"/>
    <cellStyle name="20% - Énfasis5 5 2 2" xfId="4594" xr:uid="{A8F30B9C-1069-4458-AE9D-C91521556DC7}"/>
    <cellStyle name="20% - Énfasis5 5 2 2 2" xfId="5562" xr:uid="{F2A7BE0C-F5AF-45A3-88EC-8857F2488B8A}"/>
    <cellStyle name="20% - Énfasis5 5 2 2 2 2" xfId="8429" xr:uid="{7338029A-3160-4E40-9689-9F5FF120CB59}"/>
    <cellStyle name="20% - Énfasis5 5 2 2 2 2 2" xfId="22804" xr:uid="{5F7B04AB-5146-4B02-9F24-5D0D2670993A}"/>
    <cellStyle name="20% - Énfasis5 5 2 2 2 2 3" xfId="28662" xr:uid="{ADBBC015-291A-4F13-9665-126DD7E6994E}"/>
    <cellStyle name="20% - Énfasis5 5 2 2 2 2 4" xfId="34544" xr:uid="{FBFA6D0E-762F-4740-A6BF-6D037DFA4499}"/>
    <cellStyle name="20% - Énfasis5 5 2 2 2 2 5" xfId="40408" xr:uid="{10D6EEF6-7638-484D-83CD-AD6F44218356}"/>
    <cellStyle name="20% - Énfasis5 5 2 2 2 3" xfId="20022" xr:uid="{4B877555-EF6F-4E7D-B20C-342C935BC8FB}"/>
    <cellStyle name="20% - Énfasis5 5 2 2 2 4" xfId="25813" xr:uid="{BB1E1DC9-230F-4E71-86CE-C0707B4D3321}"/>
    <cellStyle name="20% - Énfasis5 5 2 2 2 5" xfId="31687" xr:uid="{069FBF89-DFBB-4200-ACDF-EC05DE287E93}"/>
    <cellStyle name="20% - Énfasis5 5 2 2 2 6" xfId="37557" xr:uid="{F0517432-2218-4D1E-8D95-4F32C9E67109}"/>
    <cellStyle name="20% - Énfasis5 5 2 2 3" xfId="7457" xr:uid="{7FAA1BCE-692A-4CBC-9454-BBFDDCD1F559}"/>
    <cellStyle name="20% - Énfasis5 5 2 2 3 2" xfId="21859" xr:uid="{893F3372-D504-4437-A5A5-831160997624}"/>
    <cellStyle name="20% - Énfasis5 5 2 2 3 3" xfId="27691" xr:uid="{0B625E38-AF54-44BA-8906-44F325C775DE}"/>
    <cellStyle name="20% - Énfasis5 5 2 2 3 4" xfId="33573" xr:uid="{57C884F8-E8FF-43EF-9D1F-EC2B8D484723}"/>
    <cellStyle name="20% - Énfasis5 5 2 2 3 5" xfId="39437" xr:uid="{D4F6A97B-F61D-43D5-80B5-836B3EED472F}"/>
    <cellStyle name="20% - Énfasis5 5 2 2 4" xfId="19089" xr:uid="{B35A9B98-A81A-4936-B909-46FDE3094C12}"/>
    <cellStyle name="20% - Énfasis5 5 2 2 5" xfId="24842" xr:uid="{BCCD0A2A-4927-4445-92BB-1D2C8EBA8B8F}"/>
    <cellStyle name="20% - Énfasis5 5 2 2 6" xfId="30719" xr:uid="{F9BEC314-08DF-4873-AFC5-64D5AE8FC25A}"/>
    <cellStyle name="20% - Énfasis5 5 2 2 7" xfId="36600" xr:uid="{42152D25-0957-417E-B172-DB39CCA2F82D}"/>
    <cellStyle name="20% - Énfasis5 5 2 3" xfId="5077" xr:uid="{9126870F-81F6-4820-B5E3-B50291836791}"/>
    <cellStyle name="20% - Énfasis5 5 2 3 2" xfId="7944" xr:uid="{0CA00F05-BBD2-4F12-A9EA-F670F683A60E}"/>
    <cellStyle name="20% - Énfasis5 5 2 3 2 2" xfId="22329" xr:uid="{5DFBAC09-2641-4F8B-BAF9-2EA7250F25EB}"/>
    <cellStyle name="20% - Énfasis5 5 2 3 2 3" xfId="28177" xr:uid="{83BB7CC7-F90E-4968-B476-02013815801B}"/>
    <cellStyle name="20% - Énfasis5 5 2 3 2 4" xfId="34059" xr:uid="{038CBCD7-148B-41E5-94B4-C252DCBC5114}"/>
    <cellStyle name="20% - Énfasis5 5 2 3 2 5" xfId="39923" xr:uid="{75AF5AD0-8A65-4D75-8DA9-D0A1010BB34F}"/>
    <cellStyle name="20% - Énfasis5 5 2 3 3" xfId="19554" xr:uid="{9530A292-B4BC-4623-A33E-022727DDBA3F}"/>
    <cellStyle name="20% - Énfasis5 5 2 3 4" xfId="25328" xr:uid="{03A77656-68D0-443A-AC6C-A5EC39450A1C}"/>
    <cellStyle name="20% - Énfasis5 5 2 3 5" xfId="31202" xr:uid="{F65DCD7E-D516-4E7A-AC7E-B2D525514F53}"/>
    <cellStyle name="20% - Énfasis5 5 2 3 6" xfId="37080" xr:uid="{98DE8F60-296F-435A-8B83-8A4F07639A9F}"/>
    <cellStyle name="20% - Énfasis5 5 2 4" xfId="6972" xr:uid="{AB73F360-3C22-4D28-B435-B9E1A0968A8C}"/>
    <cellStyle name="20% - Énfasis5 5 2 4 2" xfId="21391" xr:uid="{FA50C8DF-02F4-4D6A-A33B-2BDDA6F94A98}"/>
    <cellStyle name="20% - Énfasis5 5 2 4 3" xfId="27210" xr:uid="{0416F88B-38F3-452F-9F26-CC9232866935}"/>
    <cellStyle name="20% - Énfasis5 5 2 4 4" xfId="33088" xr:uid="{80B8C6F0-8A44-48F9-BDA6-3A8A580AF935}"/>
    <cellStyle name="20% - Énfasis5 5 2 4 5" xfId="38952" xr:uid="{15E120A5-8291-4034-B19D-058FFC1DB35E}"/>
    <cellStyle name="20% - Énfasis5 5 2 5" xfId="18645" xr:uid="{2A2ECE46-26A7-4386-8B10-9BDA77FD495D}"/>
    <cellStyle name="20% - Énfasis5 5 2 6" xfId="24359" xr:uid="{92622162-C3A7-409A-A4A6-3A3A1E99802B}"/>
    <cellStyle name="20% - Énfasis5 5 2 7" xfId="30237" xr:uid="{C75DA88F-CC4C-4D30-B25B-1E50ADBDD9D4}"/>
    <cellStyle name="20% - Énfasis5 5 2 8" xfId="36116" xr:uid="{6CC93AB5-DF48-4EA4-ADA4-2C2A7F816E01}"/>
    <cellStyle name="20% - Énfasis5 5 3" xfId="4400" xr:uid="{59DBCBB3-FDB3-4FE0-8C1B-CDB7FBD15B91}"/>
    <cellStyle name="20% - Énfasis5 5 3 2" xfId="5366" xr:uid="{801217C6-17EE-4E48-B616-628483756AA0}"/>
    <cellStyle name="20% - Énfasis5 5 3 2 2" xfId="8233" xr:uid="{0C2AE227-42E5-4DE2-9C4F-A9636F096669}"/>
    <cellStyle name="20% - Énfasis5 5 3 2 2 2" xfId="22609" xr:uid="{131A4979-D856-413A-85FD-FAE4154FE9AC}"/>
    <cellStyle name="20% - Énfasis5 5 3 2 2 3" xfId="28466" xr:uid="{01F77C47-CA89-49D2-8C34-7E4A99F53D9E}"/>
    <cellStyle name="20% - Énfasis5 5 3 2 2 4" xfId="34348" xr:uid="{FAAA112C-50D5-4477-8722-81BDA511FA8D}"/>
    <cellStyle name="20% - Énfasis5 5 3 2 2 5" xfId="40212" xr:uid="{0C68855E-413C-434D-9B50-CB8174BDBFB8}"/>
    <cellStyle name="20% - Énfasis5 5 3 2 3" xfId="19833" xr:uid="{56C50152-2BC6-43BD-9290-CBEE4006D3E7}"/>
    <cellStyle name="20% - Énfasis5 5 3 2 4" xfId="25617" xr:uid="{14F3C2F4-B5DF-4630-A937-7D447A815A81}"/>
    <cellStyle name="20% - Énfasis5 5 3 2 5" xfId="31491" xr:uid="{4B0FA980-998C-4114-A2E1-9DC7472E719D}"/>
    <cellStyle name="20% - Énfasis5 5 3 2 6" xfId="37362" xr:uid="{0D50260A-76AC-4C33-A50C-A6BB004706D2}"/>
    <cellStyle name="20% - Énfasis5 5 3 3" xfId="7261" xr:uid="{62719808-5847-4559-A943-0E727464F27E}"/>
    <cellStyle name="20% - Énfasis5 5 3 3 2" xfId="21668" xr:uid="{F5B901AB-CF5A-4D88-A60D-90CC8AE8CBC7}"/>
    <cellStyle name="20% - Énfasis5 5 3 3 3" xfId="27495" xr:uid="{03B8E947-06E2-4D21-9432-CBA6A74779D9}"/>
    <cellStyle name="20% - Énfasis5 5 3 3 4" xfId="33377" xr:uid="{6D88E90D-96A1-49F3-8310-94C863678AF7}"/>
    <cellStyle name="20% - Énfasis5 5 3 3 5" xfId="39241" xr:uid="{FCD66C91-3C78-4453-8408-434FA7DCEB64}"/>
    <cellStyle name="20% - Énfasis5 5 3 4" xfId="18902" xr:uid="{6B2D40F7-0D7C-4155-BBE9-DAD081F045A4}"/>
    <cellStyle name="20% - Énfasis5 5 3 5" xfId="24646" xr:uid="{5BCC74DB-3A18-42A0-8142-CF3B2A4FEBFF}"/>
    <cellStyle name="20% - Énfasis5 5 3 6" xfId="30525" xr:uid="{F19EEB91-B22D-4F1B-8A32-EAB293105FC5}"/>
    <cellStyle name="20% - Énfasis5 5 3 7" xfId="36405" xr:uid="{3444287A-4E3D-45BF-8E4B-0CF101F86CEB}"/>
    <cellStyle name="20% - Énfasis5 5 4" xfId="4881" xr:uid="{7AB81535-EE3B-4C21-B231-D3DF566E6628}"/>
    <cellStyle name="20% - Énfasis5 5 4 2" xfId="7748" xr:uid="{113D29DF-8F77-4B00-8AD6-86B2A1ED2EC9}"/>
    <cellStyle name="20% - Énfasis5 5 4 2 2" xfId="22138" xr:uid="{885043A1-A2BC-4B2C-A1EF-64A59A3CD310}"/>
    <cellStyle name="20% - Énfasis5 5 4 2 3" xfId="27981" xr:uid="{53B05DDF-0E02-4489-B149-3AD9382381BB}"/>
    <cellStyle name="20% - Énfasis5 5 4 2 4" xfId="33863" xr:uid="{7D7973D7-4912-4423-BC80-D07D77C47A3E}"/>
    <cellStyle name="20% - Énfasis5 5 4 2 5" xfId="39727" xr:uid="{5BFFD1E1-E49F-47DA-B8B5-61B3233FC488}"/>
    <cellStyle name="20% - Énfasis5 5 4 3" xfId="19364" xr:uid="{1D62CD97-4950-43CD-9501-AC48D61A606D}"/>
    <cellStyle name="20% - Énfasis5 5 4 4" xfId="25132" xr:uid="{E1F00B6C-9263-4EE7-A8F2-4390C1ADA38C}"/>
    <cellStyle name="20% - Énfasis5 5 4 5" xfId="31006" xr:uid="{684D94CE-D69C-4B0F-B7BF-9DC7AD51F3F2}"/>
    <cellStyle name="20% - Énfasis5 5 4 6" xfId="36885" xr:uid="{BC49445E-CCFD-43BD-9CDE-CA8AFD6E1611}"/>
    <cellStyle name="20% - Énfasis5 5 5" xfId="5891" xr:uid="{FDB67EB9-28BF-4D90-BB87-86F72E5A4EEE}"/>
    <cellStyle name="20% - Énfasis5 5 5 2" xfId="8760" xr:uid="{7860FD75-6EFF-431B-BF75-BB514265C36D}"/>
    <cellStyle name="20% - Énfasis5 5 5 2 2" xfId="23128" xr:uid="{9A902B23-ED91-4985-9B9C-DDB505A76AF8}"/>
    <cellStyle name="20% - Énfasis5 5 5 2 3" xfId="28992" xr:uid="{188B4B59-D1FC-410C-8DB5-B91217BDF86B}"/>
    <cellStyle name="20% - Énfasis5 5 5 2 4" xfId="34874" xr:uid="{C1B8D5BF-4F18-4975-BB76-8306EA3BDD7A}"/>
    <cellStyle name="20% - Énfasis5 5 5 2 5" xfId="40738" xr:uid="{B4CF00E0-5C4C-4494-B221-646B8D10E7E5}"/>
    <cellStyle name="20% - Énfasis5 5 5 3" xfId="20342" xr:uid="{377B6877-713B-4041-B824-5725015336E7}"/>
    <cellStyle name="20% - Énfasis5 5 5 4" xfId="26142" xr:uid="{6041899E-4B6F-461B-B832-B588EB132E7B}"/>
    <cellStyle name="20% - Énfasis5 5 5 5" xfId="32017" xr:uid="{BB2D72A7-493E-4615-9F64-BD54C0E34987}"/>
    <cellStyle name="20% - Énfasis5 5 5 6" xfId="37883" xr:uid="{B70FD109-967B-48F8-A8DB-3137EF39CDB2}"/>
    <cellStyle name="20% - Énfasis5 5 6" xfId="6777" xr:uid="{39B99E3D-EDA3-4B8E-B481-138C2D5719CB}"/>
    <cellStyle name="20% - Énfasis5 5 6 2" xfId="21201" xr:uid="{BC04C0AB-118D-4257-8662-AB4C47B9E180}"/>
    <cellStyle name="20% - Énfasis5 5 6 3" xfId="27016" xr:uid="{F80A5352-A6AA-436C-8CB3-1DB6CE34032F}"/>
    <cellStyle name="20% - Énfasis5 5 6 4" xfId="32892" xr:uid="{FFC0FFBF-97F7-4035-A8D0-F3BB9B774C8E}"/>
    <cellStyle name="20% - Énfasis5 5 6 5" xfId="38756" xr:uid="{32A069DF-0D36-42E9-B28A-18DC8275F8E7}"/>
    <cellStyle name="20% - Énfasis5 5 7" xfId="18447" xr:uid="{696242BF-DFC9-49AF-900C-A78D590A380E}"/>
    <cellStyle name="20% - Énfasis5 5 8" xfId="24155" xr:uid="{6FC4F352-3AE1-45C4-A811-88CAFCCCC1D5}"/>
    <cellStyle name="20% - Énfasis5 5 9" xfId="30033" xr:uid="{9CFA7653-BE05-4C29-9F3B-44D84714C968}"/>
    <cellStyle name="20% - Énfasis5 50" xfId="9542" xr:uid="{B18C1297-F33F-48C8-BFF2-C6BE344FFDCA}"/>
    <cellStyle name="20% - Énfasis5 50 2" xfId="23904" xr:uid="{DC7D1E1A-1680-46BB-B09B-7722515F21F6}"/>
    <cellStyle name="20% - Énfasis5 50 3" xfId="29774" xr:uid="{AB3D409B-E737-4747-BC23-44A7D319107D}"/>
    <cellStyle name="20% - Énfasis5 50 4" xfId="35656" xr:uid="{12EE9BA2-1814-4031-B615-216367B5424F}"/>
    <cellStyle name="20% - Énfasis5 50 5" xfId="41515" xr:uid="{5B9C5A0F-7195-49BD-B229-90B5A122DAA7}"/>
    <cellStyle name="20% - Énfasis5 51" xfId="9568" xr:uid="{311144CE-54CD-4EF5-B32D-5AC164D72627}"/>
    <cellStyle name="20% - Énfasis5 51 2" xfId="23930" xr:uid="{607E563F-53DF-4A6A-97AC-790746225A9F}"/>
    <cellStyle name="20% - Énfasis5 51 3" xfId="29800" xr:uid="{29189FE3-907F-4886-9443-11CF0161038A}"/>
    <cellStyle name="20% - Énfasis5 51 4" xfId="35682" xr:uid="{01F72CAB-0E7B-41E1-9894-D8C400A059D4}"/>
    <cellStyle name="20% - Énfasis5 51 5" xfId="41541" xr:uid="{0FD2F0DA-29E4-4265-AD24-790E33AF33DB}"/>
    <cellStyle name="20% - Énfasis5 52" xfId="15770" xr:uid="{BB30E61F-A192-46F6-948D-800C369DA692}"/>
    <cellStyle name="20% - Énfasis5 52 2" xfId="23990" xr:uid="{32E31BB0-0A6A-4BFE-B77E-6AFB72542F11}"/>
    <cellStyle name="20% - Énfasis5 52 3" xfId="29862" xr:uid="{3796F071-4644-44E8-A0E2-0A100763D776}"/>
    <cellStyle name="20% - Énfasis5 52 4" xfId="35744" xr:uid="{A69CEADC-B76A-4FE6-8BB6-6DA89C6747A8}"/>
    <cellStyle name="20% - Énfasis5 52 5" xfId="41603" xr:uid="{A0D812FD-6150-4D6E-9D9D-D91A9B82714B}"/>
    <cellStyle name="20% - Énfasis5 53" xfId="15795" xr:uid="{B8BA992A-1551-43B2-9496-F5F2731CC039}"/>
    <cellStyle name="20% - Énfasis5 53 2" xfId="24012" xr:uid="{91F537FE-009A-4CD7-B0C7-C2ADD8F59331}"/>
    <cellStyle name="20% - Énfasis5 53 3" xfId="29887" xr:uid="{FDF79CB1-C6DC-4FF5-A858-436DC9B121D2}"/>
    <cellStyle name="20% - Énfasis5 53 4" xfId="35768" xr:uid="{FC1CDC06-BB7D-4D21-900F-B9453FCC5898}"/>
    <cellStyle name="20% - Énfasis5 53 5" xfId="41628" xr:uid="{C94C335A-E224-4C2E-81BE-383D780A348B}"/>
    <cellStyle name="20% - Énfasis5 54" xfId="15829" xr:uid="{179EF607-ADCF-42DC-929E-85CC7EE55724}"/>
    <cellStyle name="20% - Énfasis5 55" xfId="18304" xr:uid="{E3344BC7-7FB3-49BF-AB0A-07E928F19E94}"/>
    <cellStyle name="20% - Énfasis5 56" xfId="18327" xr:uid="{B014C8FA-8C36-4ABA-A504-886E1F2B25CB}"/>
    <cellStyle name="20% - Énfasis5 57" xfId="24039" xr:uid="{C6ED609F-BE39-41DD-B5F9-83DD297B8B69}"/>
    <cellStyle name="20% - Énfasis5 58" xfId="29917" xr:uid="{EA60CA63-C921-4882-B792-559F510CA024}"/>
    <cellStyle name="20% - Énfasis5 59" xfId="35798" xr:uid="{71EFC3F8-51B5-4B15-A104-017A09471E02}"/>
    <cellStyle name="20% - Énfasis5 6" xfId="3946" xr:uid="{3B3BBB86-086B-43D1-B2BA-31FEDF14F478}"/>
    <cellStyle name="20% - Énfasis5 6 10" xfId="35937" xr:uid="{FDB6B2F4-0C62-42A2-A6A2-A45E7DD7D5D1}"/>
    <cellStyle name="20% - Énfasis5 6 2" xfId="4138" xr:uid="{A5F204A0-9BE9-4AE3-8E94-6A5757ED2FE0}"/>
    <cellStyle name="20% - Énfasis5 6 2 2" xfId="4616" xr:uid="{6C6EBDEC-AAC4-4CE0-A2F1-DCA906F27DC0}"/>
    <cellStyle name="20% - Énfasis5 6 2 2 2" xfId="5584" xr:uid="{0FE53702-28B2-48CB-871D-203C40E4E38C}"/>
    <cellStyle name="20% - Énfasis5 6 2 2 2 2" xfId="8451" xr:uid="{7F0E68FA-4A20-4819-BE9D-608D5421E50D}"/>
    <cellStyle name="20% - Énfasis5 6 2 2 2 2 2" xfId="22826" xr:uid="{B3E8557E-E362-4EE4-8E62-363148B0B781}"/>
    <cellStyle name="20% - Énfasis5 6 2 2 2 2 3" xfId="28684" xr:uid="{9C5A25D0-E435-4186-BD31-9C7705D03B54}"/>
    <cellStyle name="20% - Énfasis5 6 2 2 2 2 4" xfId="34566" xr:uid="{A25D3F31-FFDE-457A-B304-B4EDFB422540}"/>
    <cellStyle name="20% - Énfasis5 6 2 2 2 2 5" xfId="40430" xr:uid="{EEE3D72A-623F-4D4C-810E-C402768A205F}"/>
    <cellStyle name="20% - Énfasis5 6 2 2 2 3" xfId="20044" xr:uid="{958F0D47-A2A4-49F1-92A4-80D70206325A}"/>
    <cellStyle name="20% - Énfasis5 6 2 2 2 4" xfId="25835" xr:uid="{442C156E-1232-40A2-B566-DFF19010ADA9}"/>
    <cellStyle name="20% - Énfasis5 6 2 2 2 5" xfId="31709" xr:uid="{E3E5BC1C-C199-47B1-B332-A1C19F698B7D}"/>
    <cellStyle name="20% - Énfasis5 6 2 2 2 6" xfId="37579" xr:uid="{8FF69CD3-60EC-4439-9D39-22A28C8F29CA}"/>
    <cellStyle name="20% - Énfasis5 6 2 2 3" xfId="7479" xr:uid="{EE59F5D9-3EA0-40BF-B082-C0ED39D341BB}"/>
    <cellStyle name="20% - Énfasis5 6 2 2 3 2" xfId="21881" xr:uid="{59BF85D3-B847-44B7-A794-A2C2943A5496}"/>
    <cellStyle name="20% - Énfasis5 6 2 2 3 3" xfId="27713" xr:uid="{F8EBAA72-A253-4DA1-A090-F26AB8BBF6C5}"/>
    <cellStyle name="20% - Énfasis5 6 2 2 3 4" xfId="33595" xr:uid="{AB45D3CF-C44E-4CE0-BC31-7C3441757160}"/>
    <cellStyle name="20% - Énfasis5 6 2 2 3 5" xfId="39459" xr:uid="{FB72DE37-5D75-4E8B-8885-B2C4779A7033}"/>
    <cellStyle name="20% - Énfasis5 6 2 2 4" xfId="19111" xr:uid="{7E69098A-D189-4C2C-B55F-EF82C1925C81}"/>
    <cellStyle name="20% - Énfasis5 6 2 2 5" xfId="24864" xr:uid="{CCBB3690-F7B6-47D3-8949-690FDBF8E968}"/>
    <cellStyle name="20% - Énfasis5 6 2 2 6" xfId="30741" xr:uid="{6667D16B-8D2B-4ABF-9423-1E9568611B90}"/>
    <cellStyle name="20% - Énfasis5 6 2 2 7" xfId="36622" xr:uid="{93BEA28D-CA13-481E-B95F-0F86E0FE332F}"/>
    <cellStyle name="20% - Énfasis5 6 2 3" xfId="5099" xr:uid="{86EC2DD4-9CF3-45D5-B575-A05FA6E1B143}"/>
    <cellStyle name="20% - Énfasis5 6 2 3 2" xfId="7966" xr:uid="{17A5892D-A485-4AED-89CB-995D403C4C92}"/>
    <cellStyle name="20% - Énfasis5 6 2 3 2 2" xfId="22351" xr:uid="{51C97A1D-6294-4F99-85C1-FED09244DDE2}"/>
    <cellStyle name="20% - Énfasis5 6 2 3 2 3" xfId="28199" xr:uid="{BEEDC040-E670-4B5B-885F-CCD71D12FD8A}"/>
    <cellStyle name="20% - Énfasis5 6 2 3 2 4" xfId="34081" xr:uid="{E1993550-0CA2-41F6-B035-B1B9D0266EB9}"/>
    <cellStyle name="20% - Énfasis5 6 2 3 2 5" xfId="39945" xr:uid="{BDF47C78-879E-41FF-9363-177127694070}"/>
    <cellStyle name="20% - Énfasis5 6 2 3 3" xfId="19576" xr:uid="{9F6C7B54-DD76-476E-8FCA-9010E572356F}"/>
    <cellStyle name="20% - Énfasis5 6 2 3 4" xfId="25350" xr:uid="{EE80AD1C-F47D-49F4-9915-9DBBD0C2E60C}"/>
    <cellStyle name="20% - Énfasis5 6 2 3 5" xfId="31224" xr:uid="{53072BD2-7E17-4B49-B4B1-55B3E7695521}"/>
    <cellStyle name="20% - Énfasis5 6 2 3 6" xfId="37102" xr:uid="{0E589972-6961-43AC-8646-002A9FF48685}"/>
    <cellStyle name="20% - Énfasis5 6 2 4" xfId="6994" xr:uid="{0ADF48FB-AD93-4D3B-ADCB-776A6BC1AD6E}"/>
    <cellStyle name="20% - Énfasis5 6 2 4 2" xfId="21413" xr:uid="{9BF636EF-377C-4D64-A1E2-D06C8611251E}"/>
    <cellStyle name="20% - Énfasis5 6 2 4 3" xfId="27232" xr:uid="{A3178AAB-B045-47D0-B342-BA04774F9AD0}"/>
    <cellStyle name="20% - Énfasis5 6 2 4 4" xfId="33110" xr:uid="{7F929317-8B5D-4C23-A97B-E665705DAFDA}"/>
    <cellStyle name="20% - Énfasis5 6 2 4 5" xfId="38974" xr:uid="{8F00BBBF-76FF-466B-BBA6-6A2DF0FAA3AE}"/>
    <cellStyle name="20% - Énfasis5 6 2 5" xfId="18667" xr:uid="{9D21D942-E208-46B6-9DD7-68D5A0B9E088}"/>
    <cellStyle name="20% - Énfasis5 6 2 6" xfId="24381" xr:uid="{880775EE-4D66-4D5F-991D-12D99074D5B9}"/>
    <cellStyle name="20% - Énfasis5 6 2 7" xfId="30259" xr:uid="{C25D9B5C-AA7B-4DD7-BDC9-21AFC1EFA93E}"/>
    <cellStyle name="20% - Énfasis5 6 2 8" xfId="36138" xr:uid="{412FA050-1E35-49E3-A8BA-C00BC4EE2257}"/>
    <cellStyle name="20% - Énfasis5 6 3" xfId="4422" xr:uid="{D7E6D347-31BA-4E46-9ED8-681ACEDC0C93}"/>
    <cellStyle name="20% - Énfasis5 6 3 2" xfId="5388" xr:uid="{4AE03852-6395-4267-93C5-FBEB54E15597}"/>
    <cellStyle name="20% - Énfasis5 6 3 2 2" xfId="8255" xr:uid="{492122AA-9795-4977-AEA9-E4EF743A481A}"/>
    <cellStyle name="20% - Énfasis5 6 3 2 2 2" xfId="22631" xr:uid="{7029C44A-87C5-4F9D-9E04-C9E464F9E5B0}"/>
    <cellStyle name="20% - Énfasis5 6 3 2 2 3" xfId="28488" xr:uid="{E796AFA6-6764-41B6-A6A8-F7134AFCC4BE}"/>
    <cellStyle name="20% - Énfasis5 6 3 2 2 4" xfId="34370" xr:uid="{849AB849-D744-440D-89AE-D5AD364F5C69}"/>
    <cellStyle name="20% - Énfasis5 6 3 2 2 5" xfId="40234" xr:uid="{8B48BB1D-5ED4-475D-AABF-07E19271139A}"/>
    <cellStyle name="20% - Énfasis5 6 3 2 3" xfId="19855" xr:uid="{6BCAAB4A-2112-4147-9187-0AF4B2A2D28E}"/>
    <cellStyle name="20% - Énfasis5 6 3 2 4" xfId="25639" xr:uid="{32A8FA91-0DB9-4B8B-99D7-EFC7CF630CA3}"/>
    <cellStyle name="20% - Énfasis5 6 3 2 5" xfId="31513" xr:uid="{145CCB45-DC1C-4A09-BA76-6388A703159D}"/>
    <cellStyle name="20% - Énfasis5 6 3 2 6" xfId="37384" xr:uid="{63D4DAC8-54D3-4F64-9134-307597FFFD52}"/>
    <cellStyle name="20% - Énfasis5 6 3 3" xfId="7283" xr:uid="{7A2068F6-8D08-4A62-A67D-36D806F09EE8}"/>
    <cellStyle name="20% - Énfasis5 6 3 3 2" xfId="21690" xr:uid="{682D5800-5A66-4460-9A9D-165A21697700}"/>
    <cellStyle name="20% - Énfasis5 6 3 3 3" xfId="27517" xr:uid="{AB51FE61-F080-49E4-9175-BD9214FC42B6}"/>
    <cellStyle name="20% - Énfasis5 6 3 3 4" xfId="33399" xr:uid="{2DA5E0A7-0097-41B0-AE77-E23CE90B9BC2}"/>
    <cellStyle name="20% - Énfasis5 6 3 3 5" xfId="39263" xr:uid="{010F5E17-0CC6-4F80-910B-07FD3F3757CB}"/>
    <cellStyle name="20% - Énfasis5 6 3 4" xfId="18924" xr:uid="{9959AEE0-5658-44D3-A045-635EF8723C6B}"/>
    <cellStyle name="20% - Énfasis5 6 3 5" xfId="24668" xr:uid="{2AA78435-3B4F-4003-B8D4-1AC9D620B16E}"/>
    <cellStyle name="20% - Énfasis5 6 3 6" xfId="30547" xr:uid="{D6237940-E629-4133-BEF0-F62E68CC93DE}"/>
    <cellStyle name="20% - Énfasis5 6 3 7" xfId="36427" xr:uid="{1E5D0149-115A-45DF-95DF-D343EE306134}"/>
    <cellStyle name="20% - Énfasis5 6 4" xfId="4903" xr:uid="{5EDE1578-9CFE-4134-865A-833749CB4D18}"/>
    <cellStyle name="20% - Énfasis5 6 4 2" xfId="7770" xr:uid="{0731B73B-EE2E-4AAA-AADF-E334F59C98BF}"/>
    <cellStyle name="20% - Énfasis5 6 4 2 2" xfId="22160" xr:uid="{493FB7E9-0CAA-47E5-942D-254276F91A89}"/>
    <cellStyle name="20% - Énfasis5 6 4 2 3" xfId="28003" xr:uid="{D8F2AEA0-1E08-45BA-B95E-64DA88749302}"/>
    <cellStyle name="20% - Énfasis5 6 4 2 4" xfId="33885" xr:uid="{680F360C-72E5-433A-AB4B-40056A0B49E4}"/>
    <cellStyle name="20% - Énfasis5 6 4 2 5" xfId="39749" xr:uid="{11E26D46-169C-4C02-B41E-AA8B668D9D75}"/>
    <cellStyle name="20% - Énfasis5 6 4 3" xfId="19386" xr:uid="{F731F329-DF5F-45B0-8C08-E0A7F0D40CDD}"/>
    <cellStyle name="20% - Énfasis5 6 4 4" xfId="25154" xr:uid="{3CB97E2E-E91D-445C-99F5-546710D3D36C}"/>
    <cellStyle name="20% - Énfasis5 6 4 5" xfId="31028" xr:uid="{1DA7CDD1-52A5-4055-AA5B-E7EC3D8CAF12}"/>
    <cellStyle name="20% - Énfasis5 6 4 6" xfId="36907" xr:uid="{F4C8226E-CE8F-448E-8AA1-E67DA2702E92}"/>
    <cellStyle name="20% - Énfasis5 6 5" xfId="5913" xr:uid="{3CED34E5-7A6B-40AC-BF45-896A558D981C}"/>
    <cellStyle name="20% - Énfasis5 6 5 2" xfId="8782" xr:uid="{DCB5ADED-3AC1-483F-BC5E-3043B9ED2ED5}"/>
    <cellStyle name="20% - Énfasis5 6 5 2 2" xfId="23150" xr:uid="{FF7F6457-A6BE-4742-A232-82051B3DB04F}"/>
    <cellStyle name="20% - Énfasis5 6 5 2 3" xfId="29014" xr:uid="{CA53525D-F98D-45B5-BEAF-760F2DD686DE}"/>
    <cellStyle name="20% - Énfasis5 6 5 2 4" xfId="34896" xr:uid="{9CF78BE3-52C5-4FC8-A5C0-3A9FB2587207}"/>
    <cellStyle name="20% - Énfasis5 6 5 2 5" xfId="40760" xr:uid="{760E33A5-E0A4-4FE9-A0DF-048B69673476}"/>
    <cellStyle name="20% - Énfasis5 6 5 3" xfId="20364" xr:uid="{B404BD92-AB96-4C4E-9AC6-6EE5B38A85F2}"/>
    <cellStyle name="20% - Énfasis5 6 5 4" xfId="26164" xr:uid="{3E8E1A30-8BD3-4D7C-80D6-50172A98EA4A}"/>
    <cellStyle name="20% - Énfasis5 6 5 5" xfId="32039" xr:uid="{F88AEB2A-61EF-42C7-8DAA-8C93C5B039BE}"/>
    <cellStyle name="20% - Énfasis5 6 5 6" xfId="37905" xr:uid="{DBEE22BD-7A14-45BA-96A2-266CB3DD44FA}"/>
    <cellStyle name="20% - Énfasis5 6 6" xfId="6799" xr:uid="{B831D799-F57E-4FBF-ACF5-640C2D9AE7AC}"/>
    <cellStyle name="20% - Énfasis5 6 6 2" xfId="21223" xr:uid="{A3621063-3823-4B29-92CE-5DD4DAF3D7CF}"/>
    <cellStyle name="20% - Énfasis5 6 6 3" xfId="27038" xr:uid="{EC5A7EAF-19E1-48AE-A1D5-A043BF9A2CB3}"/>
    <cellStyle name="20% - Énfasis5 6 6 4" xfId="32914" xr:uid="{61F403A7-B394-452F-8ED9-4E125E935837}"/>
    <cellStyle name="20% - Énfasis5 6 6 5" xfId="38778" xr:uid="{51179903-9FEB-490D-A6BB-9A4A37D70030}"/>
    <cellStyle name="20% - Énfasis5 6 7" xfId="18470" xr:uid="{6D8FAE26-9660-4A14-B017-46A8D11D8AB0}"/>
    <cellStyle name="20% - Énfasis5 6 8" xfId="24178" xr:uid="{CECECCBA-9F4B-4BF8-814A-F861832EF189}"/>
    <cellStyle name="20% - Énfasis5 6 9" xfId="30056" xr:uid="{2976D2B8-1CB2-4779-86C5-3A14020EAC12}"/>
    <cellStyle name="20% - Énfasis5 7" xfId="3970" xr:uid="{B09366AF-8210-4199-811A-1E86AAAB9C1E}"/>
    <cellStyle name="20% - Énfasis5 7 10" xfId="35962" xr:uid="{027E0920-E32C-45E6-A3F6-7BF6E0F3A0BE}"/>
    <cellStyle name="20% - Énfasis5 7 2" xfId="4162" xr:uid="{1EA60B1D-DC8A-49A6-8D38-03053F32E29C}"/>
    <cellStyle name="20% - Énfasis5 7 2 2" xfId="4640" xr:uid="{E115DC47-9F94-418F-B541-F9D269BE851F}"/>
    <cellStyle name="20% - Énfasis5 7 2 2 2" xfId="5608" xr:uid="{549DC72D-F0E7-4D9F-A541-B2D288447027}"/>
    <cellStyle name="20% - Énfasis5 7 2 2 2 2" xfId="8475" xr:uid="{E55A7AFE-A683-4567-9E6A-0DD65DACD698}"/>
    <cellStyle name="20% - Énfasis5 7 2 2 2 2 2" xfId="22850" xr:uid="{B09C37AA-136D-4554-8E79-1A16D1D0D0A5}"/>
    <cellStyle name="20% - Énfasis5 7 2 2 2 2 3" xfId="28708" xr:uid="{EF08CA6C-6B23-4A10-9D39-5DE5863A8973}"/>
    <cellStyle name="20% - Énfasis5 7 2 2 2 2 4" xfId="34590" xr:uid="{696DED04-13E7-41C3-8235-F768969429DC}"/>
    <cellStyle name="20% - Énfasis5 7 2 2 2 2 5" xfId="40454" xr:uid="{CB71F0DF-2FAC-474B-AA50-DF000FC9F3CA}"/>
    <cellStyle name="20% - Énfasis5 7 2 2 2 3" xfId="20067" xr:uid="{9CAFBD71-54D3-4BF1-BB48-498173A86248}"/>
    <cellStyle name="20% - Énfasis5 7 2 2 2 4" xfId="25859" xr:uid="{C132D6AF-2659-48CB-A54E-E3623C45B403}"/>
    <cellStyle name="20% - Énfasis5 7 2 2 2 5" xfId="31733" xr:uid="{80FE2FB0-451D-41AC-875B-7A3D5EB5242F}"/>
    <cellStyle name="20% - Énfasis5 7 2 2 2 6" xfId="37603" xr:uid="{84A5CB15-4A42-4D84-9388-0A1E9D63801C}"/>
    <cellStyle name="20% - Énfasis5 7 2 2 3" xfId="7503" xr:uid="{5F46457C-6D55-4134-8796-B53A3A68EBBD}"/>
    <cellStyle name="20% - Énfasis5 7 2 2 3 2" xfId="21904" xr:uid="{FAF0AE2C-1256-45D8-B9EE-F8906FC74A49}"/>
    <cellStyle name="20% - Énfasis5 7 2 2 3 3" xfId="27737" xr:uid="{1BA7E4AB-7B7E-4D4A-ABA6-2DE7124DA579}"/>
    <cellStyle name="20% - Énfasis5 7 2 2 3 4" xfId="33619" xr:uid="{CAE55473-AD31-4A76-ACAF-341B50A89586}"/>
    <cellStyle name="20% - Énfasis5 7 2 2 3 5" xfId="39483" xr:uid="{8B6FED70-5587-4087-924D-C4B9DD34AB21}"/>
    <cellStyle name="20% - Énfasis5 7 2 2 4" xfId="19134" xr:uid="{8D074151-0370-4849-8C9E-FDBF7B8F210A}"/>
    <cellStyle name="20% - Énfasis5 7 2 2 5" xfId="24888" xr:uid="{8E8C3082-1A47-48BA-B8C2-64953A3264E7}"/>
    <cellStyle name="20% - Énfasis5 7 2 2 6" xfId="30764" xr:uid="{2322BA4C-1C14-4135-B284-AD1D4F560372}"/>
    <cellStyle name="20% - Énfasis5 7 2 2 7" xfId="36646" xr:uid="{07161A6A-BDD6-4EF0-94BB-9D1877E3A427}"/>
    <cellStyle name="20% - Énfasis5 7 2 3" xfId="5123" xr:uid="{F92846D8-8F0D-4363-94B6-E3CAC0A5CF80}"/>
    <cellStyle name="20% - Énfasis5 7 2 3 2" xfId="7990" xr:uid="{AD3589F8-530B-4D44-AD9E-2D60256E1BA7}"/>
    <cellStyle name="20% - Énfasis5 7 2 3 2 2" xfId="22375" xr:uid="{99119B8B-8A49-4594-9AD7-AE43B3BD4A65}"/>
    <cellStyle name="20% - Énfasis5 7 2 3 2 3" xfId="28223" xr:uid="{E1C4BB61-C2C3-4B83-90AF-7AD45A4AAFA8}"/>
    <cellStyle name="20% - Énfasis5 7 2 3 2 4" xfId="34105" xr:uid="{29B4BBCE-AE78-4288-91B1-4759FCB45ECC}"/>
    <cellStyle name="20% - Énfasis5 7 2 3 2 5" xfId="39969" xr:uid="{F79B888D-2B03-4A44-A69C-4DDAC3D011DB}"/>
    <cellStyle name="20% - Énfasis5 7 2 3 3" xfId="19598" xr:uid="{4E67B6FB-974E-45EA-86D4-37D0B02E20DE}"/>
    <cellStyle name="20% - Énfasis5 7 2 3 4" xfId="25374" xr:uid="{9DAC5A03-773E-4980-B981-FB89C497B9C0}"/>
    <cellStyle name="20% - Énfasis5 7 2 3 5" xfId="31248" xr:uid="{7F093B57-788B-4D18-B9A2-76A4B579C909}"/>
    <cellStyle name="20% - Énfasis5 7 2 3 6" xfId="37126" xr:uid="{89483700-34D7-4711-BBF7-9309D110A109}"/>
    <cellStyle name="20% - Énfasis5 7 2 4" xfId="7018" xr:uid="{516B6750-A342-4AB7-A74D-A77F51951231}"/>
    <cellStyle name="20% - Énfasis5 7 2 4 2" xfId="21435" xr:uid="{FEAC0AD5-C3A0-41CA-A79B-E8B1BA9D5D2A}"/>
    <cellStyle name="20% - Énfasis5 7 2 4 3" xfId="27256" xr:uid="{3CEC17DD-B186-4BA0-AC83-5F5B9DD891D6}"/>
    <cellStyle name="20% - Énfasis5 7 2 4 4" xfId="33134" xr:uid="{641C9134-854E-4340-8136-DAE47875EB3F}"/>
    <cellStyle name="20% - Énfasis5 7 2 4 5" xfId="38998" xr:uid="{B3C85CB4-2E42-4D5A-ADDD-A6CCF3C4983F}"/>
    <cellStyle name="20% - Énfasis5 7 2 5" xfId="18690" xr:uid="{517A2869-1636-4DDE-BC22-1C99D03B6AB6}"/>
    <cellStyle name="20% - Énfasis5 7 2 6" xfId="24405" xr:uid="{2008F78E-4504-4D2F-8FFF-5DEBCAEDF51D}"/>
    <cellStyle name="20% - Énfasis5 7 2 7" xfId="30282" xr:uid="{E2F822A5-34A4-4AB5-9887-F724F75375C5}"/>
    <cellStyle name="20% - Énfasis5 7 2 8" xfId="36162" xr:uid="{116112F8-AEF7-44C7-A83A-7730190F2697}"/>
    <cellStyle name="20% - Énfasis5 7 3" xfId="4445" xr:uid="{01A8CDD4-7794-458D-BBDD-76913DDED65B}"/>
    <cellStyle name="20% - Énfasis5 7 3 2" xfId="5412" xr:uid="{D61C73EB-4F10-49D7-B0B1-7BB899734E83}"/>
    <cellStyle name="20% - Énfasis5 7 3 2 2" xfId="8279" xr:uid="{B222B8A2-B821-4834-A2E5-F0AE3E52158A}"/>
    <cellStyle name="20% - Énfasis5 7 3 2 2 2" xfId="22655" xr:uid="{730F66D0-2B54-40E8-A936-3F3AFA44BABA}"/>
    <cellStyle name="20% - Énfasis5 7 3 2 2 3" xfId="28512" xr:uid="{19A977C9-5B49-4476-A36A-8B76F9346F57}"/>
    <cellStyle name="20% - Énfasis5 7 3 2 2 4" xfId="34394" xr:uid="{0198FFFF-D0CE-4534-A8FE-B98D18DD4A24}"/>
    <cellStyle name="20% - Énfasis5 7 3 2 2 5" xfId="40258" xr:uid="{AEAA7333-D2C9-4957-BED5-2E23B89E5801}"/>
    <cellStyle name="20% - Énfasis5 7 3 2 3" xfId="19877" xr:uid="{270D0F74-21E3-49D0-9079-FFE0B2D238C5}"/>
    <cellStyle name="20% - Énfasis5 7 3 2 4" xfId="25663" xr:uid="{3E7BC415-C8B5-47BC-9ECB-B5C7C79F5469}"/>
    <cellStyle name="20% - Énfasis5 7 3 2 5" xfId="31537" xr:uid="{EB3F8E6B-01F6-4521-9486-7ED528932764}"/>
    <cellStyle name="20% - Énfasis5 7 3 2 6" xfId="37408" xr:uid="{2B0CE308-D714-4F07-AA65-41DC72FB1813}"/>
    <cellStyle name="20% - Énfasis5 7 3 3" xfId="7307" xr:uid="{B5175737-91E6-43C1-BF02-195F5908BFBF}"/>
    <cellStyle name="20% - Énfasis5 7 3 3 2" xfId="21712" xr:uid="{DCE0E909-801C-4FC4-BD1E-78D4AC99AA05}"/>
    <cellStyle name="20% - Énfasis5 7 3 3 3" xfId="27541" xr:uid="{B924DDCD-8BF5-4CD6-8D63-71974CB09315}"/>
    <cellStyle name="20% - Énfasis5 7 3 3 4" xfId="33423" xr:uid="{B5AEAE2D-22CA-4C4A-AB8F-090EFACB681A}"/>
    <cellStyle name="20% - Énfasis5 7 3 3 5" xfId="39287" xr:uid="{FC97A16A-C6CE-484D-8607-14A5A107D0F7}"/>
    <cellStyle name="20% - Énfasis5 7 3 4" xfId="18948" xr:uid="{6D400AA3-C2D1-4EB7-BCF4-BA5D6D40AF09}"/>
    <cellStyle name="20% - Énfasis5 7 3 5" xfId="24692" xr:uid="{2ABD4823-0AAD-4051-B3D5-22D6D5A32069}"/>
    <cellStyle name="20% - Énfasis5 7 3 6" xfId="30570" xr:uid="{682895D2-7E32-4852-843A-AF1BCDAD51A2}"/>
    <cellStyle name="20% - Énfasis5 7 3 7" xfId="36451" xr:uid="{CC28CA0E-FF15-48B1-949C-580C193851F2}"/>
    <cellStyle name="20% - Énfasis5 7 4" xfId="4927" xr:uid="{C73DB694-086B-4032-8B64-A9011A740255}"/>
    <cellStyle name="20% - Énfasis5 7 4 2" xfId="7794" xr:uid="{136D354D-AE64-4A30-982B-C1C4822DAD5C}"/>
    <cellStyle name="20% - Énfasis5 7 4 2 2" xfId="22182" xr:uid="{7F96D3C4-9141-47D6-A821-4F81C8A466FC}"/>
    <cellStyle name="20% - Énfasis5 7 4 2 3" xfId="28027" xr:uid="{AA4BAF48-C9B0-4F39-93B9-6B7DD0E1C725}"/>
    <cellStyle name="20% - Énfasis5 7 4 2 4" xfId="33909" xr:uid="{554959C3-4B9D-468F-8F3F-8E0328F0D5B1}"/>
    <cellStyle name="20% - Énfasis5 7 4 2 5" xfId="39773" xr:uid="{FEF85E97-AF42-448F-9628-20EDC7EA73B9}"/>
    <cellStyle name="20% - Énfasis5 7 4 3" xfId="19409" xr:uid="{2DD532B5-E488-4E1B-9ADF-D7F6F8D661E2}"/>
    <cellStyle name="20% - Énfasis5 7 4 4" xfId="25178" xr:uid="{5ACB6550-9801-46A1-B53F-A49A945B3D8E}"/>
    <cellStyle name="20% - Énfasis5 7 4 5" xfId="31052" xr:uid="{89D1A8B0-FDDD-4F87-927A-7C4080FA2347}"/>
    <cellStyle name="20% - Énfasis5 7 4 6" xfId="36931" xr:uid="{4F300708-FC0E-4B79-8CB6-BB697620FC64}"/>
    <cellStyle name="20% - Énfasis5 7 5" xfId="5937" xr:uid="{D2BFC3AE-65E9-4EE3-8EE9-2D827B6CF74F}"/>
    <cellStyle name="20% - Énfasis5 7 5 2" xfId="8806" xr:uid="{4D1C0FF1-6F66-4E94-8AD3-323751EE9C67}"/>
    <cellStyle name="20% - Énfasis5 7 5 2 2" xfId="23173" xr:uid="{98E52124-BF52-437C-BE27-21AD6C4C20D5}"/>
    <cellStyle name="20% - Énfasis5 7 5 2 3" xfId="29038" xr:uid="{147717FB-85C3-4726-A686-0C5D4D6363C0}"/>
    <cellStyle name="20% - Énfasis5 7 5 2 4" xfId="34920" xr:uid="{9234DE3F-E92F-41A4-9B0A-DC46E7356D3D}"/>
    <cellStyle name="20% - Énfasis5 7 5 2 5" xfId="40784" xr:uid="{6ADDF33B-0CFB-4944-9058-6FD505B2D260}"/>
    <cellStyle name="20% - Énfasis5 7 5 3" xfId="20387" xr:uid="{C5A1F693-90CF-4B58-A562-5ECAB2916B4B}"/>
    <cellStyle name="20% - Énfasis5 7 5 4" xfId="26188" xr:uid="{919EBA1A-DF03-42DB-B9BE-44BE4FBC63E8}"/>
    <cellStyle name="20% - Énfasis5 7 5 5" xfId="32063" xr:uid="{71F44F83-C8B2-4816-92F6-DC4CC1F50DBE}"/>
    <cellStyle name="20% - Énfasis5 7 5 6" xfId="37929" xr:uid="{798CC9AD-A546-4DFB-AB35-B08D3DD5C334}"/>
    <cellStyle name="20% - Énfasis5 7 6" xfId="6823" xr:uid="{F5E90D47-55E7-4216-8372-A92FA084144C}"/>
    <cellStyle name="20% - Énfasis5 7 6 2" xfId="21246" xr:uid="{535E63F8-9580-4E22-980B-8DFE1D35EC8B}"/>
    <cellStyle name="20% - Énfasis5 7 6 3" xfId="27062" xr:uid="{2A0EB05F-DD7D-487A-8A0A-028BB05920D6}"/>
    <cellStyle name="20% - Énfasis5 7 6 4" xfId="32938" xr:uid="{8C4DAAC0-BC22-41F6-89DB-06D3E33643EC}"/>
    <cellStyle name="20% - Énfasis5 7 6 5" xfId="38802" xr:uid="{D2C35D0F-68F8-4A00-B212-9C74725CAC22}"/>
    <cellStyle name="20% - Énfasis5 7 7" xfId="18496" xr:uid="{CFD62748-014B-4A48-A2B3-D129E62737C8}"/>
    <cellStyle name="20% - Énfasis5 7 8" xfId="24204" xr:uid="{A834A692-22C4-4A0E-85BB-EDC3E2D5D7BE}"/>
    <cellStyle name="20% - Énfasis5 7 9" xfId="30082" xr:uid="{E89682B1-FDFE-4882-9404-234D19C987FF}"/>
    <cellStyle name="20% - Énfasis5 8" xfId="3996" xr:uid="{E1025F09-AD05-448C-9160-A1FF1D3291A8}"/>
    <cellStyle name="20% - Énfasis5 8 10" xfId="35990" xr:uid="{D950D1EE-6F3E-4210-BC54-1D1412FFB177}"/>
    <cellStyle name="20% - Énfasis5 8 2" xfId="4188" xr:uid="{B3EC7BCC-F187-40F9-BE55-B5BF0FB81535}"/>
    <cellStyle name="20% - Énfasis5 8 2 2" xfId="4666" xr:uid="{E4310EA3-0637-4E9F-A91F-2FFA92046938}"/>
    <cellStyle name="20% - Énfasis5 8 2 2 2" xfId="5634" xr:uid="{0C6CF10A-EAEB-41B1-BC6F-4F3B4D968B8E}"/>
    <cellStyle name="20% - Énfasis5 8 2 2 2 2" xfId="8501" xr:uid="{656248B3-FDC8-4BBA-8B02-B3D422EA6E7F}"/>
    <cellStyle name="20% - Énfasis5 8 2 2 2 2 2" xfId="22875" xr:uid="{60ACF7D8-8209-423C-A6FD-F9B40F96AB39}"/>
    <cellStyle name="20% - Énfasis5 8 2 2 2 2 3" xfId="28734" xr:uid="{F5286B61-587A-40FD-8D22-54C7D3FB73A0}"/>
    <cellStyle name="20% - Énfasis5 8 2 2 2 2 4" xfId="34616" xr:uid="{DDF27944-AC36-4139-963B-B5FAEEBDBB47}"/>
    <cellStyle name="20% - Énfasis5 8 2 2 2 2 5" xfId="40480" xr:uid="{0DC96200-72E9-4EFB-A5E2-1247933CC1FB}"/>
    <cellStyle name="20% - Énfasis5 8 2 2 2 3" xfId="20093" xr:uid="{9635ADF9-CE68-4CDE-A7E4-59F8C6FBA72F}"/>
    <cellStyle name="20% - Énfasis5 8 2 2 2 4" xfId="25885" xr:uid="{385876E8-BAFE-4464-888A-40B7CEE27E4B}"/>
    <cellStyle name="20% - Énfasis5 8 2 2 2 5" xfId="31759" xr:uid="{BB939437-1173-40FA-8395-8876347DC164}"/>
    <cellStyle name="20% - Énfasis5 8 2 2 2 6" xfId="37628" xr:uid="{BA89FA29-C8B5-4B60-B771-C4A8024D337E}"/>
    <cellStyle name="20% - Énfasis5 8 2 2 3" xfId="7529" xr:uid="{9ACF2C2A-2F2E-4F92-9F28-5C813764B62B}"/>
    <cellStyle name="20% - Énfasis5 8 2 2 3 2" xfId="21929" xr:uid="{9A9C9507-CDF6-431C-8C2B-6424B43BE18E}"/>
    <cellStyle name="20% - Énfasis5 8 2 2 3 3" xfId="27763" xr:uid="{7831C341-D3BE-4B5A-A2C1-9AED698247B9}"/>
    <cellStyle name="20% - Énfasis5 8 2 2 3 4" xfId="33645" xr:uid="{FD32A3C4-5850-4180-96D7-106AF0374845}"/>
    <cellStyle name="20% - Énfasis5 8 2 2 3 5" xfId="39509" xr:uid="{AF6DAFBD-293B-4AC8-BFEF-7D3339315D9C}"/>
    <cellStyle name="20% - Énfasis5 8 2 2 4" xfId="19158" xr:uid="{CAF3EE17-7495-4C80-B4AD-BD5F03EDFA56}"/>
    <cellStyle name="20% - Énfasis5 8 2 2 5" xfId="24914" xr:uid="{82C6EC41-34DC-4C51-93A7-6786626A2DC1}"/>
    <cellStyle name="20% - Énfasis5 8 2 2 6" xfId="30790" xr:uid="{32CA7632-6A0D-4F3F-84E7-1B068689F6AC}"/>
    <cellStyle name="20% - Énfasis5 8 2 2 7" xfId="36671" xr:uid="{1980941C-DC4E-4043-AB6C-6804260C6010}"/>
    <cellStyle name="20% - Énfasis5 8 2 3" xfId="5149" xr:uid="{BE6815F5-ABF8-48DF-8797-39FD982FC3E3}"/>
    <cellStyle name="20% - Énfasis5 8 2 3 2" xfId="8016" xr:uid="{3FB429C0-7AFB-409B-A072-7420E140294D}"/>
    <cellStyle name="20% - Énfasis5 8 2 3 2 2" xfId="22400" xr:uid="{FB38051A-73B3-4ABB-9BA9-80C6E0E1873C}"/>
    <cellStyle name="20% - Énfasis5 8 2 3 2 3" xfId="28249" xr:uid="{AEDBC61E-4CBE-4AE8-B2D8-8CEB978ED094}"/>
    <cellStyle name="20% - Énfasis5 8 2 3 2 4" xfId="34131" xr:uid="{03525FB7-00EB-44BE-B1AE-09CDBE2BE1D2}"/>
    <cellStyle name="20% - Énfasis5 8 2 3 2 5" xfId="39995" xr:uid="{1C0EB69D-FC26-4915-B246-CBCCB29362DB}"/>
    <cellStyle name="20% - Énfasis5 8 2 3 3" xfId="19623" xr:uid="{0E22FE56-95E8-4709-B786-0AAEEC2980DF}"/>
    <cellStyle name="20% - Énfasis5 8 2 3 4" xfId="25400" xr:uid="{21762992-9D27-4DE6-9282-854B3A795B48}"/>
    <cellStyle name="20% - Énfasis5 8 2 3 5" xfId="31274" xr:uid="{4B79A689-C0E2-4280-8F18-7F022CB311F9}"/>
    <cellStyle name="20% - Énfasis5 8 2 3 6" xfId="37151" xr:uid="{340F342E-73C1-4842-B3F4-C8C3F453546C}"/>
    <cellStyle name="20% - Énfasis5 8 2 4" xfId="7044" xr:uid="{6A2F70B8-3802-4392-9494-F47458E2DB9D}"/>
    <cellStyle name="20% - Énfasis5 8 2 4 2" xfId="21460" xr:uid="{A78CD30B-A289-46BA-91EE-6F2ACEBED46A}"/>
    <cellStyle name="20% - Énfasis5 8 2 4 3" xfId="27281" xr:uid="{85351FF4-4046-4FA7-8F42-D3E88E482FE8}"/>
    <cellStyle name="20% - Énfasis5 8 2 4 4" xfId="33160" xr:uid="{E97B43E6-301E-4F97-82DF-DF88A2F01B38}"/>
    <cellStyle name="20% - Énfasis5 8 2 4 5" xfId="39024" xr:uid="{5BB61F74-9A3B-48F5-96D7-6E3C813F75C5}"/>
    <cellStyle name="20% - Énfasis5 8 2 5" xfId="18715" xr:uid="{BE4AB41B-347E-4635-8FD7-804281E6437A}"/>
    <cellStyle name="20% - Énfasis5 8 2 6" xfId="24431" xr:uid="{54AE0C6E-5E65-45BC-8D60-EDBC95BE3D80}"/>
    <cellStyle name="20% - Énfasis5 8 2 7" xfId="30308" xr:uid="{B04A25CA-CB17-445A-B972-9F77B2A9FB9C}"/>
    <cellStyle name="20% - Énfasis5 8 2 8" xfId="36188" xr:uid="{230434BC-305C-4D52-8CC1-8B15C3DC6430}"/>
    <cellStyle name="20% - Énfasis5 8 3" xfId="4470" xr:uid="{4A4643D3-CA9B-4511-A144-EA80DD880A3A}"/>
    <cellStyle name="20% - Énfasis5 8 3 2" xfId="5438" xr:uid="{B513E59E-817E-4CB1-A6E9-836C2D519660}"/>
    <cellStyle name="20% - Énfasis5 8 3 2 2" xfId="8305" xr:uid="{2D4AC156-C944-439E-95A8-3A8853FD6422}"/>
    <cellStyle name="20% - Énfasis5 8 3 2 2 2" xfId="22681" xr:uid="{9CC57BF6-19E3-4E16-B214-269A67134EA0}"/>
    <cellStyle name="20% - Énfasis5 8 3 2 2 3" xfId="28538" xr:uid="{40F1D165-6532-4AAB-86B0-71532A8BD9F5}"/>
    <cellStyle name="20% - Énfasis5 8 3 2 2 4" xfId="34420" xr:uid="{05EEFE21-DDEA-45C9-89F7-D06CD314C378}"/>
    <cellStyle name="20% - Énfasis5 8 3 2 2 5" xfId="40284" xr:uid="{A9996104-2D1A-4F45-8EB0-9DDC54BEA7E2}"/>
    <cellStyle name="20% - Énfasis5 8 3 2 3" xfId="19902" xr:uid="{8383EF45-3601-4BA7-BFBF-4EE43D01FA2E}"/>
    <cellStyle name="20% - Énfasis5 8 3 2 4" xfId="25689" xr:uid="{05FCD10B-1425-4174-B6BD-85964A3C7634}"/>
    <cellStyle name="20% - Énfasis5 8 3 2 5" xfId="31563" xr:uid="{23BBE1A6-95D0-47B3-ADEF-0EBA80B49DDA}"/>
    <cellStyle name="20% - Énfasis5 8 3 2 6" xfId="37434" xr:uid="{4A8796AE-BDE1-465E-A285-3A047CA55372}"/>
    <cellStyle name="20% - Énfasis5 8 3 3" xfId="7333" xr:uid="{A1584DE7-82C8-4430-8A2B-0979E4CD24C3}"/>
    <cellStyle name="20% - Énfasis5 8 3 3 2" xfId="21737" xr:uid="{7AC66D06-8D82-4E17-B492-2911F289B4F9}"/>
    <cellStyle name="20% - Énfasis5 8 3 3 3" xfId="27567" xr:uid="{7DEF6CAA-07D6-4617-88E8-C3EF92791C37}"/>
    <cellStyle name="20% - Énfasis5 8 3 3 4" xfId="33449" xr:uid="{1257FDDF-04B9-4753-BE4C-E4F9DF03AFA3}"/>
    <cellStyle name="20% - Énfasis5 8 3 3 5" xfId="39313" xr:uid="{F2CFFB80-9417-41BD-8CBA-F6CD2F078EAC}"/>
    <cellStyle name="20% - Énfasis5 8 3 4" xfId="18974" xr:uid="{206D791C-562E-45D8-B791-0B1F931D30BD}"/>
    <cellStyle name="20% - Énfasis5 8 3 5" xfId="24718" xr:uid="{556FBEAD-C78B-4CB1-9BFE-A6A70E7D98E4}"/>
    <cellStyle name="20% - Énfasis5 8 3 6" xfId="30596" xr:uid="{807F7C2D-516E-44D3-8EF3-2F3BFB3F870D}"/>
    <cellStyle name="20% - Énfasis5 8 3 7" xfId="36477" xr:uid="{9D2DBD08-503B-4194-B67B-776F6DA661AF}"/>
    <cellStyle name="20% - Énfasis5 8 4" xfId="4953" xr:uid="{0C450B15-38F7-4E30-92EA-6C102991D6B8}"/>
    <cellStyle name="20% - Énfasis5 8 4 2" xfId="7820" xr:uid="{D35E8526-4620-4C2D-A360-B063DC2CD424}"/>
    <cellStyle name="20% - Énfasis5 8 4 2 2" xfId="22207" xr:uid="{B7C0F378-6409-4220-B66A-6451CBD8960B}"/>
    <cellStyle name="20% - Énfasis5 8 4 2 3" xfId="28053" xr:uid="{62A0066F-1109-4430-9D03-6C5AE4F183F0}"/>
    <cellStyle name="20% - Énfasis5 8 4 2 4" xfId="33935" xr:uid="{88E16E3D-ACBA-4F9C-9A9B-887D82E2C232}"/>
    <cellStyle name="20% - Énfasis5 8 4 2 5" xfId="39799" xr:uid="{C36BD758-EB3B-4727-9A7C-2E2F1B875A9C}"/>
    <cellStyle name="20% - Énfasis5 8 4 3" xfId="19435" xr:uid="{983D7D06-F733-49AD-8D4A-C05685DE725B}"/>
    <cellStyle name="20% - Énfasis5 8 4 4" xfId="25204" xr:uid="{023027FB-D1D3-4EC9-B572-42AD2B45ADB9}"/>
    <cellStyle name="20% - Énfasis5 8 4 5" xfId="31078" xr:uid="{F4E38C1A-7E48-49A4-A56E-46547CEEB13B}"/>
    <cellStyle name="20% - Énfasis5 8 4 6" xfId="36957" xr:uid="{95783718-EA5C-44BE-8ECA-410F0E32FFA4}"/>
    <cellStyle name="20% - Énfasis5 8 5" xfId="5963" xr:uid="{90CFCB7D-2478-4455-9D9A-D26A25264431}"/>
    <cellStyle name="20% - Énfasis5 8 5 2" xfId="8832" xr:uid="{E59892C3-F668-4510-8854-ECFDDD090A0E}"/>
    <cellStyle name="20% - Énfasis5 8 5 2 2" xfId="23197" xr:uid="{24F82571-32C6-4819-9ABB-FDAC7552B32E}"/>
    <cellStyle name="20% - Énfasis5 8 5 2 3" xfId="29064" xr:uid="{78B982E1-7673-47B7-85D6-F8372A8F9A71}"/>
    <cellStyle name="20% - Énfasis5 8 5 2 4" xfId="34946" xr:uid="{A71810A4-A996-4899-ABCB-474B549FAB1E}"/>
    <cellStyle name="20% - Énfasis5 8 5 2 5" xfId="40810" xr:uid="{A48C4727-223A-4DBF-8A34-C7F7EE9DF8C3}"/>
    <cellStyle name="20% - Énfasis5 8 5 3" xfId="20413" xr:uid="{5CE30782-FE8C-40FC-83FD-9026B5EAC08A}"/>
    <cellStyle name="20% - Énfasis5 8 5 4" xfId="26214" xr:uid="{1FCB7813-72E5-4C03-A77E-BCE6ECAC3F59}"/>
    <cellStyle name="20% - Énfasis5 8 5 5" xfId="32089" xr:uid="{014518B4-1728-4783-8C0D-811E90A96F20}"/>
    <cellStyle name="20% - Énfasis5 8 5 6" xfId="37954" xr:uid="{2A2FA70F-B230-4149-ABEE-F41E03AE577E}"/>
    <cellStyle name="20% - Énfasis5 8 6" xfId="6849" xr:uid="{538140FA-F28B-43CE-98EC-FBC8B0DA286E}"/>
    <cellStyle name="20% - Énfasis5 8 6 2" xfId="21272" xr:uid="{434B3536-9C31-4EAD-82A0-C7F94755B2A6}"/>
    <cellStyle name="20% - Énfasis5 8 6 3" xfId="27087" xr:uid="{8BA43E48-34B4-4412-86BB-8D7E3F91F9D5}"/>
    <cellStyle name="20% - Énfasis5 8 6 4" xfId="32964" xr:uid="{168F33A0-3AF6-45E4-AA4F-7B9EA129810B}"/>
    <cellStyle name="20% - Énfasis5 8 6 5" xfId="38828" xr:uid="{89820206-96AA-436B-A528-F1F052A99C17}"/>
    <cellStyle name="20% - Énfasis5 8 7" xfId="18523" xr:uid="{7BD7B01A-BA71-4F7F-8A86-766DD2BB8824}"/>
    <cellStyle name="20% - Énfasis5 8 8" xfId="24232" xr:uid="{C54551C9-CE3E-4605-AA89-1C6D52AB364F}"/>
    <cellStyle name="20% - Énfasis5 8 9" xfId="30110" xr:uid="{0E5D73AF-AE62-434E-9AA9-A3826A904A8B}"/>
    <cellStyle name="20% - Énfasis5 9" xfId="4020" xr:uid="{20C581C5-B3F6-4028-A79D-6051374C8154}"/>
    <cellStyle name="20% - Énfasis5 9 2" xfId="4491" xr:uid="{809CAEDB-9C79-4AA0-991E-27B41FE9D6E1}"/>
    <cellStyle name="20% - Énfasis5 9 2 2" xfId="5459" xr:uid="{7D0BE05B-2F4B-4AA3-AB56-6928CF687DFE}"/>
    <cellStyle name="20% - Énfasis5 9 2 2 2" xfId="8326" xr:uid="{BE300FFD-A444-4332-867C-0C2058394FAD}"/>
    <cellStyle name="20% - Énfasis5 9 2 2 2 2" xfId="22702" xr:uid="{C91D1B07-A5B5-49EE-BAB5-31CA75561FE1}"/>
    <cellStyle name="20% - Énfasis5 9 2 2 2 3" xfId="28559" xr:uid="{C91C0CB4-0726-445F-B025-C81AB36D7C5A}"/>
    <cellStyle name="20% - Énfasis5 9 2 2 2 4" xfId="34441" xr:uid="{6FB3D388-740F-4213-81AE-9ECA3D39A226}"/>
    <cellStyle name="20% - Énfasis5 9 2 2 2 5" xfId="40305" xr:uid="{640925AE-B2AE-404C-B725-9EDB6D332DB4}"/>
    <cellStyle name="20% - Énfasis5 9 2 2 3" xfId="19922" xr:uid="{FC31AC07-CC6D-49A2-9B4B-5DE720F7EF4C}"/>
    <cellStyle name="20% - Énfasis5 9 2 2 4" xfId="25710" xr:uid="{3DCA6146-D83E-41B4-90FC-B8B4A29AA36C}"/>
    <cellStyle name="20% - Énfasis5 9 2 2 5" xfId="31584" xr:uid="{A700AA5D-6A47-4280-93D2-14C41871D6E8}"/>
    <cellStyle name="20% - Énfasis5 9 2 2 6" xfId="37455" xr:uid="{6C2C31C0-4ECA-4841-9EEE-DC42178CF123}"/>
    <cellStyle name="20% - Énfasis5 9 2 3" xfId="7354" xr:uid="{19BCED19-044D-4E11-AE01-DA0B4B871ED8}"/>
    <cellStyle name="20% - Énfasis5 9 2 3 2" xfId="21757" xr:uid="{F8189751-A856-4EAF-B180-915AD1EED978}"/>
    <cellStyle name="20% - Énfasis5 9 2 3 3" xfId="27588" xr:uid="{07062943-23AE-4C2A-A752-5EBBA098D38B}"/>
    <cellStyle name="20% - Énfasis5 9 2 3 4" xfId="33470" xr:uid="{5B54C29D-592D-41A0-8FE6-7354FC323085}"/>
    <cellStyle name="20% - Énfasis5 9 2 3 5" xfId="39334" xr:uid="{6C3838E4-C0D1-4078-A22D-187524257F6C}"/>
    <cellStyle name="20% - Énfasis5 9 2 4" xfId="18995" xr:uid="{4E6C0971-1756-4F94-959F-5FE7E538D9B8}"/>
    <cellStyle name="20% - Énfasis5 9 2 5" xfId="24739" xr:uid="{38D990B2-57ED-4F37-9024-F9C49584A792}"/>
    <cellStyle name="20% - Énfasis5 9 2 6" xfId="30616" xr:uid="{84D3C30A-B097-419A-A2B1-2BA29EED1847}"/>
    <cellStyle name="20% - Énfasis5 9 2 7" xfId="36498" xr:uid="{185F68E4-720B-431E-B8AD-935F2B931ED5}"/>
    <cellStyle name="20% - Énfasis5 9 3" xfId="4974" xr:uid="{5370914F-58C8-4A80-BFD4-80D9AE839829}"/>
    <cellStyle name="20% - Énfasis5 9 3 2" xfId="7841" xr:uid="{4D01EFE9-050F-4083-A8C3-4FFF00540B99}"/>
    <cellStyle name="20% - Énfasis5 9 3 2 2" xfId="22227" xr:uid="{EF8DA02B-EFC9-4813-9552-0713AA7E08BB}"/>
    <cellStyle name="20% - Énfasis5 9 3 2 3" xfId="28074" xr:uid="{8FDEEED3-9E18-495D-ADAA-6AA513EF101D}"/>
    <cellStyle name="20% - Énfasis5 9 3 2 4" xfId="33956" xr:uid="{EAD9166A-9B69-4AA0-B13E-757D8BA50AE8}"/>
    <cellStyle name="20% - Énfasis5 9 3 2 5" xfId="39820" xr:uid="{C5F31CA9-9CB1-4DCB-8D10-F29A112BCCF9}"/>
    <cellStyle name="20% - Énfasis5 9 3 3" xfId="19455" xr:uid="{9DEC64B8-D807-49E6-98AD-FEF5111D4AE7}"/>
    <cellStyle name="20% - Énfasis5 9 3 4" xfId="25225" xr:uid="{14311954-8A08-41AC-BEBE-B187047C8603}"/>
    <cellStyle name="20% - Énfasis5 9 3 5" xfId="31099" xr:uid="{F6A0B8C0-95B3-4DC2-8ED3-8289AB8A5028}"/>
    <cellStyle name="20% - Énfasis5 9 3 6" xfId="36978" xr:uid="{F79C2583-CCAC-4185-AF36-0815EC8DBCB3}"/>
    <cellStyle name="20% - Énfasis5 9 4" xfId="6870" xr:uid="{357E16FF-7382-4E40-83CB-978FADF3E710}"/>
    <cellStyle name="20% - Énfasis5 9 4 2" xfId="21292" xr:uid="{B4ABE81B-743D-4794-A8C3-AD38D8DAE395}"/>
    <cellStyle name="20% - Énfasis5 9 4 3" xfId="27108" xr:uid="{21E7C159-B18E-45F6-B5D9-F97E1E655FD7}"/>
    <cellStyle name="20% - Énfasis5 9 4 4" xfId="32985" xr:uid="{C53938B0-A87B-4B06-98A8-747245D832D3}"/>
    <cellStyle name="20% - Énfasis5 9 4 5" xfId="38849" xr:uid="{FB6A5C4A-C230-4BED-8B50-FE3DEF5CBBF8}"/>
    <cellStyle name="20% - Énfasis5 9 5" xfId="18546" xr:uid="{6FFCB54B-CF9D-47A2-A9D9-16613B3B6C8C}"/>
    <cellStyle name="20% - Énfasis5 9 6" xfId="24256" xr:uid="{A32F8553-9175-41A3-BF90-E8E44B4A32DA}"/>
    <cellStyle name="20% - Énfasis5 9 7" xfId="30134" xr:uid="{5BB07EBE-3CA7-4E45-AD80-889458544A88}"/>
    <cellStyle name="20% - Énfasis5 9 8" xfId="36013" xr:uid="{FE0A6147-27D3-4453-8ACB-C0C2F79EA422}"/>
    <cellStyle name="20% - Énfasis6" xfId="39" builtinId="50" customBuiltin="1"/>
    <cellStyle name="20% - Énfasis6 10" xfId="4215" xr:uid="{73C2802F-0460-43ED-857D-812C2D2DB7B8}"/>
    <cellStyle name="20% - Énfasis6 10 2" xfId="4693" xr:uid="{FB7FDE14-55ED-4AA8-9823-E969E58DC84F}"/>
    <cellStyle name="20% - Énfasis6 10 2 2" xfId="5661" xr:uid="{D84D01DB-085B-43F8-BB31-7C952CEC579F}"/>
    <cellStyle name="20% - Énfasis6 10 2 2 2" xfId="8529" xr:uid="{0E6D4F14-0EB1-4581-87B6-CD9188CD4F23}"/>
    <cellStyle name="20% - Énfasis6 10 2 2 2 2" xfId="22903" xr:uid="{917E412B-E2F4-436C-BACE-2A6734F7C349}"/>
    <cellStyle name="20% - Énfasis6 10 2 2 2 3" xfId="28762" xr:uid="{06CC9E8B-389B-49E7-B9D9-C59D6CC4BB88}"/>
    <cellStyle name="20% - Énfasis6 10 2 2 2 4" xfId="34644" xr:uid="{93F70674-DD28-4E09-9122-D1BC8D1C80C9}"/>
    <cellStyle name="20% - Énfasis6 10 2 2 2 5" xfId="40508" xr:uid="{F7FEAAA4-B4D8-4AD7-8276-A9313C50CD92}"/>
    <cellStyle name="20% - Énfasis6 10 2 2 3" xfId="20120" xr:uid="{5B3F1E44-0B97-4CFE-8117-A05F5FD2C2A2}"/>
    <cellStyle name="20% - Énfasis6 10 2 2 4" xfId="25912" xr:uid="{14029609-E0D3-449C-81C9-C53660D295E3}"/>
    <cellStyle name="20% - Énfasis6 10 2 2 5" xfId="31787" xr:uid="{BAF4DD4C-8043-46AC-B99B-3EDD2AA53504}"/>
    <cellStyle name="20% - Énfasis6 10 2 2 6" xfId="37656" xr:uid="{A8B704F6-C44F-4595-8454-13BA7E1CE293}"/>
    <cellStyle name="20% - Énfasis6 10 2 3" xfId="7557" xr:uid="{A99085F4-1D8F-4C75-B9EA-44DFDABB3EF0}"/>
    <cellStyle name="20% - Énfasis6 10 2 3 2" xfId="21955" xr:uid="{9FED6F97-514F-4BD3-ABAC-C419D52E77BE}"/>
    <cellStyle name="20% - Énfasis6 10 2 3 3" xfId="27791" xr:uid="{FD718EFE-1352-485A-AF09-43D16C54F28E}"/>
    <cellStyle name="20% - Énfasis6 10 2 3 4" xfId="33673" xr:uid="{209E2FD5-4B2C-4509-B8EF-2B19D41DC3D8}"/>
    <cellStyle name="20% - Énfasis6 10 2 3 5" xfId="39537" xr:uid="{5C898248-3B4B-4532-8611-F5A28707EA3A}"/>
    <cellStyle name="20% - Énfasis6 10 2 4" xfId="19186" xr:uid="{2D909D47-F8A1-4A1B-8204-9B3FCFD0B418}"/>
    <cellStyle name="20% - Énfasis6 10 2 5" xfId="24942" xr:uid="{223494DF-76EA-4435-BFAC-AA0FE11E3658}"/>
    <cellStyle name="20% - Énfasis6 10 2 6" xfId="30817" xr:uid="{5E5932EC-03E2-41FC-A116-2CC6B0DD31FC}"/>
    <cellStyle name="20% - Énfasis6 10 2 7" xfId="36699" xr:uid="{FE386D67-F776-44A1-806F-F68D9B254D27}"/>
    <cellStyle name="20% - Énfasis6 10 3" xfId="5177" xr:uid="{C2730D0D-A25D-45F5-91EC-574087E9D8B7}"/>
    <cellStyle name="20% - Énfasis6 10 3 2" xfId="8044" xr:uid="{55A55A53-5B41-4AB6-B4BF-B75523C75B8C}"/>
    <cellStyle name="20% - Énfasis6 10 3 2 2" xfId="22427" xr:uid="{ABC17791-DF9E-4C9B-B6E6-D9C1E8BD110A}"/>
    <cellStyle name="20% - Énfasis6 10 3 2 3" xfId="28277" xr:uid="{71DEB90A-5D88-4FF9-AD51-D73E6A40897A}"/>
    <cellStyle name="20% - Énfasis6 10 3 2 4" xfId="34159" xr:uid="{6E3EF22A-BD3E-42DB-875F-0C2072D98DB1}"/>
    <cellStyle name="20% - Énfasis6 10 3 2 5" xfId="40023" xr:uid="{7E16E876-E1A9-4BFF-B1A1-897F80E93E6A}"/>
    <cellStyle name="20% - Énfasis6 10 3 3" xfId="19650" xr:uid="{3EEBA76A-923E-4D1F-B32C-DB3CDE8AC5E4}"/>
    <cellStyle name="20% - Énfasis6 10 3 4" xfId="25428" xr:uid="{54B9C6F0-A057-4BF3-81B9-ACF27FF6B116}"/>
    <cellStyle name="20% - Énfasis6 10 3 5" xfId="31302" xr:uid="{3E31325E-031E-47B4-AC6C-6E42BF148EF5}"/>
    <cellStyle name="20% - Énfasis6 10 3 6" xfId="37179" xr:uid="{310EEC5B-9ADA-4676-94EE-14828ACE1038}"/>
    <cellStyle name="20% - Énfasis6 10 4" xfId="7072" xr:uid="{C463A33A-E8C0-4975-9F73-2A2E0139C95D}"/>
    <cellStyle name="20% - Énfasis6 10 4 2" xfId="21487" xr:uid="{5F560F27-04D4-48E4-8749-786030B4D7E7}"/>
    <cellStyle name="20% - Énfasis6 10 4 3" xfId="27309" xr:uid="{776FBFDA-6AD3-4EA4-BD87-9B8EFF5D2268}"/>
    <cellStyle name="20% - Énfasis6 10 4 4" xfId="33188" xr:uid="{EB3CD48D-7C25-49AF-9D6A-82099E273159}"/>
    <cellStyle name="20% - Énfasis6 10 4 5" xfId="39052" xr:uid="{BEC4C345-D62D-4DD2-8A88-AC43AB3C30A1}"/>
    <cellStyle name="20% - Énfasis6 10 5" xfId="18743" xr:uid="{EC518C86-9834-4CFB-B75F-7A3173FF4973}"/>
    <cellStyle name="20% - Énfasis6 10 6" xfId="24459" xr:uid="{C6DFF324-69A0-4D16-8B19-7022170A71E7}"/>
    <cellStyle name="20% - Énfasis6 10 7" xfId="30335" xr:uid="{49E29ECA-24BA-47CA-B8BA-996A33019555}"/>
    <cellStyle name="20% - Énfasis6 10 8" xfId="36216" xr:uid="{69938E18-7BEA-44AD-9270-5C715F2A0C25}"/>
    <cellStyle name="20% - Énfasis6 11" xfId="4251" xr:uid="{6F0EF9C4-B992-4B62-B9F0-3B98E1B0CA9C}"/>
    <cellStyle name="20% - Énfasis6 11 2" xfId="4730" xr:uid="{40D929ED-3B94-4819-A7E0-8D4399FFB63C}"/>
    <cellStyle name="20% - Énfasis6 11 2 2" xfId="5698" xr:uid="{82A6D220-6749-49B5-A708-B6EC0D32D7C3}"/>
    <cellStyle name="20% - Énfasis6 11 2 2 2" xfId="8566" xr:uid="{AC2F7B18-3081-4662-9801-35F0C254A214}"/>
    <cellStyle name="20% - Énfasis6 11 2 2 2 2" xfId="22938" xr:uid="{09A85095-22B0-4F0B-9B89-68010441746D}"/>
    <cellStyle name="20% - Énfasis6 11 2 2 2 3" xfId="28799" xr:uid="{1405BBAC-E148-4433-BE3E-DD9F951784C0}"/>
    <cellStyle name="20% - Énfasis6 11 2 2 2 4" xfId="34681" xr:uid="{25593151-DAA9-4394-B73D-78857212B68F}"/>
    <cellStyle name="20% - Énfasis6 11 2 2 2 5" xfId="40545" xr:uid="{34760C4A-850B-4897-BA94-F88BF3F9669A}"/>
    <cellStyle name="20% - Énfasis6 11 2 2 3" xfId="20155" xr:uid="{2006BB06-8691-4711-9708-830F815560D5}"/>
    <cellStyle name="20% - Énfasis6 11 2 2 4" xfId="25949" xr:uid="{FFE78B00-4D9A-4ED5-864B-D0156FBB6177}"/>
    <cellStyle name="20% - Énfasis6 11 2 2 5" xfId="31824" xr:uid="{63409A23-A9AE-47B0-9A23-00D9F8005112}"/>
    <cellStyle name="20% - Énfasis6 11 2 2 6" xfId="37691" xr:uid="{36C9748C-8D78-44A9-BA1E-95D0121B3055}"/>
    <cellStyle name="20% - Énfasis6 11 2 3" xfId="7594" xr:uid="{56C9DE4E-646F-424D-937C-F91B80CAACBF}"/>
    <cellStyle name="20% - Énfasis6 11 2 3 2" xfId="21988" xr:uid="{0F56B9D3-2E82-456D-B88B-FB852ECC55EC}"/>
    <cellStyle name="20% - Énfasis6 11 2 3 3" xfId="27828" xr:uid="{7322616B-7AC9-443C-AE28-ABA0239B24E3}"/>
    <cellStyle name="20% - Énfasis6 11 2 3 4" xfId="33710" xr:uid="{C20EBFF1-A9F7-44E9-818E-1A76573F1C14}"/>
    <cellStyle name="20% - Énfasis6 11 2 3 5" xfId="39574" xr:uid="{940CF787-6FEE-455F-B8BC-42DE5A315575}"/>
    <cellStyle name="20% - Énfasis6 11 2 4" xfId="19220" xr:uid="{B892AE7D-0252-4D88-97E4-8DCA21265C6E}"/>
    <cellStyle name="20% - Énfasis6 11 2 5" xfId="24979" xr:uid="{ABF60216-4940-4177-BDEC-1E8C6E87163B}"/>
    <cellStyle name="20% - Énfasis6 11 2 6" xfId="30853" xr:uid="{C443ABB5-7810-4C9B-9090-3062DB02718B}"/>
    <cellStyle name="20% - Énfasis6 11 2 7" xfId="36734" xr:uid="{F69D4B94-C492-4B90-8201-91EFC35B1E4B}"/>
    <cellStyle name="20% - Énfasis6 11 3" xfId="5214" xr:uid="{CCC1D129-C654-4F39-AB32-EADFE38D464D}"/>
    <cellStyle name="20% - Énfasis6 11 3 2" xfId="8081" xr:uid="{03CAEEC4-17A1-4609-AB52-629A38C7FBBA}"/>
    <cellStyle name="20% - Énfasis6 11 3 2 2" xfId="22459" xr:uid="{9E261B4F-0EF9-49E1-84B1-49972E6401BE}"/>
    <cellStyle name="20% - Énfasis6 11 3 2 3" xfId="28314" xr:uid="{60FA7720-7B1D-47C4-838F-F7FDC443FA2A}"/>
    <cellStyle name="20% - Énfasis6 11 3 2 4" xfId="34196" xr:uid="{B9C8E915-F900-4265-8B65-461E3170D881}"/>
    <cellStyle name="20% - Énfasis6 11 3 2 5" xfId="40060" xr:uid="{C513C374-7507-4224-8792-2A247AFBE7ED}"/>
    <cellStyle name="20% - Énfasis6 11 3 3" xfId="19685" xr:uid="{5267002E-48B2-42E1-BD76-2A91677AEDB3}"/>
    <cellStyle name="20% - Énfasis6 11 3 4" xfId="25465" xr:uid="{FB5BE74C-579F-4752-8E2B-B59E3BB3CCF3}"/>
    <cellStyle name="20% - Énfasis6 11 3 5" xfId="31339" xr:uid="{29DF62F1-1371-47F4-B3DE-4BE1CDE165BA}"/>
    <cellStyle name="20% - Énfasis6 11 3 6" xfId="37212" xr:uid="{1D92291F-6B24-4DC4-A607-0BB48726B8E5}"/>
    <cellStyle name="20% - Énfasis6 11 4" xfId="7109" xr:uid="{1D2CF176-E25F-4720-82EA-876E0592B022}"/>
    <cellStyle name="20% - Énfasis6 11 4 2" xfId="21521" xr:uid="{BF717D19-D01D-4C2B-8620-810F3FC92AA0}"/>
    <cellStyle name="20% - Énfasis6 11 4 3" xfId="27344" xr:uid="{508FFB52-FBD0-4AE1-ADF5-B5428BDAA7E4}"/>
    <cellStyle name="20% - Énfasis6 11 4 4" xfId="33225" xr:uid="{9BA9FA11-4E2C-4B56-9B49-22D5BDE71078}"/>
    <cellStyle name="20% - Énfasis6 11 4 5" xfId="39089" xr:uid="{DF48E191-951D-4254-A10E-6FB4C0934387}"/>
    <cellStyle name="20% - Énfasis6 11 5" xfId="18772" xr:uid="{98C2D0DF-5D9C-4ACE-BB7C-80A2192DD38D}"/>
    <cellStyle name="20% - Énfasis6 11 6" xfId="24494" xr:uid="{9A486A57-A6CE-4083-A01B-9F05CE856F9B}"/>
    <cellStyle name="20% - Énfasis6 11 7" xfId="30372" xr:uid="{811FDCE4-1607-4E3C-8C76-296065A6F038}"/>
    <cellStyle name="20% - Énfasis6 11 8" xfId="36253" xr:uid="{CF0019C0-709A-49A9-A232-532C2799BD31}"/>
    <cellStyle name="20% - Énfasis6 12" xfId="4300" xr:uid="{3B854CC9-A885-4D9D-A51C-0CDC8A7CD8CA}"/>
    <cellStyle name="20% - Énfasis6 12 2" xfId="5266" xr:uid="{1A0C3F9F-E99D-4EAE-AB03-BD2E86F74512}"/>
    <cellStyle name="20% - Énfasis6 12 2 2" xfId="8133" xr:uid="{EA1D78BF-4E2E-4AC0-A2D0-A3C1EFE5DC72}"/>
    <cellStyle name="20% - Énfasis6 12 2 2 2" xfId="22510" xr:uid="{58808E09-96C0-4926-AB5B-FB30E6B4B8CD}"/>
    <cellStyle name="20% - Énfasis6 12 2 2 3" xfId="28366" xr:uid="{A0B5EAD6-609E-4A08-94B7-95C6A2B0BCEF}"/>
    <cellStyle name="20% - Énfasis6 12 2 2 4" xfId="34248" xr:uid="{D0419E6E-C1DA-4A37-93E7-20375CB77554}"/>
    <cellStyle name="20% - Énfasis6 12 2 2 5" xfId="40112" xr:uid="{CA8D5491-77CB-48B2-A351-8EBB17D656E9}"/>
    <cellStyle name="20% - Énfasis6 12 2 3" xfId="19736" xr:uid="{0567B837-9EBB-4B98-BA09-5BDB0F11BA60}"/>
    <cellStyle name="20% - Énfasis6 12 2 4" xfId="25517" xr:uid="{B7498C7D-AD33-4266-A521-3857243226DC}"/>
    <cellStyle name="20% - Énfasis6 12 2 5" xfId="31391" xr:uid="{7E9CE301-C804-42B7-95E6-63357113D140}"/>
    <cellStyle name="20% - Énfasis6 12 2 6" xfId="37263" xr:uid="{00C30555-B656-451C-8B3B-EB2A7DECA760}"/>
    <cellStyle name="20% - Énfasis6 12 3" xfId="7161" xr:uid="{46CCBE1D-03B1-48E2-8960-64D31A982804}"/>
    <cellStyle name="20% - Énfasis6 12 3 2" xfId="21572" xr:uid="{9E72B9A3-2FB4-430D-932A-20FD102EE84A}"/>
    <cellStyle name="20% - Énfasis6 12 3 3" xfId="27395" xr:uid="{D742DD51-C836-41FB-AF5A-D654B5A11EFD}"/>
    <cellStyle name="20% - Énfasis6 12 3 4" xfId="33277" xr:uid="{930DF436-D922-499D-8EB2-5BA6AE4CB339}"/>
    <cellStyle name="20% - Énfasis6 12 3 5" xfId="39141" xr:uid="{CCD201BB-4F6C-4ADF-9774-C8D3AADFE35F}"/>
    <cellStyle name="20% - Énfasis6 12 4" xfId="18808" xr:uid="{29D10EB0-4F35-4EAE-947F-4B53B16085C9}"/>
    <cellStyle name="20% - Énfasis6 12 5" xfId="24546" xr:uid="{7B2720CF-BD02-4201-ADCB-A82D5EFCD39C}"/>
    <cellStyle name="20% - Énfasis6 12 6" xfId="30425" xr:uid="{857F5851-4488-4D60-AFA4-4B811ED302EF}"/>
    <cellStyle name="20% - Énfasis6 12 7" xfId="36306" xr:uid="{4467EC78-03ED-4033-977C-80C51B402202}"/>
    <cellStyle name="20% - Énfasis6 13" xfId="4785" xr:uid="{EE963FDC-AE1C-4FD9-B202-184BCF9505A4}"/>
    <cellStyle name="20% - Énfasis6 13 2" xfId="7648" xr:uid="{8908394E-24BD-4B80-A257-14BA2EEF0406}"/>
    <cellStyle name="20% - Énfasis6 13 2 2" xfId="22041" xr:uid="{2997F4AE-532E-4F16-AD0D-6EDFCAE642CE}"/>
    <cellStyle name="20% - Énfasis6 13 2 3" xfId="27882" xr:uid="{D99CF908-5CF3-4C4B-A45E-76853D1DFF8A}"/>
    <cellStyle name="20% - Énfasis6 13 2 4" xfId="33764" xr:uid="{96403735-149D-42EF-AF4B-62F97735C939}"/>
    <cellStyle name="20% - Énfasis6 13 2 5" xfId="39628" xr:uid="{26B4A701-15B7-4F0D-A14C-8681AF4E817B}"/>
    <cellStyle name="20% - Énfasis6 13 3" xfId="19267" xr:uid="{4955CD90-ED2B-432A-B09C-8A4737C2BDAB}"/>
    <cellStyle name="20% - Énfasis6 13 4" xfId="25033" xr:uid="{D212B92F-E20B-4AF8-AB47-34CD20DB45DE}"/>
    <cellStyle name="20% - Énfasis6 13 5" xfId="30907" xr:uid="{1B63CBC4-55BC-4FE4-B55E-959B26F66BDC}"/>
    <cellStyle name="20% - Énfasis6 13 6" xfId="36787" xr:uid="{83AF13E0-F35A-4F02-8446-299C7BF29FB0}"/>
    <cellStyle name="20% - Énfasis6 14" xfId="5751" xr:uid="{C4DAD700-806C-4CBB-A9F2-A3A6CD386706}"/>
    <cellStyle name="20% - Énfasis6 14 2" xfId="8620" xr:uid="{64E27057-C2A7-4D52-91E6-01EEA141F898}"/>
    <cellStyle name="20% - Énfasis6 14 2 2" xfId="22991" xr:uid="{7D04E654-CBD4-4480-AD5E-B095C3F9952A}"/>
    <cellStyle name="20% - Énfasis6 14 2 3" xfId="28853" xr:uid="{DE8F6726-AF8C-4C70-BFC7-E9F1E8C1CFE3}"/>
    <cellStyle name="20% - Énfasis6 14 2 4" xfId="34735" xr:uid="{17BDE917-49CF-4910-94D2-CBAF3AF6015E}"/>
    <cellStyle name="20% - Énfasis6 14 2 5" xfId="40599" xr:uid="{CB8DB828-2CCC-4736-8B7D-32F4DE2CC1DF}"/>
    <cellStyle name="20% - Énfasis6 14 3" xfId="20209" xr:uid="{195DB72D-3746-49AE-B1E0-7BD1CA16A6E8}"/>
    <cellStyle name="20% - Énfasis6 14 4" xfId="26003" xr:uid="{24F81398-B7EE-452E-B56C-6B0CDCAAD855}"/>
    <cellStyle name="20% - Énfasis6 14 5" xfId="31878" xr:uid="{BC5A5258-8EC2-40CD-8E9D-9F620EB2DA4B}"/>
    <cellStyle name="20% - Énfasis6 14 6" xfId="37744" xr:uid="{FD2924BC-F317-4015-A906-E333EF2AE8BB}"/>
    <cellStyle name="20% - Énfasis6 15" xfId="5771" xr:uid="{E3D8D50B-54E6-40A6-9F6C-9B7AE2728E92}"/>
    <cellStyle name="20% - Énfasis6 15 2" xfId="8640" xr:uid="{7EA95715-8EF8-4B5F-94FB-B0BFC7D261F8}"/>
    <cellStyle name="20% - Énfasis6 15 2 2" xfId="23011" xr:uid="{02E881FC-F76A-4440-816F-E0B669C9B838}"/>
    <cellStyle name="20% - Énfasis6 15 2 3" xfId="28873" xr:uid="{AA1ADF62-3D11-4065-A051-6FB1B7E6DA52}"/>
    <cellStyle name="20% - Énfasis6 15 2 4" xfId="34755" xr:uid="{50DBB5E3-AF28-4137-AE58-EA8461D8BB3B}"/>
    <cellStyle name="20% - Énfasis6 15 2 5" xfId="40619" xr:uid="{6AB2A14D-9764-41D4-8C7C-ED2F73DC4590}"/>
    <cellStyle name="20% - Énfasis6 15 3" xfId="20228" xr:uid="{B8D08412-5AF9-4656-A3E8-31437B603BCB}"/>
    <cellStyle name="20% - Énfasis6 15 4" xfId="26023" xr:uid="{B790001A-E517-46F6-80A7-B55C37E78FC7}"/>
    <cellStyle name="20% - Énfasis6 15 5" xfId="31898" xr:uid="{89092F0D-C86B-48A0-A544-E5BFACD3AAAA}"/>
    <cellStyle name="20% - Énfasis6 15 6" xfId="37764" xr:uid="{4F612433-8605-4398-818E-833232C06727}"/>
    <cellStyle name="20% - Énfasis6 16" xfId="5791" xr:uid="{7481C365-2F18-4EF7-BC51-EBDC1E4073B0}"/>
    <cellStyle name="20% - Énfasis6 16 2" xfId="8660" xr:uid="{B1F67D16-EC9F-4918-B494-38BF86ADF232}"/>
    <cellStyle name="20% - Énfasis6 16 2 2" xfId="23031" xr:uid="{A4491E34-8062-435A-AA06-41B52A14412C}"/>
    <cellStyle name="20% - Énfasis6 16 2 3" xfId="28893" xr:uid="{6ECF27F4-E103-4B85-AF49-D5125572F39A}"/>
    <cellStyle name="20% - Énfasis6 16 2 4" xfId="34775" xr:uid="{8410D090-72FB-4940-B8B1-AB46F3F5DA65}"/>
    <cellStyle name="20% - Énfasis6 16 2 5" xfId="40639" xr:uid="{C603D782-F0CA-40E5-9AD9-7D94A4C612D8}"/>
    <cellStyle name="20% - Énfasis6 16 3" xfId="20246" xr:uid="{4F74AFC6-54C3-40BD-AFE2-25F1B3F1F373}"/>
    <cellStyle name="20% - Énfasis6 16 4" xfId="26043" xr:uid="{E4F0A873-2619-4FF3-935E-40C5C820F89C}"/>
    <cellStyle name="20% - Énfasis6 16 5" xfId="31918" xr:uid="{A639D3DC-5F6B-48A9-8FBC-E4E3826D0E24}"/>
    <cellStyle name="20% - Énfasis6 16 6" xfId="37784" xr:uid="{2A2AAD23-E46E-4FED-94A3-41D473D37414}"/>
    <cellStyle name="20% - Énfasis6 17" xfId="5990" xr:uid="{D8642184-683B-44B0-9200-58EC59050043}"/>
    <cellStyle name="20% - Énfasis6 17 2" xfId="8859" xr:uid="{B5770FE5-F2E8-4DCA-BCC0-413569C31C44}"/>
    <cellStyle name="20% - Énfasis6 17 2 2" xfId="23223" xr:uid="{F9E0123C-8FA5-4B1D-BF00-DE06D46523DA}"/>
    <cellStyle name="20% - Énfasis6 17 2 3" xfId="29090" xr:uid="{2B254263-3AAB-42C3-A2D3-C7A9225DC6A6}"/>
    <cellStyle name="20% - Énfasis6 17 2 4" xfId="34972" xr:uid="{2474B0B4-2AFB-40F5-B52E-F81D3BE3DA0A}"/>
    <cellStyle name="20% - Énfasis6 17 2 5" xfId="40836" xr:uid="{164E6539-652B-40B9-A784-4CC58E3ABEA1}"/>
    <cellStyle name="20% - Énfasis6 17 3" xfId="20438" xr:uid="{1EDE9EC6-5E3F-4223-AF8B-9828707F03DD}"/>
    <cellStyle name="20% - Énfasis6 17 4" xfId="26240" xr:uid="{12263740-6026-4565-8268-52842DBCC77D}"/>
    <cellStyle name="20% - Énfasis6 17 5" xfId="32115" xr:uid="{19194963-9B99-4209-8490-8B2B8F03B968}"/>
    <cellStyle name="20% - Énfasis6 17 6" xfId="37980" xr:uid="{C9012035-D685-4A69-B3A5-73FDA25099AE}"/>
    <cellStyle name="20% - Énfasis6 18" xfId="6010" xr:uid="{9FAE2FE3-CECE-4BD1-A623-E4334FAAAB82}"/>
    <cellStyle name="20% - Énfasis6 18 2" xfId="8879" xr:uid="{8A6A72DD-45CE-4672-B86C-1F8084E83570}"/>
    <cellStyle name="20% - Énfasis6 18 2 2" xfId="23243" xr:uid="{963AA0EE-5C14-457C-83C5-92F7DBB6A150}"/>
    <cellStyle name="20% - Énfasis6 18 2 3" xfId="29110" xr:uid="{9710F609-61D9-467F-B980-57713C20C071}"/>
    <cellStyle name="20% - Énfasis6 18 2 4" xfId="34992" xr:uid="{0B420A1F-D5B4-4F05-98F6-F03346EAB660}"/>
    <cellStyle name="20% - Énfasis6 18 2 5" xfId="40856" xr:uid="{506E2CCF-E506-48A3-A9FE-F7836ED774E9}"/>
    <cellStyle name="20% - Énfasis6 18 3" xfId="20458" xr:uid="{32EBBCB9-56B2-4772-9F0F-A8B20D5183DF}"/>
    <cellStyle name="20% - Énfasis6 18 4" xfId="26260" xr:uid="{4C8B28A6-AF91-487B-A3B7-C5BE30717477}"/>
    <cellStyle name="20% - Énfasis6 18 5" xfId="32135" xr:uid="{E19CD263-7984-40D4-B3E3-6240660B7A01}"/>
    <cellStyle name="20% - Énfasis6 18 6" xfId="38000" xr:uid="{BEED01C5-4B76-430D-B3BB-9346DB83578A}"/>
    <cellStyle name="20% - Énfasis6 19" xfId="6030" xr:uid="{2C58424D-4122-42DD-9D72-EF62A41E8DC2}"/>
    <cellStyle name="20% - Énfasis6 19 2" xfId="8899" xr:uid="{D34DAA73-E54C-49C8-86EA-B0FCAD39E1F3}"/>
    <cellStyle name="20% - Énfasis6 19 2 2" xfId="23263" xr:uid="{56C0D7CC-8B44-4116-A885-319A03F22B0C}"/>
    <cellStyle name="20% - Énfasis6 19 2 3" xfId="29130" xr:uid="{B3BD3600-5F35-436E-AC13-35C04411692B}"/>
    <cellStyle name="20% - Énfasis6 19 2 4" xfId="35012" xr:uid="{D57F1417-D3E6-4B32-87A2-C8AA4A955601}"/>
    <cellStyle name="20% - Énfasis6 19 2 5" xfId="40876" xr:uid="{5549047B-34F3-4168-A7C3-DF1906A17BE3}"/>
    <cellStyle name="20% - Énfasis6 19 3" xfId="20478" xr:uid="{000D836A-5806-4478-8BED-9D970E396BF4}"/>
    <cellStyle name="20% - Énfasis6 19 4" xfId="26280" xr:uid="{72E5DD15-8B77-4C71-B467-9D1CE65483BD}"/>
    <cellStyle name="20% - Énfasis6 19 5" xfId="32155" xr:uid="{9F705AAE-468B-4760-85DC-18BDFEBA8997}"/>
    <cellStyle name="20% - Énfasis6 19 6" xfId="38020" xr:uid="{5BC9A8BB-27EB-4479-B15E-A628344D053D}"/>
    <cellStyle name="20% - Énfasis6 2" xfId="3850" xr:uid="{C05166A6-226F-43AF-BD4E-DD7A39A4DE54}"/>
    <cellStyle name="20% - Énfasis6 2 10" xfId="35835" xr:uid="{B0DDAD1A-45A7-4F13-9D66-2FE035ECB762}"/>
    <cellStyle name="20% - Énfasis6 2 2" xfId="4050" xr:uid="{6E2F7223-31F9-49F6-9CFB-48435B661E46}"/>
    <cellStyle name="20% - Énfasis6 2 2 2" xfId="4524" xr:uid="{0D3BE699-218E-4B1B-B834-5C5166A8C357}"/>
    <cellStyle name="20% - Énfasis6 2 2 2 2" xfId="5492" xr:uid="{756E85AE-54D2-4B02-BD8F-473D288130F1}"/>
    <cellStyle name="20% - Énfasis6 2 2 2 2 2" xfId="8359" xr:uid="{B6B58CC8-9211-49F1-9B76-72532B62C7EC}"/>
    <cellStyle name="20% - Énfasis6 2 2 2 2 2 2" xfId="22734" xr:uid="{A7402D3D-507B-4DFA-BBE7-7C19825B6AE6}"/>
    <cellStyle name="20% - Énfasis6 2 2 2 2 2 3" xfId="28592" xr:uid="{53B8077C-E88C-436B-84FE-14212A6A03A4}"/>
    <cellStyle name="20% - Énfasis6 2 2 2 2 2 4" xfId="34474" xr:uid="{8CC48216-66FE-48CD-B887-E22E24C30142}"/>
    <cellStyle name="20% - Énfasis6 2 2 2 2 2 5" xfId="40338" xr:uid="{DA3D62D9-D8E9-45AA-9DDB-79C73431AE41}"/>
    <cellStyle name="20% - Énfasis6 2 2 2 2 3" xfId="19953" xr:uid="{05674B2E-0205-40C5-A0FD-96FB5A3C0E19}"/>
    <cellStyle name="20% - Énfasis6 2 2 2 2 4" xfId="25743" xr:uid="{3F0FB581-6C6C-46D7-AC43-5C9727960156}"/>
    <cellStyle name="20% - Énfasis6 2 2 2 2 5" xfId="31617" xr:uid="{FA89356F-FBE6-4C60-B06C-BBC90B24EE73}"/>
    <cellStyle name="20% - Énfasis6 2 2 2 2 6" xfId="37487" xr:uid="{D8680759-2DEC-4E70-832A-16FB8F2A8C38}"/>
    <cellStyle name="20% - Énfasis6 2 2 2 3" xfId="7387" xr:uid="{051FC261-AF4B-4B76-BABE-AD554DA2C6FC}"/>
    <cellStyle name="20% - Énfasis6 2 2 2 3 2" xfId="21789" xr:uid="{899F463D-62FE-466B-83C1-548C1F81C240}"/>
    <cellStyle name="20% - Énfasis6 2 2 2 3 3" xfId="27621" xr:uid="{6F1555CE-ED6A-4F2C-8738-AE14AEEF3A17}"/>
    <cellStyle name="20% - Énfasis6 2 2 2 3 4" xfId="33503" xr:uid="{0A97FCA2-1463-4E2C-923D-C2C240FE143A}"/>
    <cellStyle name="20% - Énfasis6 2 2 2 3 5" xfId="39367" xr:uid="{B5BF8B52-699B-4CD9-8878-64084E73D62D}"/>
    <cellStyle name="20% - Énfasis6 2 2 2 4" xfId="19023" xr:uid="{BA68515C-13D9-4F25-978E-ADC1802C9939}"/>
    <cellStyle name="20% - Énfasis6 2 2 2 5" xfId="24772" xr:uid="{E42E65D0-8341-48F9-B264-4FF7286F9E99}"/>
    <cellStyle name="20% - Énfasis6 2 2 2 6" xfId="30649" xr:uid="{EE27F733-8EA7-4346-88D0-AD9A9E98A621}"/>
    <cellStyle name="20% - Énfasis6 2 2 2 7" xfId="36530" xr:uid="{E5F2F093-EC64-4FE6-AC7C-A8C8E5974EF4}"/>
    <cellStyle name="20% - Énfasis6 2 2 3" xfId="5007" xr:uid="{8866F9E6-2FFE-4421-B9AE-AED4F6450097}"/>
    <cellStyle name="20% - Énfasis6 2 2 3 2" xfId="7874" xr:uid="{F30EABA8-040A-4630-AB4B-8912AE63366B}"/>
    <cellStyle name="20% - Énfasis6 2 2 3 2 2" xfId="22259" xr:uid="{8246E2F0-0985-4D12-9C8B-E7549DBBD9D9}"/>
    <cellStyle name="20% - Énfasis6 2 2 3 2 3" xfId="28107" xr:uid="{7A4388B2-3508-4A20-855F-0A4BDB75CDD5}"/>
    <cellStyle name="20% - Énfasis6 2 2 3 2 4" xfId="33989" xr:uid="{FFDB6B5D-A2C8-495D-97B1-0D66FF89EA87}"/>
    <cellStyle name="20% - Énfasis6 2 2 3 2 5" xfId="39853" xr:uid="{D4E797E6-B5BE-48FE-A482-6AE67E91E3DB}"/>
    <cellStyle name="20% - Énfasis6 2 2 3 3" xfId="19486" xr:uid="{4ACC7AF9-5694-4ACF-BD89-1BD3263B3B29}"/>
    <cellStyle name="20% - Énfasis6 2 2 3 4" xfId="25258" xr:uid="{82435B0E-3523-4DD4-857A-43118E2AEDA3}"/>
    <cellStyle name="20% - Énfasis6 2 2 3 5" xfId="31132" xr:uid="{A77AB19D-8BA9-406B-91EF-E2031449AEF9}"/>
    <cellStyle name="20% - Énfasis6 2 2 3 6" xfId="37010" xr:uid="{B678A215-83D9-47D5-BCC7-0F7C49224F73}"/>
    <cellStyle name="20% - Énfasis6 2 2 4" xfId="6902" xr:uid="{F38342E4-0062-4199-8274-D04D04751F2C}"/>
    <cellStyle name="20% - Énfasis6 2 2 4 2" xfId="21323" xr:uid="{9589612C-5244-40A4-984F-D1469DC86057}"/>
    <cellStyle name="20% - Énfasis6 2 2 4 3" xfId="27140" xr:uid="{FCF623A7-0489-4381-B24A-8A6D7F50CF77}"/>
    <cellStyle name="20% - Énfasis6 2 2 4 4" xfId="33018" xr:uid="{0FC8DEF7-5A17-4468-B52D-67513C5E2A6B}"/>
    <cellStyle name="20% - Énfasis6 2 2 4 5" xfId="38882" xr:uid="{72497314-CAEC-4AD2-BF74-8F4B6722C25E}"/>
    <cellStyle name="20% - Énfasis6 2 2 5" xfId="18577" xr:uid="{7F83FA32-0077-4560-9699-5A59263BF39E}"/>
    <cellStyle name="20% - Énfasis6 2 2 6" xfId="24289" xr:uid="{247C44B2-3D1A-42CC-A752-763BC88C185C}"/>
    <cellStyle name="20% - Énfasis6 2 2 7" xfId="30167" xr:uid="{01A3BBA6-58FA-48AF-8529-B0FD0BAD72C7}"/>
    <cellStyle name="20% - Énfasis6 2 2 8" xfId="36046" xr:uid="{3BA6D669-9B0A-4F85-AF46-8842EB2A85FE}"/>
    <cellStyle name="20% - Énfasis6 2 3" xfId="4330" xr:uid="{C331F426-414A-4B51-811E-F1544DFE6071}"/>
    <cellStyle name="20% - Énfasis6 2 3 2" xfId="5296" xr:uid="{DD3AB453-2140-491B-B6D1-1F4F7792A54C}"/>
    <cellStyle name="20% - Énfasis6 2 3 2 2" xfId="8163" xr:uid="{CD37ADBE-D78C-4D1E-8810-74192B75DF70}"/>
    <cellStyle name="20% - Énfasis6 2 3 2 2 2" xfId="22539" xr:uid="{095118D0-4879-4781-8038-FB716A43EBE7}"/>
    <cellStyle name="20% - Énfasis6 2 3 2 2 3" xfId="28396" xr:uid="{D98EDB91-97B6-43BB-83B6-019A05C5132F}"/>
    <cellStyle name="20% - Énfasis6 2 3 2 2 4" xfId="34278" xr:uid="{E0B7E870-D479-4E16-B446-1E66547C9F63}"/>
    <cellStyle name="20% - Énfasis6 2 3 2 2 5" xfId="40142" xr:uid="{6EA5C8ED-06D9-4702-8AA3-930AC206BABB}"/>
    <cellStyle name="20% - Énfasis6 2 3 2 3" xfId="19764" xr:uid="{F60C15CE-EE45-44B0-8098-E327916FF84E}"/>
    <cellStyle name="20% - Énfasis6 2 3 2 4" xfId="25547" xr:uid="{69AEF138-4068-48E8-99CD-5ABD9EB41999}"/>
    <cellStyle name="20% - Énfasis6 2 3 2 5" xfId="31421" xr:uid="{CECE8B6A-F681-4D89-AB44-3345419519F8}"/>
    <cellStyle name="20% - Énfasis6 2 3 2 6" xfId="37292" xr:uid="{027C29D5-9647-417A-BA6E-E5C823DC2AFF}"/>
    <cellStyle name="20% - Énfasis6 2 3 3" xfId="7191" xr:uid="{3C49733D-4F13-4CE7-80F9-6F4DE2839272}"/>
    <cellStyle name="20% - Énfasis6 2 3 3 2" xfId="21598" xr:uid="{43BC214A-8085-4CDB-9E4D-92638AC5A82C}"/>
    <cellStyle name="20% - Énfasis6 2 3 3 3" xfId="27425" xr:uid="{83BA4477-414C-4D61-89B3-6DDB03BABCBA}"/>
    <cellStyle name="20% - Énfasis6 2 3 3 4" xfId="33307" xr:uid="{EC35B117-5DE6-4BAF-937F-8EBFA94F6DFF}"/>
    <cellStyle name="20% - Énfasis6 2 3 3 5" xfId="39171" xr:uid="{0CB1BA96-F9F6-44EF-BC1A-E00D2C3FA924}"/>
    <cellStyle name="20% - Énfasis6 2 3 4" xfId="18835" xr:uid="{F9947B48-942C-47A5-8F91-98DEB33B87F1}"/>
    <cellStyle name="20% - Énfasis6 2 3 5" xfId="24576" xr:uid="{02FC021F-FBF9-4359-8B35-C9F1A1D20937}"/>
    <cellStyle name="20% - Énfasis6 2 3 6" xfId="30455" xr:uid="{55C1AFC5-3E40-4641-8BF3-F287DEF23F2B}"/>
    <cellStyle name="20% - Énfasis6 2 3 7" xfId="36335" xr:uid="{FD7377A3-4D92-4C21-8B58-BA06B5919EEB}"/>
    <cellStyle name="20% - Énfasis6 2 4" xfId="4815" xr:uid="{768F986E-1928-4CA0-81BD-EBCFA006554C}"/>
    <cellStyle name="20% - Énfasis6 2 4 2" xfId="7678" xr:uid="{0B5DF037-845B-44C0-84C1-C5BD44D6BAD1}"/>
    <cellStyle name="20% - Énfasis6 2 4 2 2" xfId="22069" xr:uid="{BBBF5EEB-F484-4E9A-9918-C3EF9E1D6739}"/>
    <cellStyle name="20% - Énfasis6 2 4 2 3" xfId="27911" xr:uid="{895C4E01-3A18-41D6-97A2-2C363CFC6FE7}"/>
    <cellStyle name="20% - Énfasis6 2 4 2 4" xfId="33793" xr:uid="{0D33B22C-0D0A-4111-B9BB-C887F9BE3296}"/>
    <cellStyle name="20% - Énfasis6 2 4 2 5" xfId="39657" xr:uid="{74F08D90-B293-45EF-AA5D-ABC95F032478}"/>
    <cellStyle name="20% - Énfasis6 2 4 3" xfId="19294" xr:uid="{16358D51-2330-4AA5-9A8C-49980462F0F8}"/>
    <cellStyle name="20% - Énfasis6 2 4 4" xfId="25062" xr:uid="{8BCB420A-768D-4EEE-9480-5031CD54B8B6}"/>
    <cellStyle name="20% - Énfasis6 2 4 5" xfId="30936" xr:uid="{CD562A4E-901F-401D-9FD2-547A2547B1D7}"/>
    <cellStyle name="20% - Énfasis6 2 4 6" xfId="36815" xr:uid="{5CE581B8-3E72-41F1-A70D-41E3D7F158E1}"/>
    <cellStyle name="20% - Énfasis6 2 5" xfId="5821" xr:uid="{3AFC01D8-41AB-41E5-9848-95E73DEAE8A5}"/>
    <cellStyle name="20% - Énfasis6 2 5 2" xfId="8690" xr:uid="{CBCF765D-D8BD-40B5-9628-EB2BC0EA47DC}"/>
    <cellStyle name="20% - Énfasis6 2 5 2 2" xfId="23058" xr:uid="{95039F55-A635-4937-9580-B65133635328}"/>
    <cellStyle name="20% - Énfasis6 2 5 2 3" xfId="28922" xr:uid="{B57620C8-D0C5-4A15-80C8-A1E7D09083D0}"/>
    <cellStyle name="20% - Énfasis6 2 5 2 4" xfId="34804" xr:uid="{A4A34141-FD6B-43FE-9292-42B6EA09EA49}"/>
    <cellStyle name="20% - Énfasis6 2 5 2 5" xfId="40668" xr:uid="{61EB4D2B-AB0D-4359-885B-F82E2493C6E8}"/>
    <cellStyle name="20% - Énfasis6 2 5 3" xfId="20273" xr:uid="{4AD2BF3C-1E38-4C27-874D-8C9A8641D98D}"/>
    <cellStyle name="20% - Énfasis6 2 5 4" xfId="26072" xr:uid="{0B30B2F7-7A13-4773-AAB0-DBE636A08E27}"/>
    <cellStyle name="20% - Énfasis6 2 5 5" xfId="31947" xr:uid="{D11D847D-253A-4FC0-9275-2592F7CFDB3A}"/>
    <cellStyle name="20% - Énfasis6 2 5 6" xfId="37813" xr:uid="{4313BABD-BB0D-4B35-9621-91A203AD5D9D}"/>
    <cellStyle name="20% - Énfasis6 2 6" xfId="6707" xr:uid="{43264B94-0FFF-41C4-8D1A-CEB2773C0D9D}"/>
    <cellStyle name="20% - Énfasis6 2 6 2" xfId="21134" xr:uid="{E94115A7-E7BB-43C0-87D6-97FC5E5C292E}"/>
    <cellStyle name="20% - Énfasis6 2 6 3" xfId="26946" xr:uid="{1DF9F087-5F18-4978-817D-87382B3826C7}"/>
    <cellStyle name="20% - Énfasis6 2 6 4" xfId="32822" xr:uid="{8BDAFE42-5A02-4E30-AF01-0C5951F5B298}"/>
    <cellStyle name="20% - Énfasis6 2 6 5" xfId="38686" xr:uid="{D4E578DF-9361-4880-8439-F965DF901A97}"/>
    <cellStyle name="20% - Énfasis6 2 7" xfId="18368" xr:uid="{4407D0AF-965B-4C6C-92E5-0985250AE642}"/>
    <cellStyle name="20% - Énfasis6 2 8" xfId="24076" xr:uid="{EE45B0DA-18B3-4790-8B2E-4D4BAFF8CB07}"/>
    <cellStyle name="20% - Énfasis6 2 9" xfId="29954" xr:uid="{36C49963-43FE-4E9C-B80B-BA9773256CD0}"/>
    <cellStyle name="20% - Énfasis6 20" xfId="6050" xr:uid="{2EC10C41-BFE4-4085-B4F4-464AF90310B7}"/>
    <cellStyle name="20% - Énfasis6 20 2" xfId="8919" xr:uid="{5E1A779C-E519-4569-A721-F3131266E237}"/>
    <cellStyle name="20% - Énfasis6 20 2 2" xfId="23283" xr:uid="{6C1D8D37-55FD-4305-A5E8-E903549A920B}"/>
    <cellStyle name="20% - Énfasis6 20 2 3" xfId="29150" xr:uid="{D789F41C-30FF-411C-9E94-B099BD2D4991}"/>
    <cellStyle name="20% - Énfasis6 20 2 4" xfId="35032" xr:uid="{F5503619-93DE-44C9-B19D-3DEDE62E9A35}"/>
    <cellStyle name="20% - Énfasis6 20 2 5" xfId="40896" xr:uid="{9F1CC095-80F9-4560-96CB-731197A72198}"/>
    <cellStyle name="20% - Énfasis6 20 3" xfId="20498" xr:uid="{10ACD505-B9D6-42C2-B22E-48642F003725}"/>
    <cellStyle name="20% - Énfasis6 20 4" xfId="26300" xr:uid="{C04A318E-4CBB-4849-8A2D-A6A2007E9FDE}"/>
    <cellStyle name="20% - Énfasis6 20 5" xfId="32175" xr:uid="{2A40F499-64C8-404A-B1BD-78881499FD06}"/>
    <cellStyle name="20% - Énfasis6 20 6" xfId="38040" xr:uid="{C399645A-CFBA-44BD-AA85-84C1D47FD9B3}"/>
    <cellStyle name="20% - Énfasis6 21" xfId="6070" xr:uid="{FE212252-C6DC-4D51-97B1-9684259E6F97}"/>
    <cellStyle name="20% - Énfasis6 21 2" xfId="8939" xr:uid="{4176F1E0-C4CB-4A5D-A59E-A274FF7B9D7A}"/>
    <cellStyle name="20% - Énfasis6 21 2 2" xfId="23303" xr:uid="{FED1F79F-C079-4708-8A87-CD3FB7A0C7B3}"/>
    <cellStyle name="20% - Énfasis6 21 2 3" xfId="29170" xr:uid="{2969A199-2E2B-43DA-A9B7-E59BA018177E}"/>
    <cellStyle name="20% - Énfasis6 21 2 4" xfId="35052" xr:uid="{C2B900A8-15D6-42BF-BB4A-8618EE4C1091}"/>
    <cellStyle name="20% - Énfasis6 21 2 5" xfId="40916" xr:uid="{8E5401CC-7098-4A50-885D-BB0CF6E6C568}"/>
    <cellStyle name="20% - Énfasis6 21 3" xfId="20518" xr:uid="{D610ABF4-EEFD-4A2E-A512-389C669ED22F}"/>
    <cellStyle name="20% - Énfasis6 21 4" xfId="26320" xr:uid="{130D8873-BD7C-4673-8D01-B9121D3587E3}"/>
    <cellStyle name="20% - Énfasis6 21 5" xfId="32195" xr:uid="{2C1899E3-CD9A-4598-A2F0-63382D4E9E50}"/>
    <cellStyle name="20% - Énfasis6 21 6" xfId="38060" xr:uid="{37DCF634-47B9-4475-914C-D2695AD697F1}"/>
    <cellStyle name="20% - Énfasis6 22" xfId="6090" xr:uid="{E7B8F39A-132B-4F1F-9BB6-6E5B6A3DF7CF}"/>
    <cellStyle name="20% - Énfasis6 22 2" xfId="8959" xr:uid="{DE1BCE39-1F00-4D19-B92F-532325715941}"/>
    <cellStyle name="20% - Énfasis6 22 2 2" xfId="23323" xr:uid="{888EB91F-1CDC-4CBF-ABD0-BF119A79A2C3}"/>
    <cellStyle name="20% - Énfasis6 22 2 3" xfId="29190" xr:uid="{FD3006DA-974A-46A3-93F1-41CFEF1F1B70}"/>
    <cellStyle name="20% - Énfasis6 22 2 4" xfId="35072" xr:uid="{0C3EF425-6748-4F54-B4AA-109CA169880D}"/>
    <cellStyle name="20% - Énfasis6 22 2 5" xfId="40936" xr:uid="{8A906B1C-984E-436A-8788-ADB959717475}"/>
    <cellStyle name="20% - Énfasis6 22 3" xfId="20538" xr:uid="{7B293DA4-D2D7-4535-8C0A-77EF6256A143}"/>
    <cellStyle name="20% - Énfasis6 22 4" xfId="26340" xr:uid="{235963D5-2732-46A5-9835-27187B0FFF98}"/>
    <cellStyle name="20% - Énfasis6 22 5" xfId="32215" xr:uid="{63ADA562-F58B-4096-97A9-F70D75FCEEE6}"/>
    <cellStyle name="20% - Énfasis6 22 6" xfId="38080" xr:uid="{D205C803-7FF5-495A-BFDF-29C2CD2A6B70}"/>
    <cellStyle name="20% - Énfasis6 23" xfId="6110" xr:uid="{07E0B2E9-CA08-4D1A-A157-91237B99B0DA}"/>
    <cellStyle name="20% - Énfasis6 23 2" xfId="8979" xr:uid="{8D7AE052-0BA0-4785-8ECD-5CCA8A4645C3}"/>
    <cellStyle name="20% - Énfasis6 23 2 2" xfId="23343" xr:uid="{5A738F78-96A0-471B-A395-4806D2F9675B}"/>
    <cellStyle name="20% - Énfasis6 23 2 3" xfId="29210" xr:uid="{A67475D2-ACB8-4F10-8B58-B82EED917801}"/>
    <cellStyle name="20% - Énfasis6 23 2 4" xfId="35092" xr:uid="{4D0C0A07-034F-469F-917F-517FEDF91C43}"/>
    <cellStyle name="20% - Énfasis6 23 2 5" xfId="40956" xr:uid="{22B8E07D-5C7D-4BE2-B532-2FF809533106}"/>
    <cellStyle name="20% - Énfasis6 23 3" xfId="20558" xr:uid="{40C6433C-4E97-4969-9395-B74A7D98341C}"/>
    <cellStyle name="20% - Énfasis6 23 4" xfId="26360" xr:uid="{8D22DADF-DC11-4FFC-B9FE-9D182AC32C75}"/>
    <cellStyle name="20% - Énfasis6 23 5" xfId="32235" xr:uid="{8B3FEFC4-65A0-4129-82E2-EE3E6FC14FE9}"/>
    <cellStyle name="20% - Énfasis6 23 6" xfId="38100" xr:uid="{3A5B0989-5B2A-4953-BC77-FC427E587496}"/>
    <cellStyle name="20% - Énfasis6 24" xfId="6130" xr:uid="{1CF80B02-EE77-4C7F-A08D-59741F5D5CB5}"/>
    <cellStyle name="20% - Énfasis6 24 2" xfId="8999" xr:uid="{A94A576B-24B8-4B2E-9ED8-64D782BFEA59}"/>
    <cellStyle name="20% - Énfasis6 24 2 2" xfId="23363" xr:uid="{696EB2B3-0954-4D5E-BF3D-401EE3162F39}"/>
    <cellStyle name="20% - Énfasis6 24 2 3" xfId="29230" xr:uid="{C0D8BB1F-976F-493A-9872-6FE96388F4DE}"/>
    <cellStyle name="20% - Énfasis6 24 2 4" xfId="35112" xr:uid="{9255D174-A56E-4317-AB8C-60732E776971}"/>
    <cellStyle name="20% - Énfasis6 24 2 5" xfId="40976" xr:uid="{B1717951-BA81-4A15-AC3A-4EDA4DF58723}"/>
    <cellStyle name="20% - Énfasis6 24 3" xfId="20578" xr:uid="{EA880D15-FFCD-4481-8939-B71F3BA7A185}"/>
    <cellStyle name="20% - Énfasis6 24 4" xfId="26380" xr:uid="{AA8F0B55-6392-4DA6-8EF4-37A8449EE28A}"/>
    <cellStyle name="20% - Énfasis6 24 5" xfId="32255" xr:uid="{44A29FD2-B1F7-43E8-A4EF-CE8D2B1C3642}"/>
    <cellStyle name="20% - Énfasis6 24 6" xfId="38120" xr:uid="{ACFD2ACF-5DE1-487D-BA60-46E10965686B}"/>
    <cellStyle name="20% - Énfasis6 25" xfId="6150" xr:uid="{C189C182-0671-4CC5-A652-C4E66BFCC20E}"/>
    <cellStyle name="20% - Énfasis6 25 2" xfId="9019" xr:uid="{4D650324-8F04-42C2-8999-3133BFB55563}"/>
    <cellStyle name="20% - Énfasis6 25 2 2" xfId="23383" xr:uid="{2F07A171-E4E8-424C-AF70-B93A548A0921}"/>
    <cellStyle name="20% - Énfasis6 25 2 3" xfId="29250" xr:uid="{FE3F1637-1D8E-4ACD-AB56-416547D68AE2}"/>
    <cellStyle name="20% - Énfasis6 25 2 4" xfId="35132" xr:uid="{C026C60B-CCEC-4700-99E1-A14ACD1C4F62}"/>
    <cellStyle name="20% - Énfasis6 25 2 5" xfId="40995" xr:uid="{64CE2E79-CDA7-4B94-9E12-D43196F0F2D3}"/>
    <cellStyle name="20% - Énfasis6 25 3" xfId="20598" xr:uid="{DC392B5E-B629-47B0-B972-25373695F4A1}"/>
    <cellStyle name="20% - Énfasis6 25 4" xfId="26400" xr:uid="{DF59F3D9-C036-46FA-BB89-6E3F8A490F8D}"/>
    <cellStyle name="20% - Énfasis6 25 5" xfId="32275" xr:uid="{6385EBAD-55D0-467C-9802-4AC3B1C4C6C6}"/>
    <cellStyle name="20% - Énfasis6 25 6" xfId="38140" xr:uid="{68CDA0C4-50E8-4478-A46D-C919D597F0AB}"/>
    <cellStyle name="20% - Énfasis6 26" xfId="6170" xr:uid="{6E968850-ED80-47F3-BA00-8DFCC5740398}"/>
    <cellStyle name="20% - Énfasis6 26 2" xfId="9039" xr:uid="{19D832D0-17D8-4581-B126-6B00ED7CFCCF}"/>
    <cellStyle name="20% - Énfasis6 26 2 2" xfId="23403" xr:uid="{E61EF1C0-62FA-4701-AB31-B45A982AA31A}"/>
    <cellStyle name="20% - Énfasis6 26 2 3" xfId="29270" xr:uid="{78A14E7B-5CCD-4E76-9639-007B05D80884}"/>
    <cellStyle name="20% - Énfasis6 26 2 4" xfId="35152" xr:uid="{6F906E1D-D03C-4B8C-8C7F-12000EEA7816}"/>
    <cellStyle name="20% - Énfasis6 26 2 5" xfId="41014" xr:uid="{4D92456F-D0FA-4FFD-A44E-F03E573C293C}"/>
    <cellStyle name="20% - Énfasis6 26 3" xfId="20618" xr:uid="{D613D824-9946-47D8-A880-B93BD1065800}"/>
    <cellStyle name="20% - Énfasis6 26 4" xfId="26420" xr:uid="{6A82D7D4-279E-4B5E-B1A3-4F616C12F87A}"/>
    <cellStyle name="20% - Énfasis6 26 5" xfId="32295" xr:uid="{B87A0BAC-179F-4829-8958-F40343348D8E}"/>
    <cellStyle name="20% - Énfasis6 26 6" xfId="38160" xr:uid="{397109C2-8F21-4875-B33C-5668EEE14674}"/>
    <cellStyle name="20% - Énfasis6 27" xfId="6190" xr:uid="{7DF713FA-86B4-4C95-8FF7-B1643E7FE8FC}"/>
    <cellStyle name="20% - Énfasis6 27 2" xfId="9059" xr:uid="{A776E66E-4319-42FB-ACA0-E5FA8D15555B}"/>
    <cellStyle name="20% - Énfasis6 27 2 2" xfId="23423" xr:uid="{0C76F94A-3F03-4A12-BF98-12F9A16A39C2}"/>
    <cellStyle name="20% - Énfasis6 27 2 3" xfId="29290" xr:uid="{6C62F4CF-1877-4785-A852-BD3960D940C5}"/>
    <cellStyle name="20% - Énfasis6 27 2 4" xfId="35172" xr:uid="{C3C0CD96-C7FB-4456-9C08-CC1C4F85E901}"/>
    <cellStyle name="20% - Énfasis6 27 2 5" xfId="41034" xr:uid="{94688CC6-422A-4E8D-8CEB-E32238429E83}"/>
    <cellStyle name="20% - Énfasis6 27 3" xfId="20638" xr:uid="{D05B69B6-2B76-4858-97E6-BCBA8B62692C}"/>
    <cellStyle name="20% - Énfasis6 27 4" xfId="26440" xr:uid="{83815C13-E121-40CF-B233-DA41B8E6EC84}"/>
    <cellStyle name="20% - Énfasis6 27 5" xfId="32315" xr:uid="{2BC531AB-06C0-4270-9797-2174994A9DF1}"/>
    <cellStyle name="20% - Énfasis6 27 6" xfId="38180" xr:uid="{56404C28-AD6D-4C58-9A08-8ED3912E1CB3}"/>
    <cellStyle name="20% - Énfasis6 28" xfId="6212" xr:uid="{962EA1B9-E7DF-4D60-B05F-6DE23496D9A8}"/>
    <cellStyle name="20% - Énfasis6 28 2" xfId="9081" xr:uid="{CF04ECF9-E551-4377-9D13-460E1761C517}"/>
    <cellStyle name="20% - Énfasis6 28 2 2" xfId="23445" xr:uid="{148DB78C-B2BF-4E8C-9B6A-A9A982A65C91}"/>
    <cellStyle name="20% - Énfasis6 28 2 3" xfId="29312" xr:uid="{BAAAA3CB-2F6D-4B1E-A54E-FD483F02EE20}"/>
    <cellStyle name="20% - Énfasis6 28 2 4" xfId="35194" xr:uid="{9428492D-518F-4B53-92E9-09323FE7116E}"/>
    <cellStyle name="20% - Énfasis6 28 2 5" xfId="41055" xr:uid="{D0A27397-4A10-45E2-8D4B-EC10F17CD57D}"/>
    <cellStyle name="20% - Énfasis6 28 3" xfId="20660" xr:uid="{AC7AEB9E-AFB2-4D38-9241-AE51D0E2FBD8}"/>
    <cellStyle name="20% - Énfasis6 28 4" xfId="26462" xr:uid="{D50FA2D6-4FD0-4600-A104-344D2C378CD5}"/>
    <cellStyle name="20% - Énfasis6 28 5" xfId="32337" xr:uid="{1D58CFCC-1D6E-4F03-80EC-0B43346E25AB}"/>
    <cellStyle name="20% - Énfasis6 28 6" xfId="38202" xr:uid="{85C637E5-BD09-4AB5-A045-A2543DB4B0D8}"/>
    <cellStyle name="20% - Énfasis6 29" xfId="6249" xr:uid="{59C1B4E2-4892-4328-868D-F9B2C140B796}"/>
    <cellStyle name="20% - Énfasis6 29 2" xfId="9118" xr:uid="{513983BC-95BD-492B-9A56-0BC06479006D}"/>
    <cellStyle name="20% - Énfasis6 29 2 2" xfId="23482" xr:uid="{58846098-6DD3-4109-B1B0-035127084466}"/>
    <cellStyle name="20% - Énfasis6 29 2 3" xfId="29349" xr:uid="{B0C31248-6A9E-4DD8-BEB9-EF330B960417}"/>
    <cellStyle name="20% - Énfasis6 29 2 4" xfId="35231" xr:uid="{95EC5259-1079-46E6-B6D5-D25B8EBFFC97}"/>
    <cellStyle name="20% - Énfasis6 29 2 5" xfId="41091" xr:uid="{428A1CEB-9650-41DA-941F-3FA735F762DB}"/>
    <cellStyle name="20% - Énfasis6 29 3" xfId="20690" xr:uid="{7281F289-5504-4431-B1E7-D17B9E615C2A}"/>
    <cellStyle name="20% - Énfasis6 29 4" xfId="26499" xr:uid="{B98A9024-B35C-4004-9175-38BE5D0CFBEB}"/>
    <cellStyle name="20% - Énfasis6 29 5" xfId="32374" xr:uid="{CC6157DB-95CE-44B0-B630-48155E1123C6}"/>
    <cellStyle name="20% - Énfasis6 29 6" xfId="38239" xr:uid="{1BE7FAE4-2645-4204-9065-A532EDF70C1F}"/>
    <cellStyle name="20% - Énfasis6 3" xfId="3872" xr:uid="{EF003174-8FA0-47E8-894F-56136ADA5E90}"/>
    <cellStyle name="20% - Énfasis6 3 10" xfId="35862" xr:uid="{D8EDB520-C4A0-4C31-83C5-F5FC142E0F37}"/>
    <cellStyle name="20% - Énfasis6 3 2" xfId="4071" xr:uid="{2426BA90-12EF-4CDE-A3AC-892B9B9FE518}"/>
    <cellStyle name="20% - Énfasis6 3 2 2" xfId="4549" xr:uid="{D32A98B1-CC6F-4CDE-93ED-D2F285136CF7}"/>
    <cellStyle name="20% - Énfasis6 3 2 2 2" xfId="5517" xr:uid="{DF0EB6C6-CBCF-41A7-9981-C1360FFFFBE6}"/>
    <cellStyle name="20% - Énfasis6 3 2 2 2 2" xfId="8384" xr:uid="{6B15D595-A0A1-4023-9B4B-6BAF3C61AEEE}"/>
    <cellStyle name="20% - Énfasis6 3 2 2 2 2 2" xfId="22759" xr:uid="{8A5F0E95-DE94-4B85-A285-E974259A9F94}"/>
    <cellStyle name="20% - Énfasis6 3 2 2 2 2 3" xfId="28617" xr:uid="{E57DF188-D819-4285-96C3-D2D53E697425}"/>
    <cellStyle name="20% - Énfasis6 3 2 2 2 2 4" xfId="34499" xr:uid="{3C5C39AD-0FE1-4957-A04D-FE06079BA731}"/>
    <cellStyle name="20% - Énfasis6 3 2 2 2 2 5" xfId="40363" xr:uid="{21FEEAD9-1A3F-4058-A8E2-D0137FB72290}"/>
    <cellStyle name="20% - Énfasis6 3 2 2 2 3" xfId="19977" xr:uid="{54F1810F-C088-4A4C-8FEE-A3A5FC80D57C}"/>
    <cellStyle name="20% - Énfasis6 3 2 2 2 4" xfId="25768" xr:uid="{F2331165-EC21-4656-BD34-686DA2986094}"/>
    <cellStyle name="20% - Énfasis6 3 2 2 2 5" xfId="31642" xr:uid="{6E1A2571-7D7E-4DD9-BC1F-7B2BBF6BEB92}"/>
    <cellStyle name="20% - Énfasis6 3 2 2 2 6" xfId="37512" xr:uid="{650898F2-87F7-4289-A084-7965080EB548}"/>
    <cellStyle name="20% - Énfasis6 3 2 2 3" xfId="7412" xr:uid="{7CB57F4F-23ED-4B9C-9D6A-6AFBAB38D7EC}"/>
    <cellStyle name="20% - Énfasis6 3 2 2 3 2" xfId="21814" xr:uid="{D32117B6-3D56-455E-845D-6447BB14D1F1}"/>
    <cellStyle name="20% - Énfasis6 3 2 2 3 3" xfId="27646" xr:uid="{EACB2ACE-289E-49DA-B556-47F2EA9987AD}"/>
    <cellStyle name="20% - Énfasis6 3 2 2 3 4" xfId="33528" xr:uid="{332B32D7-926C-412F-BCBA-48AA8A18326F}"/>
    <cellStyle name="20% - Énfasis6 3 2 2 3 5" xfId="39392" xr:uid="{BBBB406B-BAE6-42D4-B79F-A408C4D329BD}"/>
    <cellStyle name="20% - Énfasis6 3 2 2 4" xfId="19045" xr:uid="{4DEAC6EF-B851-489E-93A7-384DE6CFCCF8}"/>
    <cellStyle name="20% - Énfasis6 3 2 2 5" xfId="24797" xr:uid="{A62AE00F-79C7-48D1-ACA4-47C0F13A70CA}"/>
    <cellStyle name="20% - Énfasis6 3 2 2 6" xfId="30674" xr:uid="{4545FE59-A32E-4AAD-843D-71A0CD155149}"/>
    <cellStyle name="20% - Énfasis6 3 2 2 7" xfId="36555" xr:uid="{971DBE1C-F6F4-475E-9CA8-F373C209F694}"/>
    <cellStyle name="20% - Énfasis6 3 2 3" xfId="5032" xr:uid="{C24F2FD0-53D7-46B3-974B-A1A0A03E4453}"/>
    <cellStyle name="20% - Énfasis6 3 2 3 2" xfId="7899" xr:uid="{30C5DF5E-4EA3-4313-AE97-DBF35080D8D8}"/>
    <cellStyle name="20% - Énfasis6 3 2 3 2 2" xfId="22284" xr:uid="{79702854-9E62-4E79-BF72-BDCE2A551CDC}"/>
    <cellStyle name="20% - Énfasis6 3 2 3 2 3" xfId="28132" xr:uid="{61CD03E9-04E5-4816-B833-24BC955B3F68}"/>
    <cellStyle name="20% - Énfasis6 3 2 3 2 4" xfId="34014" xr:uid="{C5327240-5571-421B-9258-EDAE5CA5999D}"/>
    <cellStyle name="20% - Énfasis6 3 2 3 2 5" xfId="39878" xr:uid="{72D878C6-1A1D-42A4-9DC9-228C4DD92A19}"/>
    <cellStyle name="20% - Énfasis6 3 2 3 3" xfId="19510" xr:uid="{433E5ED7-8200-49B3-BFD3-652FF2F3B11D}"/>
    <cellStyle name="20% - Énfasis6 3 2 3 4" xfId="25283" xr:uid="{DEB45417-2F30-470F-A614-D98D5D7C071A}"/>
    <cellStyle name="20% - Énfasis6 3 2 3 5" xfId="31157" xr:uid="{8786731E-1A9A-486A-8A75-AA073035B2E7}"/>
    <cellStyle name="20% - Énfasis6 3 2 3 6" xfId="37035" xr:uid="{0C6B031C-EDE1-4C5F-B3A5-DB55BAE63D44}"/>
    <cellStyle name="20% - Énfasis6 3 2 4" xfId="6927" xr:uid="{22624CF7-7EB3-430E-A36A-3496608C2936}"/>
    <cellStyle name="20% - Énfasis6 3 2 4 2" xfId="21347" xr:uid="{6F157167-BC58-4067-8685-5C82B5420E24}"/>
    <cellStyle name="20% - Énfasis6 3 2 4 3" xfId="27165" xr:uid="{B0212B4B-00A5-4A1E-9F28-C6CA66968E1C}"/>
    <cellStyle name="20% - Énfasis6 3 2 4 4" xfId="33043" xr:uid="{81CE9A43-DDD0-4CCF-8EB8-9B0CD2BE46F8}"/>
    <cellStyle name="20% - Énfasis6 3 2 4 5" xfId="38907" xr:uid="{D4F811E8-C1CD-416F-8217-DA1E03F88280}"/>
    <cellStyle name="20% - Énfasis6 3 2 5" xfId="18602" xr:uid="{80D84A86-8203-4568-96C3-143922505D7D}"/>
    <cellStyle name="20% - Énfasis6 3 2 6" xfId="24314" xr:uid="{B15E3D6B-70B3-4148-A778-7845474991D2}"/>
    <cellStyle name="20% - Énfasis6 3 2 7" xfId="30192" xr:uid="{C2A04F1C-8EAA-453F-8BEA-410199DF43F3}"/>
    <cellStyle name="20% - Énfasis6 3 2 8" xfId="36071" xr:uid="{31155C41-3F88-48F5-9370-D6AD05CA525D}"/>
    <cellStyle name="20% - Énfasis6 3 3" xfId="4355" xr:uid="{ACEA2420-CCA1-41E4-9CB2-65E0C7A4F364}"/>
    <cellStyle name="20% - Énfasis6 3 3 2" xfId="5321" xr:uid="{C52F17D6-B38A-43C8-9265-FFC8CDA1BEDB}"/>
    <cellStyle name="20% - Énfasis6 3 3 2 2" xfId="8188" xr:uid="{FCAE28F2-64DE-449F-93BA-E8EAEE7E86DA}"/>
    <cellStyle name="20% - Énfasis6 3 3 2 2 2" xfId="22564" xr:uid="{A337A67C-E9C9-4017-8D99-F1908608E7FD}"/>
    <cellStyle name="20% - Énfasis6 3 3 2 2 3" xfId="28421" xr:uid="{70C7EC1E-D341-4C03-817E-FFE67B7291E6}"/>
    <cellStyle name="20% - Énfasis6 3 3 2 2 4" xfId="34303" xr:uid="{BBD6B803-7078-4DC4-BF09-99FFAA7F6BDB}"/>
    <cellStyle name="20% - Énfasis6 3 3 2 2 5" xfId="40167" xr:uid="{50285CC6-F2B5-4B6D-9644-D8C5B9E23CE8}"/>
    <cellStyle name="20% - Énfasis6 3 3 2 3" xfId="19789" xr:uid="{F175E70A-0A54-4D44-91B2-1BCAEBB07DA4}"/>
    <cellStyle name="20% - Énfasis6 3 3 2 4" xfId="25572" xr:uid="{402EFBEC-8556-4A99-8462-36E043CEFF68}"/>
    <cellStyle name="20% - Énfasis6 3 3 2 5" xfId="31446" xr:uid="{2948D6F4-4503-4519-9C4C-088F8FBBB881}"/>
    <cellStyle name="20% - Énfasis6 3 3 2 6" xfId="37317" xr:uid="{69CF1E53-0C48-4A03-96A7-3807930BC2B2}"/>
    <cellStyle name="20% - Énfasis6 3 3 3" xfId="7216" xr:uid="{D6F08D63-CC02-40A9-B365-AAB2010B4865}"/>
    <cellStyle name="20% - Énfasis6 3 3 3 2" xfId="21623" xr:uid="{8AD65D44-BFDF-45C1-956C-45617BE2A498}"/>
    <cellStyle name="20% - Énfasis6 3 3 3 3" xfId="27450" xr:uid="{AF0CED58-AFA8-4828-8E56-14AE84B8804B}"/>
    <cellStyle name="20% - Énfasis6 3 3 3 4" xfId="33332" xr:uid="{5461A8CF-4A9F-4652-93EA-2899C0E8D099}"/>
    <cellStyle name="20% - Énfasis6 3 3 3 5" xfId="39196" xr:uid="{70F88B5E-C9F9-49BD-8CFB-B0A4032C6A26}"/>
    <cellStyle name="20% - Énfasis6 3 3 4" xfId="18860" xr:uid="{AA78AB73-C939-4E05-B5B2-E7FE9487760E}"/>
    <cellStyle name="20% - Énfasis6 3 3 5" xfId="24601" xr:uid="{02E0B90A-8578-4FDF-9E4B-4491C9D0BAF8}"/>
    <cellStyle name="20% - Énfasis6 3 3 6" xfId="30480" xr:uid="{F93CFE58-00F1-4841-AEFF-CABE4B18DB68}"/>
    <cellStyle name="20% - Énfasis6 3 3 7" xfId="36360" xr:uid="{F4A37A90-DD44-4BFE-BCDC-001C55838BB6}"/>
    <cellStyle name="20% - Énfasis6 3 4" xfId="4837" xr:uid="{815AFD9B-7522-4784-AE34-B0824D55CBBE}"/>
    <cellStyle name="20% - Énfasis6 3 4 2" xfId="7703" xr:uid="{C0FDE473-99AF-49A2-B471-11F95CA6DD4B}"/>
    <cellStyle name="20% - Énfasis6 3 4 2 2" xfId="22093" xr:uid="{DCDFD279-07AF-4D08-9ECE-CE634601107B}"/>
    <cellStyle name="20% - Énfasis6 3 4 2 3" xfId="27936" xr:uid="{95E53C74-FEF4-4668-89C0-CFC0CA2B8B02}"/>
    <cellStyle name="20% - Énfasis6 3 4 2 4" xfId="33818" xr:uid="{6D887B5D-4EE3-49EC-9557-DEDE0090113E}"/>
    <cellStyle name="20% - Énfasis6 3 4 2 5" xfId="39682" xr:uid="{D8211419-F0B9-493B-B260-B204F6A00136}"/>
    <cellStyle name="20% - Énfasis6 3 4 3" xfId="19319" xr:uid="{9066CCDF-287A-43D3-8F9B-8141B3DE37D2}"/>
    <cellStyle name="20% - Énfasis6 3 4 4" xfId="25087" xr:uid="{1A3E4BAF-8361-457F-9425-C2B7450A35C9}"/>
    <cellStyle name="20% - Énfasis6 3 4 5" xfId="30961" xr:uid="{1C5F1E63-68BB-4AC7-A968-1F4A6C4D279E}"/>
    <cellStyle name="20% - Énfasis6 3 4 6" xfId="36840" xr:uid="{1AE9FE6A-D11F-4853-8E8E-2A2EB6D08AF5}"/>
    <cellStyle name="20% - Énfasis6 3 5" xfId="5846" xr:uid="{AAD08709-D3D4-4E13-8A4D-1DDA583161C6}"/>
    <cellStyle name="20% - Énfasis6 3 5 2" xfId="8715" xr:uid="{E434EDCC-9658-4AFC-9505-BA620308A7AE}"/>
    <cellStyle name="20% - Énfasis6 3 5 2 2" xfId="23083" xr:uid="{97D0A189-2CFA-4458-997B-17B4F8FF2203}"/>
    <cellStyle name="20% - Énfasis6 3 5 2 3" xfId="28947" xr:uid="{064ECDEA-6588-4956-B33B-CFEB9A00B219}"/>
    <cellStyle name="20% - Énfasis6 3 5 2 4" xfId="34829" xr:uid="{837B29B2-8B23-4D15-AA6F-0BF1486CFB3E}"/>
    <cellStyle name="20% - Énfasis6 3 5 2 5" xfId="40693" xr:uid="{19C4E166-0171-4B69-9E77-F9B0A6C8CA2B}"/>
    <cellStyle name="20% - Énfasis6 3 5 3" xfId="20298" xr:uid="{595D6A64-3DEE-45EC-8630-33CB15394387}"/>
    <cellStyle name="20% - Énfasis6 3 5 4" xfId="26097" xr:uid="{3F4CFFD0-9DA7-491F-B42F-FF96D080B632}"/>
    <cellStyle name="20% - Énfasis6 3 5 5" xfId="31972" xr:uid="{23918429-1B41-463B-89E7-393FFC403C0C}"/>
    <cellStyle name="20% - Énfasis6 3 5 6" xfId="37838" xr:uid="{054B32A4-EE0D-45D9-A820-291EDA557FAA}"/>
    <cellStyle name="20% - Énfasis6 3 6" xfId="6732" xr:uid="{E72BF363-0D86-4B36-BB79-C015509597E1}"/>
    <cellStyle name="20% - Énfasis6 3 6 2" xfId="21156" xr:uid="{A70ED147-9E21-4C4E-B637-DEE84372EAE8}"/>
    <cellStyle name="20% - Énfasis6 3 6 3" xfId="26971" xr:uid="{295225D3-BDD1-4405-81D0-3728A5378BE1}"/>
    <cellStyle name="20% - Énfasis6 3 6 4" xfId="32847" xr:uid="{CF90DDAC-1CC5-4DC5-9F07-154B6308449F}"/>
    <cellStyle name="20% - Énfasis6 3 6 5" xfId="38711" xr:uid="{380DDB50-C153-49D7-B088-92FBF189E312}"/>
    <cellStyle name="20% - Énfasis6 3 7" xfId="18394" xr:uid="{DEFAD7B1-5E2B-4EDC-83D6-A3992F28B40F}"/>
    <cellStyle name="20% - Énfasis6 3 8" xfId="24103" xr:uid="{E9AF800E-EEAD-45BF-8C52-7682890FF272}"/>
    <cellStyle name="20% - Énfasis6 3 9" xfId="29981" xr:uid="{FA5B763C-AF64-4BAD-B5DF-B63D012D94A4}"/>
    <cellStyle name="20% - Énfasis6 30" xfId="6269" xr:uid="{E29799DC-3575-43D1-B3DF-F258A058BEAB}"/>
    <cellStyle name="20% - Énfasis6 30 2" xfId="9138" xr:uid="{F9271CA1-0199-40E6-B32D-9E8E7B321916}"/>
    <cellStyle name="20% - Énfasis6 30 2 2" xfId="23502" xr:uid="{198090D2-E8BD-4BCC-8D34-4D1B7CEE94A6}"/>
    <cellStyle name="20% - Énfasis6 30 2 3" xfId="29369" xr:uid="{FD58231C-28FB-406F-8C23-19BDAF08085D}"/>
    <cellStyle name="20% - Énfasis6 30 2 4" xfId="35251" xr:uid="{79F3B400-A318-41C8-ADBC-1D75B49DA506}"/>
    <cellStyle name="20% - Énfasis6 30 2 5" xfId="41110" xr:uid="{C486FC6C-357B-4E54-953D-6B2F93731964}"/>
    <cellStyle name="20% - Énfasis6 30 3" xfId="20710" xr:uid="{FA33675E-6F9B-4B53-937F-95A09BFE0BF6}"/>
    <cellStyle name="20% - Énfasis6 30 4" xfId="26519" xr:uid="{E16E7E04-9509-48F9-9FBD-CE90235B69A5}"/>
    <cellStyle name="20% - Énfasis6 30 5" xfId="32394" xr:uid="{E51620B5-5F82-4BA6-8885-7137719FF281}"/>
    <cellStyle name="20% - Énfasis6 30 6" xfId="38259" xr:uid="{97D7BF46-023F-48E8-9DE1-F062C6160B1D}"/>
    <cellStyle name="20% - Énfasis6 31" xfId="6289" xr:uid="{64AB6B71-EA8E-41FA-9162-5690F86A2087}"/>
    <cellStyle name="20% - Énfasis6 31 2" xfId="9158" xr:uid="{C4D89371-8C3F-41FF-AAA0-77E9F322B609}"/>
    <cellStyle name="20% - Énfasis6 31 2 2" xfId="23522" xr:uid="{610D465D-192A-4F8C-9D4B-E61DCC8904F5}"/>
    <cellStyle name="20% - Énfasis6 31 2 3" xfId="29389" xr:uid="{EB732712-C0AD-42CD-A1DB-DDF678BC6048}"/>
    <cellStyle name="20% - Énfasis6 31 2 4" xfId="35271" xr:uid="{6F4E1D4B-97B9-4751-AA1B-2509C4217FE6}"/>
    <cellStyle name="20% - Énfasis6 31 2 5" xfId="41130" xr:uid="{09718587-09C0-407D-83C4-346E652E5905}"/>
    <cellStyle name="20% - Énfasis6 31 3" xfId="20730" xr:uid="{7874E212-4E6D-4A59-811E-79218B547F9B}"/>
    <cellStyle name="20% - Énfasis6 31 4" xfId="26539" xr:uid="{B5D1E6AB-3FD0-4F6B-97E5-7A545DAD01AB}"/>
    <cellStyle name="20% - Énfasis6 31 5" xfId="32414" xr:uid="{C67AA6CA-7984-4FF7-8F72-CA3AF3B4E841}"/>
    <cellStyle name="20% - Énfasis6 31 6" xfId="38279" xr:uid="{A918726E-CCF6-4CE5-8723-EA7CFDD400C8}"/>
    <cellStyle name="20% - Énfasis6 32" xfId="6313" xr:uid="{246E6F8C-9038-4E81-8BD0-17CA7793AD7A}"/>
    <cellStyle name="20% - Énfasis6 32 2" xfId="9181" xr:uid="{6423F81E-2AA3-4B9D-8E7F-82E567FCF285}"/>
    <cellStyle name="20% - Énfasis6 32 2 2" xfId="23545" xr:uid="{0D43D58C-7FF5-43D3-B418-E33B2AC8EDA6}"/>
    <cellStyle name="20% - Énfasis6 32 2 3" xfId="29412" xr:uid="{901A533F-D1A9-447C-84D9-A0F787253263}"/>
    <cellStyle name="20% - Énfasis6 32 2 4" xfId="35294" xr:uid="{BE4D6E0E-144E-4450-A7B1-16B5B7E193AC}"/>
    <cellStyle name="20% - Énfasis6 32 2 5" xfId="41153" xr:uid="{CE8574A1-F015-4FC8-9B17-CED4F2BA6B2E}"/>
    <cellStyle name="20% - Énfasis6 32 3" xfId="20754" xr:uid="{73D129C0-1DDC-4B5E-996F-D8C8CB599011}"/>
    <cellStyle name="20% - Énfasis6 32 4" xfId="26563" xr:uid="{2B0F0818-5928-4D98-8B34-FC0FBA1410DD}"/>
    <cellStyle name="20% - Énfasis6 32 5" xfId="32438" xr:uid="{AFF1CF93-0C95-46DC-8731-1DA21C7E9EBD}"/>
    <cellStyle name="20% - Énfasis6 32 6" xfId="38303" xr:uid="{81C0B3D3-F525-41AF-9418-C0189B99D74C}"/>
    <cellStyle name="20% - Énfasis6 33" xfId="6345" xr:uid="{E722BE8E-EF79-47F2-BF98-D12C62563903}"/>
    <cellStyle name="20% - Énfasis6 33 2" xfId="9210" xr:uid="{5EF4401B-E81C-48A0-9C38-604D73DA1399}"/>
    <cellStyle name="20% - Énfasis6 33 2 2" xfId="23573" xr:uid="{673FE8A4-7168-459C-A149-7AB24F43B380}"/>
    <cellStyle name="20% - Énfasis6 33 2 3" xfId="29441" xr:uid="{744FF159-CCBB-49FB-883F-6BAA89F652AB}"/>
    <cellStyle name="20% - Énfasis6 33 2 4" xfId="35323" xr:uid="{664501B2-68F3-4B1B-B1B4-51621537F332}"/>
    <cellStyle name="20% - Énfasis6 33 2 5" xfId="41182" xr:uid="{28609A61-012B-42A7-A7B9-6C79AD1CB935}"/>
    <cellStyle name="20% - Énfasis6 33 3" xfId="20786" xr:uid="{114BA71F-5FFA-4037-817B-22BC21DDA336}"/>
    <cellStyle name="20% - Énfasis6 33 4" xfId="26595" xr:uid="{1C9DEFA6-261A-40F8-A585-05B0A73DE938}"/>
    <cellStyle name="20% - Énfasis6 33 5" xfId="32470" xr:uid="{FDDA5D25-BD9B-46AE-9162-7BC27A03512D}"/>
    <cellStyle name="20% - Énfasis6 33 6" xfId="38334" xr:uid="{78FC2593-F330-4A49-B684-8385691EACB1}"/>
    <cellStyle name="20% - Énfasis6 34" xfId="6365" xr:uid="{3713C589-768A-4E39-8136-5B5025C784B9}"/>
    <cellStyle name="20% - Énfasis6 34 2" xfId="9230" xr:uid="{1A1FAA28-DF1D-495A-A555-C067355A7057}"/>
    <cellStyle name="20% - Énfasis6 34 2 2" xfId="23593" xr:uid="{E4885ADA-E118-4FD2-A033-28174D06D816}"/>
    <cellStyle name="20% - Énfasis6 34 2 3" xfId="29461" xr:uid="{6AD5F72D-3A3E-4C06-8D00-C8601CCAA974}"/>
    <cellStyle name="20% - Énfasis6 34 2 4" xfId="35343" xr:uid="{CF5F64AD-E460-422D-948B-252933DD3DA3}"/>
    <cellStyle name="20% - Énfasis6 34 2 5" xfId="41202" xr:uid="{70F44DA9-0FA9-40D4-89EC-DFE9B557975A}"/>
    <cellStyle name="20% - Énfasis6 34 3" xfId="20806" xr:uid="{7C6788AF-F1B3-4794-A408-DA59D81DF5A6}"/>
    <cellStyle name="20% - Énfasis6 34 4" xfId="26615" xr:uid="{2F5F9393-6FB4-4638-A39E-FB2D9E0CA620}"/>
    <cellStyle name="20% - Énfasis6 34 5" xfId="32490" xr:uid="{F5275AE0-92B6-49B0-8497-E5ECAE03A966}"/>
    <cellStyle name="20% - Énfasis6 34 6" xfId="38354" xr:uid="{23640689-20F1-4F9F-BFC3-88E20635EB6A}"/>
    <cellStyle name="20% - Énfasis6 35" xfId="6385" xr:uid="{75ECCDE3-2E11-447A-9636-B0D4924AAE0C}"/>
    <cellStyle name="20% - Énfasis6 35 2" xfId="9250" xr:uid="{CF214AD4-D83A-449F-B813-89E2AE12DFF0}"/>
    <cellStyle name="20% - Énfasis6 35 2 2" xfId="23613" xr:uid="{A8279E66-1218-4957-B813-58B0CEF80A4E}"/>
    <cellStyle name="20% - Énfasis6 35 2 3" xfId="29481" xr:uid="{3EE4DA22-E0D0-4FED-9225-3312D41A68F2}"/>
    <cellStyle name="20% - Énfasis6 35 2 4" xfId="35363" xr:uid="{F6C74794-B4B4-4C82-8FB0-0AA7190FAB3D}"/>
    <cellStyle name="20% - Énfasis6 35 2 5" xfId="41222" xr:uid="{27940A53-01A6-4038-AE0B-03B46534726D}"/>
    <cellStyle name="20% - Énfasis6 35 3" xfId="20826" xr:uid="{B9C88609-F1A2-486B-9EEF-80659115B1D2}"/>
    <cellStyle name="20% - Énfasis6 35 4" xfId="26635" xr:uid="{A1AEC285-0231-4544-89BD-4A7BD2C4C86B}"/>
    <cellStyle name="20% - Énfasis6 35 5" xfId="32510" xr:uid="{F52305EB-EC91-47B1-9541-F76F15FC82D2}"/>
    <cellStyle name="20% - Énfasis6 35 6" xfId="38374" xr:uid="{FA6779FD-9908-4AA2-9A8D-80DE2AF173B6}"/>
    <cellStyle name="20% - Énfasis6 36" xfId="6406" xr:uid="{08CBEA80-5D95-478B-817C-B7BCCF8C40DE}"/>
    <cellStyle name="20% - Énfasis6 36 2" xfId="9271" xr:uid="{8FC06F23-9272-4A05-BCDD-0BD59878940D}"/>
    <cellStyle name="20% - Énfasis6 36 2 2" xfId="23634" xr:uid="{730B871D-AE52-4DED-AB26-99674AC54606}"/>
    <cellStyle name="20% - Énfasis6 36 2 3" xfId="29502" xr:uid="{1FF4AD80-213A-4007-8EBC-66A876CFF310}"/>
    <cellStyle name="20% - Énfasis6 36 2 4" xfId="35384" xr:uid="{2AD20F25-C7CE-4C99-A138-9ACA027B438C}"/>
    <cellStyle name="20% - Énfasis6 36 2 5" xfId="41243" xr:uid="{17FBC0D0-E6F8-479E-BE94-D841E3B88195}"/>
    <cellStyle name="20% - Énfasis6 36 3" xfId="20847" xr:uid="{48105BD9-9030-4298-BD3D-8107A5B8EC42}"/>
    <cellStyle name="20% - Énfasis6 36 4" xfId="26656" xr:uid="{7B7E0387-4807-4845-834E-E849D3FB15CF}"/>
    <cellStyle name="20% - Énfasis6 36 5" xfId="32531" xr:uid="{D175EBCD-63C6-4D37-B6C0-32B6C06DC83C}"/>
    <cellStyle name="20% - Énfasis6 36 6" xfId="38395" xr:uid="{81AC5649-4167-49BE-BA19-2029F1FBE385}"/>
    <cellStyle name="20% - Énfasis6 37" xfId="6435" xr:uid="{B16A5DFE-2A39-4547-A3FC-3DA878E2E6A2}"/>
    <cellStyle name="20% - Énfasis6 37 2" xfId="9297" xr:uid="{74819B83-1D81-4219-BC42-BEF20F727099}"/>
    <cellStyle name="20% - Énfasis6 37 2 2" xfId="23660" xr:uid="{5A065AB6-2C0E-4A9D-8250-C8F27A1D795C}"/>
    <cellStyle name="20% - Énfasis6 37 2 3" xfId="29528" xr:uid="{31AD7DF4-5B08-444B-BBE1-B0DEE430821C}"/>
    <cellStyle name="20% - Énfasis6 37 2 4" xfId="35410" xr:uid="{9154BAC5-4DC7-41EF-AFBB-64B1E1EF2D18}"/>
    <cellStyle name="20% - Énfasis6 37 2 5" xfId="41269" xr:uid="{BF119DEC-EE7F-4606-805B-DFDB3F1AB0F2}"/>
    <cellStyle name="20% - Énfasis6 37 3" xfId="20876" xr:uid="{B896BFD9-29E3-4E7E-8671-6B2EBAFF3628}"/>
    <cellStyle name="20% - Énfasis6 37 4" xfId="26685" xr:uid="{C0458A1A-965D-4193-89CB-E5955E2A29F4}"/>
    <cellStyle name="20% - Énfasis6 37 5" xfId="32560" xr:uid="{2DC42394-5CF1-4088-97A6-E73FB9A239A7}"/>
    <cellStyle name="20% - Énfasis6 37 6" xfId="38424" xr:uid="{D32A25D8-3F33-4EA3-8EAD-D7CB08984005}"/>
    <cellStyle name="20% - Énfasis6 38" xfId="6469" xr:uid="{4166A878-16A9-4ED2-966C-C66B871B42E5}"/>
    <cellStyle name="20% - Énfasis6 38 2" xfId="9329" xr:uid="{B8D12EE8-D916-433C-A130-3DA9DFEA6539}"/>
    <cellStyle name="20% - Énfasis6 38 2 2" xfId="23692" xr:uid="{5E14EE07-33CA-4473-B8C9-13893E4F4D7F}"/>
    <cellStyle name="20% - Énfasis6 38 2 3" xfId="29560" xr:uid="{D36D3A26-AA72-4924-9AC7-D07E9288D205}"/>
    <cellStyle name="20% - Énfasis6 38 2 4" xfId="35442" xr:uid="{5731F08E-9EAF-4A90-84B8-A67893A48253}"/>
    <cellStyle name="20% - Énfasis6 38 2 5" xfId="41301" xr:uid="{3BCC871D-8D0A-4719-A3D3-A274C0C4073B}"/>
    <cellStyle name="20% - Énfasis6 38 3" xfId="20907" xr:uid="{0683A45A-B217-4D53-B171-E26F4281FD25}"/>
    <cellStyle name="20% - Énfasis6 38 4" xfId="26718" xr:uid="{8146B844-D134-4164-87EB-F0C9D56A362A}"/>
    <cellStyle name="20% - Énfasis6 38 5" xfId="32593" xr:uid="{FE1BD3F5-6F13-4C97-BC79-247C66376415}"/>
    <cellStyle name="20% - Énfasis6 38 6" xfId="38457" xr:uid="{19784F1F-B26E-4886-843C-FFDE47AE7A34}"/>
    <cellStyle name="20% - Énfasis6 39" xfId="6489" xr:uid="{4B66BB07-9E51-47C5-A84A-04B8F0581423}"/>
    <cellStyle name="20% - Énfasis6 39 2" xfId="9349" xr:uid="{BACCAC90-8E65-4D62-AEE8-A73B08159F09}"/>
    <cellStyle name="20% - Énfasis6 39 2 2" xfId="23712" xr:uid="{5A8CA63E-2C31-46DD-B2FC-93BBBC63AF09}"/>
    <cellStyle name="20% - Énfasis6 39 2 3" xfId="29580" xr:uid="{0F87DEE0-D809-4B7F-98B1-C5D81A670FE1}"/>
    <cellStyle name="20% - Énfasis6 39 2 4" xfId="35462" xr:uid="{968C26A0-0093-4A23-B363-04035765B811}"/>
    <cellStyle name="20% - Énfasis6 39 2 5" xfId="41321" xr:uid="{5EB0AE8E-5E9D-481D-BBED-4C70CF8D2339}"/>
    <cellStyle name="20% - Énfasis6 39 3" xfId="20927" xr:uid="{037307DE-C522-4C25-AEE7-C666BA93F66C}"/>
    <cellStyle name="20% - Énfasis6 39 4" xfId="26738" xr:uid="{4EA81E32-48DE-4A5B-AD31-191F1949589C}"/>
    <cellStyle name="20% - Énfasis6 39 5" xfId="32613" xr:uid="{612719AD-5B0D-44DC-9356-9A869E7C81BF}"/>
    <cellStyle name="20% - Énfasis6 39 6" xfId="38477" xr:uid="{1D23E6C4-17DA-4CEC-AB5E-D1F949933F9E}"/>
    <cellStyle name="20% - Énfasis6 4" xfId="3899" xr:uid="{1E02CA3F-7E1D-4599-9978-5002E3ED069C}"/>
    <cellStyle name="20% - Énfasis6 4 10" xfId="35891" xr:uid="{0704C4D6-D64B-426A-BD72-C11570449FBB}"/>
    <cellStyle name="20% - Énfasis6 4 2" xfId="4096" xr:uid="{11BB9E2A-7561-468B-84D3-83004C7C97BC}"/>
    <cellStyle name="20% - Énfasis6 4 2 2" xfId="4574" xr:uid="{F404FC35-CCFC-4D85-8E68-8B0B258ED14F}"/>
    <cellStyle name="20% - Énfasis6 4 2 2 2" xfId="5542" xr:uid="{21F49406-922F-45F7-9AB2-29162BC4B621}"/>
    <cellStyle name="20% - Énfasis6 4 2 2 2 2" xfId="8409" xr:uid="{721FBA4F-0904-45CE-AB1C-21954FC34970}"/>
    <cellStyle name="20% - Énfasis6 4 2 2 2 2 2" xfId="22784" xr:uid="{3C41E32B-7412-4E06-8C5F-874A4B97FB2D}"/>
    <cellStyle name="20% - Énfasis6 4 2 2 2 2 3" xfId="28642" xr:uid="{4B7136E2-8F5B-4D42-BD90-37D29A9EAE15}"/>
    <cellStyle name="20% - Énfasis6 4 2 2 2 2 4" xfId="34524" xr:uid="{631DC7DD-11EE-420E-8662-45292E6FA73F}"/>
    <cellStyle name="20% - Énfasis6 4 2 2 2 2 5" xfId="40388" xr:uid="{9AF29453-F622-4874-B0C4-32EE3225BD11}"/>
    <cellStyle name="20% - Énfasis6 4 2 2 2 3" xfId="20002" xr:uid="{FAFDCFE7-30CF-47DD-B3A9-19E9493E9B54}"/>
    <cellStyle name="20% - Énfasis6 4 2 2 2 4" xfId="25793" xr:uid="{D6B4A7DB-637A-41E7-800B-337211F2B196}"/>
    <cellStyle name="20% - Énfasis6 4 2 2 2 5" xfId="31667" xr:uid="{9364E7B5-6F53-434B-A5F8-E078508826D1}"/>
    <cellStyle name="20% - Énfasis6 4 2 2 2 6" xfId="37537" xr:uid="{5752CD8D-8ACE-4708-B2A9-CF045C5C0368}"/>
    <cellStyle name="20% - Énfasis6 4 2 2 3" xfId="7437" xr:uid="{691DE592-2FAD-408A-A985-0C8E2B0C2541}"/>
    <cellStyle name="20% - Énfasis6 4 2 2 3 2" xfId="21839" xr:uid="{C9C7E3C2-1F52-4C33-9639-6B3ECA5DBE89}"/>
    <cellStyle name="20% - Énfasis6 4 2 2 3 3" xfId="27671" xr:uid="{46B4EE1A-ED47-45AE-A7D6-CF572BA45847}"/>
    <cellStyle name="20% - Énfasis6 4 2 2 3 4" xfId="33553" xr:uid="{C204D48D-8AB5-4319-AD6C-10261186B400}"/>
    <cellStyle name="20% - Énfasis6 4 2 2 3 5" xfId="39417" xr:uid="{CA471EE7-9217-4EA0-BB85-FFF04EA4CCDF}"/>
    <cellStyle name="20% - Énfasis6 4 2 2 4" xfId="19070" xr:uid="{41407881-B916-4652-AF4A-E497AA5C0850}"/>
    <cellStyle name="20% - Énfasis6 4 2 2 5" xfId="24822" xr:uid="{B1299665-B058-4D02-82C8-22E2C1A4E5E5}"/>
    <cellStyle name="20% - Énfasis6 4 2 2 6" xfId="30699" xr:uid="{FD181060-61AA-4579-B0A3-EC7E63ACECB0}"/>
    <cellStyle name="20% - Énfasis6 4 2 2 7" xfId="36580" xr:uid="{3E30D420-E1FF-46A2-AAA9-D123EB5A8033}"/>
    <cellStyle name="20% - Énfasis6 4 2 3" xfId="5057" xr:uid="{F3A922CD-B34C-415E-AAF0-4E5FDEF106E5}"/>
    <cellStyle name="20% - Énfasis6 4 2 3 2" xfId="7924" xr:uid="{02E745F0-A9AB-4FEF-A31C-EA179617C84B}"/>
    <cellStyle name="20% - Énfasis6 4 2 3 2 2" xfId="22309" xr:uid="{B0653A94-7C75-40E6-B3EB-81F37D7B088A}"/>
    <cellStyle name="20% - Énfasis6 4 2 3 2 3" xfId="28157" xr:uid="{2752329E-A7FA-4E34-981E-7AD3F363D7F6}"/>
    <cellStyle name="20% - Énfasis6 4 2 3 2 4" xfId="34039" xr:uid="{89AC1FF6-D4F2-4A47-8DD2-609826BDB73E}"/>
    <cellStyle name="20% - Énfasis6 4 2 3 2 5" xfId="39903" xr:uid="{5020716E-1EB6-4A63-BBFC-69ADD2028014}"/>
    <cellStyle name="20% - Énfasis6 4 2 3 3" xfId="19534" xr:uid="{E5F71E0A-2536-4D11-9DF0-2EF013D2468B}"/>
    <cellStyle name="20% - Énfasis6 4 2 3 4" xfId="25308" xr:uid="{0C974BC3-76D3-4D9D-A199-1254C8410C06}"/>
    <cellStyle name="20% - Énfasis6 4 2 3 5" xfId="31182" xr:uid="{E4AAE009-7134-4BF2-B6BD-BC81F99993E5}"/>
    <cellStyle name="20% - Énfasis6 4 2 3 6" xfId="37060" xr:uid="{06A64026-B223-4FEB-8C15-D565712C50F3}"/>
    <cellStyle name="20% - Énfasis6 4 2 4" xfId="6952" xr:uid="{FBD68D11-279D-4CCB-B053-9D6425D9522C}"/>
    <cellStyle name="20% - Énfasis6 4 2 4 2" xfId="21372" xr:uid="{4CF0AF58-8AB9-4BAB-B331-D74C97B5FCFD}"/>
    <cellStyle name="20% - Énfasis6 4 2 4 3" xfId="27190" xr:uid="{DF5E3AEB-277B-495D-BE21-5D958ADC73B9}"/>
    <cellStyle name="20% - Énfasis6 4 2 4 4" xfId="33068" xr:uid="{F7E313C3-352D-4873-B301-2BF08EC8ADE7}"/>
    <cellStyle name="20% - Énfasis6 4 2 4 5" xfId="38932" xr:uid="{B7EF00DC-0FAD-4B1D-9413-BF08C7B311A5}"/>
    <cellStyle name="20% - Énfasis6 4 2 5" xfId="18626" xr:uid="{6F10B791-63AE-4B0B-B228-ABD270DFF50E}"/>
    <cellStyle name="20% - Énfasis6 4 2 6" xfId="24339" xr:uid="{95D2FC42-7675-45AC-B149-E8723BC80654}"/>
    <cellStyle name="20% - Énfasis6 4 2 7" xfId="30217" xr:uid="{18C05EF5-D5C2-4BE0-8C93-DAB8D0685473}"/>
    <cellStyle name="20% - Énfasis6 4 2 8" xfId="36096" xr:uid="{76522FF4-A425-4D47-B621-5C202AAACD9A}"/>
    <cellStyle name="20% - Énfasis6 4 3" xfId="4380" xr:uid="{90CC3404-88A1-4E5F-A218-EFBF3F1C0FEB}"/>
    <cellStyle name="20% - Énfasis6 4 3 2" xfId="5346" xr:uid="{C669ADAE-BB51-49FC-AEA5-17684DDC2411}"/>
    <cellStyle name="20% - Énfasis6 4 3 2 2" xfId="8213" xr:uid="{FC3ED49D-8468-4B0E-9B4F-E3E72417CB6A}"/>
    <cellStyle name="20% - Énfasis6 4 3 2 2 2" xfId="22589" xr:uid="{E6184F30-6B9E-4C73-80C2-E0237294AD17}"/>
    <cellStyle name="20% - Énfasis6 4 3 2 2 3" xfId="28446" xr:uid="{1751A773-B594-43A8-A5BF-9917A34CD9E2}"/>
    <cellStyle name="20% - Énfasis6 4 3 2 2 4" xfId="34328" xr:uid="{C4DC1B07-1293-4FAB-9A77-4931F7AA46F6}"/>
    <cellStyle name="20% - Énfasis6 4 3 2 2 5" xfId="40192" xr:uid="{9B415018-7E7B-45C5-9B59-39AD9FD7DA51}"/>
    <cellStyle name="20% - Énfasis6 4 3 2 3" xfId="19813" xr:uid="{BF289D5E-67F0-426A-8DCD-55072BD40951}"/>
    <cellStyle name="20% - Énfasis6 4 3 2 4" xfId="25597" xr:uid="{74240482-0252-4C95-937D-053873FF0884}"/>
    <cellStyle name="20% - Énfasis6 4 3 2 5" xfId="31471" xr:uid="{BDE739D8-8961-40F4-AEBF-621C256BCFEC}"/>
    <cellStyle name="20% - Énfasis6 4 3 2 6" xfId="37342" xr:uid="{AD1544E1-EEA3-417C-B070-A63FE5D541DA}"/>
    <cellStyle name="20% - Énfasis6 4 3 3" xfId="7241" xr:uid="{5548E73F-6EE6-4413-807F-4E53E23647C7}"/>
    <cellStyle name="20% - Énfasis6 4 3 3 2" xfId="21648" xr:uid="{040E1664-2DC5-434F-BF12-EF071E0F9133}"/>
    <cellStyle name="20% - Énfasis6 4 3 3 3" xfId="27475" xr:uid="{C0687DCE-83AD-44C4-B064-736EB99D2D21}"/>
    <cellStyle name="20% - Énfasis6 4 3 3 4" xfId="33357" xr:uid="{26387FE6-33C6-4E32-8D26-A5E5CE7579D5}"/>
    <cellStyle name="20% - Énfasis6 4 3 3 5" xfId="39221" xr:uid="{A05B4F27-2C12-4890-A68C-FC6C6033DF80}"/>
    <cellStyle name="20% - Énfasis6 4 3 4" xfId="18883" xr:uid="{377ABEE9-DAC8-4E1B-AF31-52F5ACE8DBD9}"/>
    <cellStyle name="20% - Énfasis6 4 3 5" xfId="24626" xr:uid="{076F1C53-409C-43A6-BF72-99809B0130D6}"/>
    <cellStyle name="20% - Énfasis6 4 3 6" xfId="30505" xr:uid="{6B2B75AA-616A-4BFA-A252-4547E4C998F2}"/>
    <cellStyle name="20% - Énfasis6 4 3 7" xfId="36385" xr:uid="{8147C008-FC8E-4B68-A33B-633F0C17925F}"/>
    <cellStyle name="20% - Énfasis6 4 4" xfId="4862" xr:uid="{96B2E6D3-E1F0-4B87-A451-C5E4789946F3}"/>
    <cellStyle name="20% - Énfasis6 4 4 2" xfId="7728" xr:uid="{EFEB790C-14C9-40A9-8C48-A7A5C768ABA4}"/>
    <cellStyle name="20% - Énfasis6 4 4 2 2" xfId="22118" xr:uid="{288E2FA4-176D-47E4-89D5-3C5ED7216350}"/>
    <cellStyle name="20% - Énfasis6 4 4 2 3" xfId="27961" xr:uid="{2F5CE0C5-C16C-4087-ACE0-CA087F239C16}"/>
    <cellStyle name="20% - Énfasis6 4 4 2 4" xfId="33843" xr:uid="{CF7ADEF6-238C-4AD5-B563-812BACE2AE9E}"/>
    <cellStyle name="20% - Énfasis6 4 4 2 5" xfId="39707" xr:uid="{0BB16158-6830-4632-86AA-9E2AB16169E3}"/>
    <cellStyle name="20% - Énfasis6 4 4 3" xfId="19344" xr:uid="{AD163675-4743-4422-8678-1888268A361C}"/>
    <cellStyle name="20% - Énfasis6 4 4 4" xfId="25112" xr:uid="{775AA98E-F3EB-4682-B87D-2BF8871AC711}"/>
    <cellStyle name="20% - Énfasis6 4 4 5" xfId="30986" xr:uid="{2DFC6ADC-4ED9-450C-9284-88DCDBB7077D}"/>
    <cellStyle name="20% - Énfasis6 4 4 6" xfId="36865" xr:uid="{6CC2D890-0055-4243-9A41-6F8222BA3CC8}"/>
    <cellStyle name="20% - Énfasis6 4 5" xfId="5871" xr:uid="{25C34F91-367B-4CFE-92A8-8AEA1AE19505}"/>
    <cellStyle name="20% - Énfasis6 4 5 2" xfId="8740" xr:uid="{C6CBBCFB-37AB-43A3-93DB-9027EE142E94}"/>
    <cellStyle name="20% - Énfasis6 4 5 2 2" xfId="23108" xr:uid="{1E706E5B-EEC3-49FC-8562-4DDF79743AF2}"/>
    <cellStyle name="20% - Énfasis6 4 5 2 3" xfId="28972" xr:uid="{02FE1158-3A7C-4781-91C9-E09B20E4DD65}"/>
    <cellStyle name="20% - Énfasis6 4 5 2 4" xfId="34854" xr:uid="{AA5478F2-A56A-4B14-BA67-DD7610F01BAD}"/>
    <cellStyle name="20% - Énfasis6 4 5 2 5" xfId="40718" xr:uid="{00A67A7E-D9DE-4DE3-9F84-4A131E09693D}"/>
    <cellStyle name="20% - Énfasis6 4 5 3" xfId="20323" xr:uid="{D6FB46F1-3EAA-4E68-B1D9-375876A18C20}"/>
    <cellStyle name="20% - Énfasis6 4 5 4" xfId="26122" xr:uid="{8FAB52B7-CACB-4A91-BCF5-BB776169E28A}"/>
    <cellStyle name="20% - Énfasis6 4 5 5" xfId="31997" xr:uid="{CDA9E3FE-4482-4D11-AF41-41A2A7A83238}"/>
    <cellStyle name="20% - Énfasis6 4 5 6" xfId="37863" xr:uid="{11BB2EDE-FDCD-46A5-8229-51E7BA38A068}"/>
    <cellStyle name="20% - Énfasis6 4 6" xfId="6757" xr:uid="{A3B753CF-4666-4436-89A5-1EB10B19AB00}"/>
    <cellStyle name="20% - Énfasis6 4 6 2" xfId="21181" xr:uid="{855AFF04-C44E-4641-BD81-9242E74E11CE}"/>
    <cellStyle name="20% - Énfasis6 4 6 3" xfId="26996" xr:uid="{EF420652-44E8-484B-98C1-B6E065459849}"/>
    <cellStyle name="20% - Énfasis6 4 6 4" xfId="32872" xr:uid="{6A68E445-E2D8-446B-86F0-BA64FF9202C6}"/>
    <cellStyle name="20% - Énfasis6 4 6 5" xfId="38736" xr:uid="{013C0321-C50D-44B8-8B33-93E125715698}"/>
    <cellStyle name="20% - Énfasis6 4 7" xfId="18423" xr:uid="{50F335AE-CC38-42D2-913A-2954122BEB39}"/>
    <cellStyle name="20% - Énfasis6 4 8" xfId="24132" xr:uid="{E73B495A-E983-43F6-90B9-45A9AAFFA1F0}"/>
    <cellStyle name="20% - Énfasis6 4 9" xfId="30010" xr:uid="{76CAF199-73A5-48B0-A4C7-CDE9EA4D6615}"/>
    <cellStyle name="20% - Énfasis6 40" xfId="6509" xr:uid="{BD3B3766-7AF1-4D60-910B-2471B7E5E7C3}"/>
    <cellStyle name="20% - Énfasis6 40 2" xfId="9369" xr:uid="{9F815C51-9F03-483C-8CDA-E5ADA2A27A27}"/>
    <cellStyle name="20% - Énfasis6 40 2 2" xfId="23732" xr:uid="{0FA220EA-3A9A-4FCA-8DF8-306EBCBD7302}"/>
    <cellStyle name="20% - Énfasis6 40 2 3" xfId="29600" xr:uid="{2EC9EF7B-010F-48E4-A9C2-E5092D3699FA}"/>
    <cellStyle name="20% - Énfasis6 40 2 4" xfId="35482" xr:uid="{32F623E2-1787-4714-AC97-C1995E0ED066}"/>
    <cellStyle name="20% - Énfasis6 40 2 5" xfId="41341" xr:uid="{6C66F8B3-8983-4A28-BBE3-596F2903EC72}"/>
    <cellStyle name="20% - Énfasis6 40 3" xfId="20947" xr:uid="{4F734A3A-19EE-4868-A434-39F8FF9BA1EF}"/>
    <cellStyle name="20% - Énfasis6 40 4" xfId="26758" xr:uid="{41C41569-4E5F-438E-ABD9-754ECFF0879A}"/>
    <cellStyle name="20% - Énfasis6 40 5" xfId="32633" xr:uid="{08C0C999-52EC-44A4-A2D4-BB9712039B6E}"/>
    <cellStyle name="20% - Énfasis6 40 6" xfId="38497" xr:uid="{385684A0-AB31-4CD9-957D-90D6C361561B}"/>
    <cellStyle name="20% - Énfasis6 41" xfId="6529" xr:uid="{7D5FDFE9-E14A-4EED-98F3-FDDDB90E4EF2}"/>
    <cellStyle name="20% - Énfasis6 41 2" xfId="9389" xr:uid="{888510D1-A3FE-449A-BC4D-6A9DC2F813C3}"/>
    <cellStyle name="20% - Énfasis6 41 2 2" xfId="23752" xr:uid="{CBD3EF8E-6F66-4AAC-9F53-D7B1E5C88BA7}"/>
    <cellStyle name="20% - Énfasis6 41 2 3" xfId="29620" xr:uid="{614A55F5-8067-4FAF-96FA-E9D7E7FC6D35}"/>
    <cellStyle name="20% - Énfasis6 41 2 4" xfId="35502" xr:uid="{E53230F3-E691-40D8-BDFD-4EDC1D046C90}"/>
    <cellStyle name="20% - Énfasis6 41 2 5" xfId="41361" xr:uid="{A47FBC39-4747-4AC1-8C4A-EA0861CCDF39}"/>
    <cellStyle name="20% - Énfasis6 41 3" xfId="20967" xr:uid="{31022E13-45E8-4634-80E3-6ABC7D3D7CEF}"/>
    <cellStyle name="20% - Énfasis6 41 4" xfId="26778" xr:uid="{08BB035E-7BCF-4574-B881-BF3425A738E0}"/>
    <cellStyle name="20% - Énfasis6 41 5" xfId="32653" xr:uid="{E27CC33B-DC3E-45F4-8DB0-3192A38F8076}"/>
    <cellStyle name="20% - Énfasis6 41 6" xfId="38517" xr:uid="{33B702EA-5FA0-473A-A949-64E3065FA664}"/>
    <cellStyle name="20% - Énfasis6 42" xfId="6549" xr:uid="{90EA0207-FA25-4381-8DB9-D6761FC2C1B6}"/>
    <cellStyle name="20% - Énfasis6 42 2" xfId="9409" xr:uid="{5BDAB989-C849-418F-847C-589878056466}"/>
    <cellStyle name="20% - Énfasis6 42 2 2" xfId="23772" xr:uid="{CF97D306-F9E0-4BF1-882D-2850166E5105}"/>
    <cellStyle name="20% - Énfasis6 42 2 3" xfId="29640" xr:uid="{7E3D752B-780B-4E3B-B019-AF99C4E6888B}"/>
    <cellStyle name="20% - Énfasis6 42 2 4" xfId="35522" xr:uid="{DCCD5D15-23D7-4015-AC5D-C79761645A3D}"/>
    <cellStyle name="20% - Énfasis6 42 2 5" xfId="41381" xr:uid="{EC32941B-B736-4159-8FD9-F76BA971D8E0}"/>
    <cellStyle name="20% - Énfasis6 42 3" xfId="20987" xr:uid="{5B0F1AAC-1236-4124-934C-CF1EAFD13723}"/>
    <cellStyle name="20% - Énfasis6 42 4" xfId="26798" xr:uid="{E3AC31EB-EC1D-4FFC-B71F-4BE66113C15F}"/>
    <cellStyle name="20% - Énfasis6 42 5" xfId="32673" xr:uid="{416F8C67-0DA9-4DD2-AC86-4898D5344870}"/>
    <cellStyle name="20% - Énfasis6 42 6" xfId="38537" xr:uid="{18EBDA2C-8F78-4DFD-9C26-5B5F419F8C6C}"/>
    <cellStyle name="20% - Énfasis6 43" xfId="6570" xr:uid="{524C1106-FA03-4996-86F4-88FEF1E6B80B}"/>
    <cellStyle name="20% - Énfasis6 43 2" xfId="9431" xr:uid="{4497C672-6B3C-4042-BCC1-1E9521E19616}"/>
    <cellStyle name="20% - Énfasis6 43 2 2" xfId="23794" xr:uid="{3D1EEE4C-72FD-4C4D-B342-2A1CCFE4193D}"/>
    <cellStyle name="20% - Énfasis6 43 2 3" xfId="29662" xr:uid="{F7B5908C-32B6-446D-8657-F6B714697E71}"/>
    <cellStyle name="20% - Énfasis6 43 2 4" xfId="35544" xr:uid="{D7DA34A3-2BF9-4C85-AEF6-50041CFBC623}"/>
    <cellStyle name="20% - Énfasis6 43 2 5" xfId="41403" xr:uid="{AA4F297B-34A2-430B-8122-CC98AF9C7204}"/>
    <cellStyle name="20% - Énfasis6 43 3" xfId="21009" xr:uid="{E9EB344D-CD79-4D2A-97E3-7FEAFF89957A}"/>
    <cellStyle name="20% - Énfasis6 43 4" xfId="26820" xr:uid="{DBE992F4-8E3F-49E3-B8DA-E90D44FC4E87}"/>
    <cellStyle name="20% - Énfasis6 43 5" xfId="32695" xr:uid="{3359E1C9-4A74-4033-943A-2320EFB297D2}"/>
    <cellStyle name="20% - Énfasis6 43 6" xfId="38559" xr:uid="{38E0749B-D534-42EE-BB20-3009D6EE9D4E}"/>
    <cellStyle name="20% - Énfasis6 44" xfId="6600" xr:uid="{E6F690B5-CED4-4BE6-975D-926F98603241}"/>
    <cellStyle name="20% - Énfasis6 44 2" xfId="9460" xr:uid="{8B9B722A-3967-4A53-8B21-CE48189DE1A0}"/>
    <cellStyle name="20% - Énfasis6 44 2 2" xfId="23822" xr:uid="{15171497-19D2-4261-AA12-37350E82BB52}"/>
    <cellStyle name="20% - Énfasis6 44 2 3" xfId="29691" xr:uid="{6A862502-A2A7-4D3C-A196-DE135D8EBA99}"/>
    <cellStyle name="20% - Énfasis6 44 2 4" xfId="35573" xr:uid="{3BC9922B-5A36-49BB-912A-100325B47F24}"/>
    <cellStyle name="20% - Énfasis6 44 2 5" xfId="41432" xr:uid="{532C1465-AEC6-4BD0-9775-ABD192AE9D44}"/>
    <cellStyle name="20% - Énfasis6 44 3" xfId="21038" xr:uid="{DEDEE088-4107-4DB3-B810-0871929A4D9A}"/>
    <cellStyle name="20% - Énfasis6 44 4" xfId="26849" xr:uid="{FBF177C1-4886-4822-9204-73C95F6AF812}"/>
    <cellStyle name="20% - Énfasis6 44 5" xfId="32724" xr:uid="{7FCFD6D7-F6CF-4F39-B512-FF9702EFBF73}"/>
    <cellStyle name="20% - Énfasis6 44 6" xfId="38588" xr:uid="{E6978634-802C-4277-A25E-ED5002F79CC3}"/>
    <cellStyle name="20% - Énfasis6 45" xfId="6625" xr:uid="{C7A46BF6-5728-4260-94FB-8B7927522CF3}"/>
    <cellStyle name="20% - Énfasis6 45 2" xfId="9485" xr:uid="{F80507B6-2229-4DB4-BDDC-AE427AD8AEC1}"/>
    <cellStyle name="20% - Énfasis6 45 2 2" xfId="23847" xr:uid="{2E9E6F26-417C-4A9C-AC9D-E3B7EB28EFC2}"/>
    <cellStyle name="20% - Énfasis6 45 2 3" xfId="29716" xr:uid="{9076B1F8-3B62-4D41-8616-B2DB28680447}"/>
    <cellStyle name="20% - Énfasis6 45 2 4" xfId="35598" xr:uid="{9AFF8ACB-473A-4579-9D34-F397CCC49B1B}"/>
    <cellStyle name="20% - Énfasis6 45 2 5" xfId="41457" xr:uid="{19BDF6CF-23DF-417C-8AC6-2F8A669C0267}"/>
    <cellStyle name="20% - Énfasis6 45 3" xfId="21062" xr:uid="{E00A21BB-DD0A-4B7A-9B3A-58BBAF6B0081}"/>
    <cellStyle name="20% - Énfasis6 45 4" xfId="26874" xr:uid="{F4E7FFF6-ACF3-4BD9-B4C8-61CACFEC0265}"/>
    <cellStyle name="20% - Énfasis6 45 5" xfId="32749" xr:uid="{3B8F2D16-C2BF-4939-B862-F578B1B83D94}"/>
    <cellStyle name="20% - Énfasis6 45 6" xfId="38613" xr:uid="{206FAF8C-EACE-403B-BE8F-8CF471164368}"/>
    <cellStyle name="20% - Énfasis6 46" xfId="6647" xr:uid="{D0875D47-4C3D-4C73-BA62-37CF66CF1651}"/>
    <cellStyle name="20% - Énfasis6 46 2" xfId="21084" xr:uid="{91CE616B-435E-4394-B271-F73C8F913D26}"/>
    <cellStyle name="20% - Énfasis6 46 3" xfId="26896" xr:uid="{3ACEDDF8-BB1E-425B-AAF2-175C72A8A5AC}"/>
    <cellStyle name="20% - Énfasis6 46 4" xfId="32771" xr:uid="{7C5A3F71-533F-4048-AD95-AEF53FE3B7BF}"/>
    <cellStyle name="20% - Énfasis6 46 5" xfId="38635" xr:uid="{E807BB79-5A6B-4BF5-87C3-7A1268368C52}"/>
    <cellStyle name="20% - Énfasis6 47" xfId="6677" xr:uid="{7FD14274-41A3-4D6A-BCD2-21081221FAB9}"/>
    <cellStyle name="20% - Énfasis6 47 2" xfId="21106" xr:uid="{ADB711C2-7AF2-4C8B-92A9-7C09A1C50357}"/>
    <cellStyle name="20% - Énfasis6 47 3" xfId="26918" xr:uid="{7FDEDB2C-B8DB-4987-BCCA-16A6013F9FDC}"/>
    <cellStyle name="20% - Énfasis6 47 4" xfId="32793" xr:uid="{9AC1802E-25CD-47F9-9187-28D5F6F42638}"/>
    <cellStyle name="20% - Énfasis6 47 5" xfId="38657" xr:uid="{83E0FB26-77E3-4A4A-94E6-C7C70C5B9900}"/>
    <cellStyle name="20% - Énfasis6 48" xfId="9493" xr:uid="{D6DA6305-AA0E-403A-AB93-4764697867B0}"/>
    <cellStyle name="20% - Énfasis6 48 2" xfId="23855" xr:uid="{06D7ED4B-69BC-405D-9FB9-8FB4E293EA43}"/>
    <cellStyle name="20% - Énfasis6 48 3" xfId="29724" xr:uid="{50C17094-D1BB-4E06-A91B-82C8056BF2DF}"/>
    <cellStyle name="20% - Énfasis6 48 4" xfId="35606" xr:uid="{12C86DDA-1091-41DA-B2A8-7E910305988B}"/>
    <cellStyle name="20% - Énfasis6 48 5" xfId="41465" xr:uid="{3335757A-B4B8-44F3-8C41-DF5E1518FFAF}"/>
    <cellStyle name="20% - Énfasis6 49" xfId="9526" xr:uid="{D7602071-1010-4DAB-8043-17899C6F8376}"/>
    <cellStyle name="20% - Énfasis6 49 2" xfId="23887" xr:uid="{2200D782-9893-4799-8A0A-C130A544EB22}"/>
    <cellStyle name="20% - Énfasis6 49 3" xfId="29757" xr:uid="{D6B8485F-A01F-4124-AF22-7496CF26051D}"/>
    <cellStyle name="20% - Énfasis6 49 4" xfId="35639" xr:uid="{DACCD654-13FE-42A0-8CFF-8126BC6E5D8B}"/>
    <cellStyle name="20% - Énfasis6 49 5" xfId="41498" xr:uid="{7637EE9C-E06B-4610-A929-50B3434C5532}"/>
    <cellStyle name="20% - Énfasis6 5" xfId="3925" xr:uid="{29D6A5D5-5E42-482C-B571-12BDBB3323AB}"/>
    <cellStyle name="20% - Énfasis6 5 10" xfId="35917" xr:uid="{88FF989F-F1D3-4110-B24A-7B8B5157F468}"/>
    <cellStyle name="20% - Énfasis6 5 2" xfId="4119" xr:uid="{65B64C47-81DC-40B3-BFE7-638E0BE1343A}"/>
    <cellStyle name="20% - Énfasis6 5 2 2" xfId="4597" xr:uid="{BAA54C84-292B-4190-B5E6-BE48635DA2EA}"/>
    <cellStyle name="20% - Énfasis6 5 2 2 2" xfId="5565" xr:uid="{21775CC5-DB9D-4AB3-89A7-FB04F6E5EB99}"/>
    <cellStyle name="20% - Énfasis6 5 2 2 2 2" xfId="8432" xr:uid="{22BA1D94-B28B-4483-A903-DBF59B76FE04}"/>
    <cellStyle name="20% - Énfasis6 5 2 2 2 2 2" xfId="22807" xr:uid="{01A5F7BA-DCCD-48EE-90FE-5D6D61DDBDB5}"/>
    <cellStyle name="20% - Énfasis6 5 2 2 2 2 3" xfId="28665" xr:uid="{29056D80-2698-4CEA-8229-5FD799237D03}"/>
    <cellStyle name="20% - Énfasis6 5 2 2 2 2 4" xfId="34547" xr:uid="{12C84EE0-96B4-44A2-B8EB-C1603CEF9C6A}"/>
    <cellStyle name="20% - Énfasis6 5 2 2 2 2 5" xfId="40411" xr:uid="{B2083B41-50F3-45FB-A8B7-6AB102150F1E}"/>
    <cellStyle name="20% - Énfasis6 5 2 2 2 3" xfId="20025" xr:uid="{5029F09D-E524-4985-B773-3E61A3B2B789}"/>
    <cellStyle name="20% - Énfasis6 5 2 2 2 4" xfId="25816" xr:uid="{7785F0BF-9622-4041-B8EE-FE4BDD13C656}"/>
    <cellStyle name="20% - Énfasis6 5 2 2 2 5" xfId="31690" xr:uid="{B71D4234-16F4-494A-AEA4-E50326C6283F}"/>
    <cellStyle name="20% - Énfasis6 5 2 2 2 6" xfId="37560" xr:uid="{B65B1580-6A00-48D7-AE03-C19D8473D719}"/>
    <cellStyle name="20% - Énfasis6 5 2 2 3" xfId="7460" xr:uid="{84CC024F-55A8-4420-A9BE-05339DC58A87}"/>
    <cellStyle name="20% - Énfasis6 5 2 2 3 2" xfId="21862" xr:uid="{43DAA3B4-A707-497C-A068-3D7403FB52AB}"/>
    <cellStyle name="20% - Énfasis6 5 2 2 3 3" xfId="27694" xr:uid="{E86B2452-B149-443F-B78F-946BB1FE690C}"/>
    <cellStyle name="20% - Énfasis6 5 2 2 3 4" xfId="33576" xr:uid="{44BE07EE-1E60-418D-8698-0E7FB7B0FA69}"/>
    <cellStyle name="20% - Énfasis6 5 2 2 3 5" xfId="39440" xr:uid="{BF5813E5-3958-46D8-9F52-E7F514125612}"/>
    <cellStyle name="20% - Énfasis6 5 2 2 4" xfId="19092" xr:uid="{8705A667-7DE1-4CBB-A13B-7A90DB7A8A99}"/>
    <cellStyle name="20% - Énfasis6 5 2 2 5" xfId="24845" xr:uid="{E9720C95-2E57-4916-848B-D50035A50042}"/>
    <cellStyle name="20% - Énfasis6 5 2 2 6" xfId="30722" xr:uid="{54C03096-2B7C-4A0C-86D9-081DF6E26373}"/>
    <cellStyle name="20% - Énfasis6 5 2 2 7" xfId="36603" xr:uid="{964559D7-D5E3-4CB2-AFC3-A6D4A18DA418}"/>
    <cellStyle name="20% - Énfasis6 5 2 3" xfId="5080" xr:uid="{D6DB1C7A-7FAB-496A-8986-DA719DE56246}"/>
    <cellStyle name="20% - Énfasis6 5 2 3 2" xfId="7947" xr:uid="{7DAA4708-64AC-4304-A94E-2F62B7DF0E1B}"/>
    <cellStyle name="20% - Énfasis6 5 2 3 2 2" xfId="22332" xr:uid="{8BDAA70C-A30D-4919-8909-E2131F68C2F3}"/>
    <cellStyle name="20% - Énfasis6 5 2 3 2 3" xfId="28180" xr:uid="{B558BA95-36A7-4432-9731-6995DB41451B}"/>
    <cellStyle name="20% - Énfasis6 5 2 3 2 4" xfId="34062" xr:uid="{03596D8A-6BE8-4A6D-95C7-CF8205EDF67F}"/>
    <cellStyle name="20% - Énfasis6 5 2 3 2 5" xfId="39926" xr:uid="{C7FA50B9-1B4C-4898-84C5-5E3612010BFC}"/>
    <cellStyle name="20% - Énfasis6 5 2 3 3" xfId="19557" xr:uid="{45BAAD5B-38AF-4F99-A4A5-7E9B696E4B8B}"/>
    <cellStyle name="20% - Énfasis6 5 2 3 4" xfId="25331" xr:uid="{2B679581-14D8-44DA-85FE-AE76ED938660}"/>
    <cellStyle name="20% - Énfasis6 5 2 3 5" xfId="31205" xr:uid="{7679B8C4-6911-4777-8DA2-B4F7B2F9A883}"/>
    <cellStyle name="20% - Énfasis6 5 2 3 6" xfId="37083" xr:uid="{105636E6-17FE-4D45-9160-3955B226C88A}"/>
    <cellStyle name="20% - Énfasis6 5 2 4" xfId="6975" xr:uid="{513554A3-6C3E-48A7-A3F7-2EF2C3B85CBD}"/>
    <cellStyle name="20% - Énfasis6 5 2 4 2" xfId="21394" xr:uid="{AC37B316-83F3-4853-9097-A9E8D7A4A18E}"/>
    <cellStyle name="20% - Énfasis6 5 2 4 3" xfId="27213" xr:uid="{F5F634AD-FC71-440B-AAA4-4A199E36FE96}"/>
    <cellStyle name="20% - Énfasis6 5 2 4 4" xfId="33091" xr:uid="{CEAD9374-FD4C-42A5-A0A3-F62BA3F29291}"/>
    <cellStyle name="20% - Énfasis6 5 2 4 5" xfId="38955" xr:uid="{13612DA1-84FF-4D5E-B0AF-F5ECCEAAE0D7}"/>
    <cellStyle name="20% - Énfasis6 5 2 5" xfId="18648" xr:uid="{607C5FAC-1008-49B9-A38C-C641C1E028E9}"/>
    <cellStyle name="20% - Énfasis6 5 2 6" xfId="24362" xr:uid="{5FF0A201-31B3-4636-8277-E5CBC837AFD9}"/>
    <cellStyle name="20% - Énfasis6 5 2 7" xfId="30240" xr:uid="{18DAA01C-7437-48E1-8ABE-ACC7A4A242D1}"/>
    <cellStyle name="20% - Énfasis6 5 2 8" xfId="36119" xr:uid="{3C14E7C7-20FF-4843-8788-30D1D77BEBF0}"/>
    <cellStyle name="20% - Énfasis6 5 3" xfId="4403" xr:uid="{89852C1E-EACB-4476-A7BC-3863BD736382}"/>
    <cellStyle name="20% - Énfasis6 5 3 2" xfId="5369" xr:uid="{AA541712-7A44-48F2-B92B-B23F363DDEEE}"/>
    <cellStyle name="20% - Énfasis6 5 3 2 2" xfId="8236" xr:uid="{A0148BC8-423A-41C4-9988-5CE66915AF64}"/>
    <cellStyle name="20% - Énfasis6 5 3 2 2 2" xfId="22612" xr:uid="{884EEF72-DB3F-43A0-8059-276C2513A930}"/>
    <cellStyle name="20% - Énfasis6 5 3 2 2 3" xfId="28469" xr:uid="{B5715992-2176-45E8-92CC-CB608D92D167}"/>
    <cellStyle name="20% - Énfasis6 5 3 2 2 4" xfId="34351" xr:uid="{1606B85D-4303-4ADD-93CB-7EB983ABFDD8}"/>
    <cellStyle name="20% - Énfasis6 5 3 2 2 5" xfId="40215" xr:uid="{11A9520D-6190-4DB4-BD7D-65BE397E111B}"/>
    <cellStyle name="20% - Énfasis6 5 3 2 3" xfId="19836" xr:uid="{4CFE6FD3-330F-4BAE-BFDF-73154F533F76}"/>
    <cellStyle name="20% - Énfasis6 5 3 2 4" xfId="25620" xr:uid="{A6775D94-D418-4367-BC3D-0D42C8AB812C}"/>
    <cellStyle name="20% - Énfasis6 5 3 2 5" xfId="31494" xr:uid="{E4445FFA-A1B1-4A4B-B409-78F7F685A1EF}"/>
    <cellStyle name="20% - Énfasis6 5 3 2 6" xfId="37365" xr:uid="{C9D32D91-4BF0-4EC0-BCA8-0B985CADC042}"/>
    <cellStyle name="20% - Énfasis6 5 3 3" xfId="7264" xr:uid="{955B5382-9EEA-4699-BAB3-451945D45800}"/>
    <cellStyle name="20% - Énfasis6 5 3 3 2" xfId="21671" xr:uid="{FDE23EF8-C4A7-4C7F-A75B-CB387BAF7317}"/>
    <cellStyle name="20% - Énfasis6 5 3 3 3" xfId="27498" xr:uid="{AD5BFF32-73DA-4573-AD01-CCF051F17DBD}"/>
    <cellStyle name="20% - Énfasis6 5 3 3 4" xfId="33380" xr:uid="{A9F7BF7F-CD49-4684-8F28-78C81A607A90}"/>
    <cellStyle name="20% - Énfasis6 5 3 3 5" xfId="39244" xr:uid="{565E3E2D-D591-4E50-9D18-9EEEA617335B}"/>
    <cellStyle name="20% - Énfasis6 5 3 4" xfId="18905" xr:uid="{4BE9DF17-E27A-4C0D-B89E-A4F4368FED7E}"/>
    <cellStyle name="20% - Énfasis6 5 3 5" xfId="24649" xr:uid="{E6391195-DA84-47D6-BB43-18477A0EFA4D}"/>
    <cellStyle name="20% - Énfasis6 5 3 6" xfId="30528" xr:uid="{287BF058-1F6B-4C38-BC10-E305A4666FDC}"/>
    <cellStyle name="20% - Énfasis6 5 3 7" xfId="36408" xr:uid="{B347E5D9-372C-4712-B9E4-E3F2D89BA839}"/>
    <cellStyle name="20% - Énfasis6 5 4" xfId="4884" xr:uid="{771B1C5D-884E-4558-8C5F-F708B9F0C405}"/>
    <cellStyle name="20% - Énfasis6 5 4 2" xfId="7751" xr:uid="{599D29C6-0C61-4581-899E-B9A19F296468}"/>
    <cellStyle name="20% - Énfasis6 5 4 2 2" xfId="22141" xr:uid="{14AA29D8-C3E5-438E-9B59-C7A02DB9ACE0}"/>
    <cellStyle name="20% - Énfasis6 5 4 2 3" xfId="27984" xr:uid="{8392CE00-FA69-4273-B9CB-1F3974107649}"/>
    <cellStyle name="20% - Énfasis6 5 4 2 4" xfId="33866" xr:uid="{A46C99B6-A975-4D65-9C10-F71807374567}"/>
    <cellStyle name="20% - Énfasis6 5 4 2 5" xfId="39730" xr:uid="{8D864CDA-5118-4A17-A16A-B0E03CA36475}"/>
    <cellStyle name="20% - Énfasis6 5 4 3" xfId="19367" xr:uid="{3961AB41-EC68-4E39-9898-A941E934CB5B}"/>
    <cellStyle name="20% - Énfasis6 5 4 4" xfId="25135" xr:uid="{B15759F3-6B96-4B9D-AA93-8B682357C946}"/>
    <cellStyle name="20% - Énfasis6 5 4 5" xfId="31009" xr:uid="{F20DEEA8-7774-47BE-BE47-B9AA9538CD2F}"/>
    <cellStyle name="20% - Énfasis6 5 4 6" xfId="36888" xr:uid="{A9A89025-7083-451D-92CA-D50E0FEA7481}"/>
    <cellStyle name="20% - Énfasis6 5 5" xfId="5894" xr:uid="{86704C5F-3EAD-4FB7-9042-A65006BA6476}"/>
    <cellStyle name="20% - Énfasis6 5 5 2" xfId="8763" xr:uid="{F8017835-0EA3-43CF-8870-5F00E4C025A3}"/>
    <cellStyle name="20% - Énfasis6 5 5 2 2" xfId="23131" xr:uid="{A6B5619B-BA45-4437-9255-9D1B2300C67A}"/>
    <cellStyle name="20% - Énfasis6 5 5 2 3" xfId="28995" xr:uid="{2DD99058-32E7-4A53-89ED-AB1917BA49DB}"/>
    <cellStyle name="20% - Énfasis6 5 5 2 4" xfId="34877" xr:uid="{4623C15D-564A-41CE-8C65-9386398A370C}"/>
    <cellStyle name="20% - Énfasis6 5 5 2 5" xfId="40741" xr:uid="{CC733019-C3BD-4547-9F79-E7A1C6FADAD2}"/>
    <cellStyle name="20% - Énfasis6 5 5 3" xfId="20345" xr:uid="{7ED0F8D7-A0BB-4E4C-BB03-95D4B0A81791}"/>
    <cellStyle name="20% - Énfasis6 5 5 4" xfId="26145" xr:uid="{0B9DBCDE-62E7-4FC8-B0D3-E79F6EE4E75C}"/>
    <cellStyle name="20% - Énfasis6 5 5 5" xfId="32020" xr:uid="{27CA5940-9CE6-4F81-BB85-F762AE138A7F}"/>
    <cellStyle name="20% - Énfasis6 5 5 6" xfId="37886" xr:uid="{5DC673E2-26DB-4193-B79A-FEC24665FA50}"/>
    <cellStyle name="20% - Énfasis6 5 6" xfId="6780" xr:uid="{5739CE8A-3D15-43C2-8CE2-CE9FB50CC1EE}"/>
    <cellStyle name="20% - Énfasis6 5 6 2" xfId="21204" xr:uid="{31F70AF3-C4DA-4275-A34C-6985BC61D1DF}"/>
    <cellStyle name="20% - Énfasis6 5 6 3" xfId="27019" xr:uid="{B2FAB977-58C3-462F-A4F8-DF7BE917C49F}"/>
    <cellStyle name="20% - Énfasis6 5 6 4" xfId="32895" xr:uid="{D925291B-0402-48A6-AF90-B6BA0181D063}"/>
    <cellStyle name="20% - Énfasis6 5 6 5" xfId="38759" xr:uid="{22F08265-74CA-47CF-A46A-BFDB122751B1}"/>
    <cellStyle name="20% - Énfasis6 5 7" xfId="18450" xr:uid="{A755398C-BE83-4544-AD03-96D5E4A6CFD9}"/>
    <cellStyle name="20% - Énfasis6 5 8" xfId="24158" xr:uid="{508A844F-39AB-4ECF-A31B-EFDCAEEEF573}"/>
    <cellStyle name="20% - Énfasis6 5 9" xfId="30036" xr:uid="{DC4BAD30-B8BA-4B32-B65F-5A3AA32B34D4}"/>
    <cellStyle name="20% - Énfasis6 50" xfId="9545" xr:uid="{0F089776-4375-40C3-BCE6-650753E0878C}"/>
    <cellStyle name="20% - Énfasis6 50 2" xfId="23907" xr:uid="{C4D42850-1C05-471A-87B5-F7EEFE443894}"/>
    <cellStyle name="20% - Énfasis6 50 3" xfId="29777" xr:uid="{851190BC-FD60-479F-8389-7CB4CD1F4CA4}"/>
    <cellStyle name="20% - Énfasis6 50 4" xfId="35659" xr:uid="{DCAE782B-B1B1-4F82-A4EB-AD4BBB277BE1}"/>
    <cellStyle name="20% - Énfasis6 50 5" xfId="41518" xr:uid="{D1B30B31-AD69-47AA-A3FF-7D2E90450577}"/>
    <cellStyle name="20% - Énfasis6 51" xfId="9572" xr:uid="{D9DFD35A-6FA4-4CFD-B00B-2D67BBCF802A}"/>
    <cellStyle name="20% - Énfasis6 51 2" xfId="23934" xr:uid="{DD283F95-3AF9-4BFE-A710-E73B4EBE497C}"/>
    <cellStyle name="20% - Énfasis6 51 3" xfId="29804" xr:uid="{E6D26D7E-6C53-4982-A3B5-491238076CCE}"/>
    <cellStyle name="20% - Énfasis6 51 4" xfId="35686" xr:uid="{F11E0854-23D7-4508-9672-658CF80E176A}"/>
    <cellStyle name="20% - Énfasis6 51 5" xfId="41545" xr:uid="{315285FA-D46C-4123-BE7F-4744904C6E28}"/>
    <cellStyle name="20% - Énfasis6 52" xfId="15773" xr:uid="{627AB2DD-ED75-40B4-AB66-A7840C3E6A67}"/>
    <cellStyle name="20% - Énfasis6 52 2" xfId="23993" xr:uid="{2160E0FD-0DF9-484E-AA6A-4D121C170DC9}"/>
    <cellStyle name="20% - Énfasis6 52 3" xfId="29865" xr:uid="{DB8890EC-F093-4E38-B392-283CD4EFFF4B}"/>
    <cellStyle name="20% - Énfasis6 52 4" xfId="35747" xr:uid="{6E2C5F29-3E1C-40E9-83A5-C9CC91C77CEB}"/>
    <cellStyle name="20% - Énfasis6 52 5" xfId="41606" xr:uid="{48B322A6-1A70-4530-A3EF-C649B6B895F6}"/>
    <cellStyle name="20% - Énfasis6 53" xfId="15798" xr:uid="{C6779CFD-749B-4312-AB1E-4D68C50D24CD}"/>
    <cellStyle name="20% - Énfasis6 53 2" xfId="24015" xr:uid="{82138F13-81D2-4FF0-A331-B2A65B0EE1CD}"/>
    <cellStyle name="20% - Énfasis6 53 3" xfId="29890" xr:uid="{9A2EEDEF-EDFB-4D8B-972E-A92C278F58B9}"/>
    <cellStyle name="20% - Énfasis6 53 4" xfId="35771" xr:uid="{3D542F47-496E-4B6F-9CA4-A8CF751918B2}"/>
    <cellStyle name="20% - Énfasis6 53 5" xfId="41631" xr:uid="{E22BD6BE-3E23-45D9-BB88-1C04B56787F2}"/>
    <cellStyle name="20% - Énfasis6 54" xfId="15832" xr:uid="{59A68459-56F8-4D3C-A302-F438EDED3BE7}"/>
    <cellStyle name="20% - Énfasis6 55" xfId="18307" xr:uid="{D8DB1ACF-753A-4B62-B297-B42D0FEFB460}"/>
    <cellStyle name="20% - Énfasis6 56" xfId="18330" xr:uid="{E4C72AC4-7BD5-45B3-923B-26F538D9AEFA}"/>
    <cellStyle name="20% - Énfasis6 57" xfId="24042" xr:uid="{624AE1E3-BDDB-4330-B8A5-D74119A5D254}"/>
    <cellStyle name="20% - Énfasis6 58" xfId="29920" xr:uid="{F901A619-2C06-4C87-9AB8-27316DB5B38B}"/>
    <cellStyle name="20% - Énfasis6 59" xfId="35801" xr:uid="{ADB7A807-7940-433E-8BD0-3249538B476E}"/>
    <cellStyle name="20% - Énfasis6 6" xfId="3949" xr:uid="{66763B8B-EFAB-4085-BFF5-A94B05EF0435}"/>
    <cellStyle name="20% - Énfasis6 6 10" xfId="35940" xr:uid="{CDD47086-764D-4EB5-A6E8-85D9585BA655}"/>
    <cellStyle name="20% - Énfasis6 6 2" xfId="4141" xr:uid="{B87CA4DE-AC9B-4B82-984E-0AD927BA9412}"/>
    <cellStyle name="20% - Énfasis6 6 2 2" xfId="4619" xr:uid="{2CFFE5C4-D1CC-4776-9DFD-40B412AAE86B}"/>
    <cellStyle name="20% - Énfasis6 6 2 2 2" xfId="5587" xr:uid="{262241FE-CDCC-4373-AD3D-96B87371A84F}"/>
    <cellStyle name="20% - Énfasis6 6 2 2 2 2" xfId="8454" xr:uid="{E7CA8026-E86D-4C47-990F-4299CB060D2C}"/>
    <cellStyle name="20% - Énfasis6 6 2 2 2 2 2" xfId="22829" xr:uid="{CEBA9E5B-DBDB-4405-BB15-7E59187F42BC}"/>
    <cellStyle name="20% - Énfasis6 6 2 2 2 2 3" xfId="28687" xr:uid="{91B1C7C7-4E9D-47EB-874E-F096BD3623AE}"/>
    <cellStyle name="20% - Énfasis6 6 2 2 2 2 4" xfId="34569" xr:uid="{FA6862D6-25AF-4114-8AB7-EB0B5E9DBC41}"/>
    <cellStyle name="20% - Énfasis6 6 2 2 2 2 5" xfId="40433" xr:uid="{99E2D790-047E-4C88-9DA5-07BB643051FA}"/>
    <cellStyle name="20% - Énfasis6 6 2 2 2 3" xfId="20047" xr:uid="{312607D2-3656-4A11-9E3C-5A397C238C82}"/>
    <cellStyle name="20% - Énfasis6 6 2 2 2 4" xfId="25838" xr:uid="{BC69181F-04C1-4CEF-9061-B49F0D5E0E3A}"/>
    <cellStyle name="20% - Énfasis6 6 2 2 2 5" xfId="31712" xr:uid="{AB0494AB-925A-4F82-A79F-F4A0F91075D9}"/>
    <cellStyle name="20% - Énfasis6 6 2 2 2 6" xfId="37582" xr:uid="{9F29551B-E5E7-4E7C-9F8A-5F3DB0EB0599}"/>
    <cellStyle name="20% - Énfasis6 6 2 2 3" xfId="7482" xr:uid="{A9B7DADF-15A1-486F-8636-0C24777C46DE}"/>
    <cellStyle name="20% - Énfasis6 6 2 2 3 2" xfId="21884" xr:uid="{BA0994FC-64E0-4244-BB97-E2A3CF201B38}"/>
    <cellStyle name="20% - Énfasis6 6 2 2 3 3" xfId="27716" xr:uid="{08EC4B18-B562-4ADE-AF9E-749E74A84AA1}"/>
    <cellStyle name="20% - Énfasis6 6 2 2 3 4" xfId="33598" xr:uid="{99C5FDD9-CF91-4F5A-BCC0-A5BC2372E882}"/>
    <cellStyle name="20% - Énfasis6 6 2 2 3 5" xfId="39462" xr:uid="{8E4C6204-ED63-4573-8C7C-258D146B690B}"/>
    <cellStyle name="20% - Énfasis6 6 2 2 4" xfId="19114" xr:uid="{3DA9BC09-382A-49E7-B6BC-3B2EDC5903E0}"/>
    <cellStyle name="20% - Énfasis6 6 2 2 5" xfId="24867" xr:uid="{00A1C289-1DBB-4834-A781-AAA7D58A2C7F}"/>
    <cellStyle name="20% - Énfasis6 6 2 2 6" xfId="30744" xr:uid="{73B9AAD8-692E-4B33-BEAB-F4299197EF26}"/>
    <cellStyle name="20% - Énfasis6 6 2 2 7" xfId="36625" xr:uid="{C113C41D-DB3C-4DFC-B4BC-7D2419B8B3DC}"/>
    <cellStyle name="20% - Énfasis6 6 2 3" xfId="5102" xr:uid="{920BACD7-19EE-4EE4-AA9A-DED353E890C9}"/>
    <cellStyle name="20% - Énfasis6 6 2 3 2" xfId="7969" xr:uid="{56530A13-78FA-4432-B91E-968215BD803E}"/>
    <cellStyle name="20% - Énfasis6 6 2 3 2 2" xfId="22354" xr:uid="{7685F945-19B3-443F-B5C3-A2D2FA485E63}"/>
    <cellStyle name="20% - Énfasis6 6 2 3 2 3" xfId="28202" xr:uid="{CB69EF12-13AE-4A8B-B800-DCFCEE236893}"/>
    <cellStyle name="20% - Énfasis6 6 2 3 2 4" xfId="34084" xr:uid="{7EE4779F-E0EE-4047-9CDC-53EEFA3F9A8D}"/>
    <cellStyle name="20% - Énfasis6 6 2 3 2 5" xfId="39948" xr:uid="{275AF39E-1547-41A0-BE56-94F43B1D9B19}"/>
    <cellStyle name="20% - Énfasis6 6 2 3 3" xfId="19579" xr:uid="{BD28B265-30B3-40F3-8C96-A4EDC12B188B}"/>
    <cellStyle name="20% - Énfasis6 6 2 3 4" xfId="25353" xr:uid="{B20083D7-3A86-403A-BDA8-7F5753CBF77D}"/>
    <cellStyle name="20% - Énfasis6 6 2 3 5" xfId="31227" xr:uid="{88437CAA-C885-4C64-9BA7-92F8392B54B9}"/>
    <cellStyle name="20% - Énfasis6 6 2 3 6" xfId="37105" xr:uid="{0A06D69A-7854-46AD-8C33-3EB4D0FF146E}"/>
    <cellStyle name="20% - Énfasis6 6 2 4" xfId="6997" xr:uid="{A3428136-EBA2-45D6-8DDA-8B615194421A}"/>
    <cellStyle name="20% - Énfasis6 6 2 4 2" xfId="21416" xr:uid="{18493AA3-4C11-469B-9D9B-58CD5584C234}"/>
    <cellStyle name="20% - Énfasis6 6 2 4 3" xfId="27235" xr:uid="{2113E4DD-1D5E-48F9-B063-468C2AE8C8C7}"/>
    <cellStyle name="20% - Énfasis6 6 2 4 4" xfId="33113" xr:uid="{BC176A6C-AE20-4C9C-9990-ACC33A36E79E}"/>
    <cellStyle name="20% - Énfasis6 6 2 4 5" xfId="38977" xr:uid="{F695CEF1-811D-43EE-9F19-7D057EC18C8D}"/>
    <cellStyle name="20% - Énfasis6 6 2 5" xfId="18670" xr:uid="{4632CE37-6756-4E64-9AA9-5C40C22B4F45}"/>
    <cellStyle name="20% - Énfasis6 6 2 6" xfId="24384" xr:uid="{D809E33C-99EB-4551-963C-882BD017659E}"/>
    <cellStyle name="20% - Énfasis6 6 2 7" xfId="30262" xr:uid="{BEF4FCE9-8DFD-4C3E-952E-F012B22AAA59}"/>
    <cellStyle name="20% - Énfasis6 6 2 8" xfId="36141" xr:uid="{472A69E2-1B8A-48CF-8A1A-5FCA77C4834D}"/>
    <cellStyle name="20% - Énfasis6 6 3" xfId="4425" xr:uid="{2F375C57-9331-4B43-83F7-6FC97B69A09A}"/>
    <cellStyle name="20% - Énfasis6 6 3 2" xfId="5391" xr:uid="{2C602D4C-53F4-461C-A1E3-33B39C34BBBB}"/>
    <cellStyle name="20% - Énfasis6 6 3 2 2" xfId="8258" xr:uid="{1FF4F4B7-A16B-426B-8ADC-55DB09775534}"/>
    <cellStyle name="20% - Énfasis6 6 3 2 2 2" xfId="22634" xr:uid="{594C703A-5FE8-42FA-BDC5-9F7156F034BD}"/>
    <cellStyle name="20% - Énfasis6 6 3 2 2 3" xfId="28491" xr:uid="{A6BCCA72-FFD8-453C-9E35-A3410A8AF8D2}"/>
    <cellStyle name="20% - Énfasis6 6 3 2 2 4" xfId="34373" xr:uid="{B846B47E-E622-4736-A096-ABEE43DB86C0}"/>
    <cellStyle name="20% - Énfasis6 6 3 2 2 5" xfId="40237" xr:uid="{CB051479-B2E3-4FC9-B732-12EF5ECF7701}"/>
    <cellStyle name="20% - Énfasis6 6 3 2 3" xfId="19858" xr:uid="{AF1AC13B-3EBC-41B4-8CBA-60DE8AF0840C}"/>
    <cellStyle name="20% - Énfasis6 6 3 2 4" xfId="25642" xr:uid="{4DF6398C-022A-4832-92EA-FF9225863DF4}"/>
    <cellStyle name="20% - Énfasis6 6 3 2 5" xfId="31516" xr:uid="{17667546-730D-405C-BE84-B3C2342E1C53}"/>
    <cellStyle name="20% - Énfasis6 6 3 2 6" xfId="37387" xr:uid="{3B38BDD9-8A1E-41DA-AF17-04ECA0EF0A5E}"/>
    <cellStyle name="20% - Énfasis6 6 3 3" xfId="7286" xr:uid="{A1181D4F-F3F1-4C20-81D4-AF95254C21A4}"/>
    <cellStyle name="20% - Énfasis6 6 3 3 2" xfId="21693" xr:uid="{0753E382-D631-4AC7-B2CF-B8AC54395DCB}"/>
    <cellStyle name="20% - Énfasis6 6 3 3 3" xfId="27520" xr:uid="{32853BF6-E4D9-4DD6-BE92-968C33DE2442}"/>
    <cellStyle name="20% - Énfasis6 6 3 3 4" xfId="33402" xr:uid="{31E566D3-E87B-414E-8B6E-11C89DE445D8}"/>
    <cellStyle name="20% - Énfasis6 6 3 3 5" xfId="39266" xr:uid="{635E9967-5309-4557-A8F4-4A32472E4F5A}"/>
    <cellStyle name="20% - Énfasis6 6 3 4" xfId="18927" xr:uid="{488FB54F-F2B4-4299-8C04-24F0CCA33867}"/>
    <cellStyle name="20% - Énfasis6 6 3 5" xfId="24671" xr:uid="{D73BE67C-9AF8-42E0-946B-76DE95621455}"/>
    <cellStyle name="20% - Énfasis6 6 3 6" xfId="30550" xr:uid="{FFD027C0-3058-4570-89B5-DE10521BC056}"/>
    <cellStyle name="20% - Énfasis6 6 3 7" xfId="36430" xr:uid="{FB53D68F-F909-4E98-A7C6-6A7CEB1F31B4}"/>
    <cellStyle name="20% - Énfasis6 6 4" xfId="4906" xr:uid="{B4778435-CFF4-4BA0-9E80-71A62BD6BD08}"/>
    <cellStyle name="20% - Énfasis6 6 4 2" xfId="7773" xr:uid="{937D0BCB-131A-448E-8B61-7CC38315C3B0}"/>
    <cellStyle name="20% - Énfasis6 6 4 2 2" xfId="22163" xr:uid="{AF3A8C0B-B54A-420A-9428-E81C7388CE45}"/>
    <cellStyle name="20% - Énfasis6 6 4 2 3" xfId="28006" xr:uid="{26963826-7C2E-4FF2-9302-D2B6B567B682}"/>
    <cellStyle name="20% - Énfasis6 6 4 2 4" xfId="33888" xr:uid="{1FB29819-69EE-4663-AE29-D2D2133A125D}"/>
    <cellStyle name="20% - Énfasis6 6 4 2 5" xfId="39752" xr:uid="{9D25F9DD-E870-433D-98BD-43DD67D1EAF5}"/>
    <cellStyle name="20% - Énfasis6 6 4 3" xfId="19389" xr:uid="{DC0E25F6-FB5B-4229-8EEB-E1A7CC065D98}"/>
    <cellStyle name="20% - Énfasis6 6 4 4" xfId="25157" xr:uid="{93577670-6FFB-4BD7-845A-6EF3E936E09A}"/>
    <cellStyle name="20% - Énfasis6 6 4 5" xfId="31031" xr:uid="{C880EEB3-03FE-4555-BC24-369328F9041A}"/>
    <cellStyle name="20% - Énfasis6 6 4 6" xfId="36910" xr:uid="{68F215FA-0B91-4F8D-9F40-F15B9CC6F789}"/>
    <cellStyle name="20% - Énfasis6 6 5" xfId="5916" xr:uid="{99585E88-9633-49FF-B783-DE096CBDBBF2}"/>
    <cellStyle name="20% - Énfasis6 6 5 2" xfId="8785" xr:uid="{A32772BB-EF66-45D7-8B40-F1CFBBE4DA68}"/>
    <cellStyle name="20% - Énfasis6 6 5 2 2" xfId="23153" xr:uid="{8421351B-0F07-4EA7-8F22-BAC8F70E0C72}"/>
    <cellStyle name="20% - Énfasis6 6 5 2 3" xfId="29017" xr:uid="{3FB822F0-9E5A-4429-96DC-D6E1ED589877}"/>
    <cellStyle name="20% - Énfasis6 6 5 2 4" xfId="34899" xr:uid="{F67A04BD-EBA8-4FD6-A25F-5135FBE626A7}"/>
    <cellStyle name="20% - Énfasis6 6 5 2 5" xfId="40763" xr:uid="{78108070-1139-4A9A-9A8F-7507E9120B13}"/>
    <cellStyle name="20% - Énfasis6 6 5 3" xfId="20367" xr:uid="{04275897-4BEF-4567-ACE2-C2CE0FB6AA23}"/>
    <cellStyle name="20% - Énfasis6 6 5 4" xfId="26167" xr:uid="{20B5008F-9A08-4FE0-A97A-D240586EE83D}"/>
    <cellStyle name="20% - Énfasis6 6 5 5" xfId="32042" xr:uid="{F3DE6264-30CA-45D8-9CEF-E2CBCACF6BEA}"/>
    <cellStyle name="20% - Énfasis6 6 5 6" xfId="37908" xr:uid="{26A9E370-A22C-4E7A-B20C-BEDB49335825}"/>
    <cellStyle name="20% - Énfasis6 6 6" xfId="6802" xr:uid="{B17675FD-FC31-4599-B196-D9987CEA583F}"/>
    <cellStyle name="20% - Énfasis6 6 6 2" xfId="21226" xr:uid="{3B624717-79EA-4093-B45A-CBFD962591EF}"/>
    <cellStyle name="20% - Énfasis6 6 6 3" xfId="27041" xr:uid="{C7F57D24-4E75-46A6-B29C-56B6D5A224DE}"/>
    <cellStyle name="20% - Énfasis6 6 6 4" xfId="32917" xr:uid="{92EB8F98-294C-464C-824A-976293BEDE37}"/>
    <cellStyle name="20% - Énfasis6 6 6 5" xfId="38781" xr:uid="{87988FEB-31A5-4619-902C-45C815AFBBD7}"/>
    <cellStyle name="20% - Énfasis6 6 7" xfId="18473" xr:uid="{4A03388F-7CE3-4771-9EDD-D5AB79897863}"/>
    <cellStyle name="20% - Énfasis6 6 8" xfId="24181" xr:uid="{8D6B4E58-F9F4-4F86-B9FC-472199F13459}"/>
    <cellStyle name="20% - Énfasis6 6 9" xfId="30059" xr:uid="{DF9DEE8E-9C4C-47CD-B6D6-E1189FE88863}"/>
    <cellStyle name="20% - Énfasis6 7" xfId="3973" xr:uid="{D5EB5A38-C5DE-4D3A-8209-57C3B56912EB}"/>
    <cellStyle name="20% - Énfasis6 7 10" xfId="35965" xr:uid="{47CBC46C-7813-4DBA-B6FC-B2F02C6F51D6}"/>
    <cellStyle name="20% - Énfasis6 7 2" xfId="4165" xr:uid="{9286D0E7-5149-4BA6-9C18-CE106D29BDE7}"/>
    <cellStyle name="20% - Énfasis6 7 2 2" xfId="4643" xr:uid="{9F9D2CD1-E3A9-40A3-B47A-444B605DC38C}"/>
    <cellStyle name="20% - Énfasis6 7 2 2 2" xfId="5611" xr:uid="{65B76049-C788-4CE1-BA5C-FF1D01DE3444}"/>
    <cellStyle name="20% - Énfasis6 7 2 2 2 2" xfId="8478" xr:uid="{D619E806-CDC2-41F5-9A20-7B07D38AC8F5}"/>
    <cellStyle name="20% - Énfasis6 7 2 2 2 2 2" xfId="22853" xr:uid="{57B35A23-5207-48C8-AA19-4D5718A4FE94}"/>
    <cellStyle name="20% - Énfasis6 7 2 2 2 2 3" xfId="28711" xr:uid="{816AF262-BEBC-4E2E-A95F-6391D92124F4}"/>
    <cellStyle name="20% - Énfasis6 7 2 2 2 2 4" xfId="34593" xr:uid="{F4B8A81B-7458-473A-AFD0-6DDE405C1360}"/>
    <cellStyle name="20% - Énfasis6 7 2 2 2 2 5" xfId="40457" xr:uid="{F3EC5F25-D3B8-4FD5-ABCE-7676ACD42226}"/>
    <cellStyle name="20% - Énfasis6 7 2 2 2 3" xfId="20070" xr:uid="{B99D4315-875A-4BDF-AD63-6DB93B5A6644}"/>
    <cellStyle name="20% - Énfasis6 7 2 2 2 4" xfId="25862" xr:uid="{D1304D02-B221-4793-809B-7D489170B343}"/>
    <cellStyle name="20% - Énfasis6 7 2 2 2 5" xfId="31736" xr:uid="{77C3CF2D-D996-40BE-9DF7-E9A5FBF0E78B}"/>
    <cellStyle name="20% - Énfasis6 7 2 2 2 6" xfId="37606" xr:uid="{9F2FB73A-0F1D-415A-B489-4A4034E4D9DB}"/>
    <cellStyle name="20% - Énfasis6 7 2 2 3" xfId="7506" xr:uid="{8A151FC9-87FC-4B7D-A14A-9C5C4D631BC7}"/>
    <cellStyle name="20% - Énfasis6 7 2 2 3 2" xfId="21907" xr:uid="{B9BC6B43-C796-4819-BFDB-17C74F3F4F37}"/>
    <cellStyle name="20% - Énfasis6 7 2 2 3 3" xfId="27740" xr:uid="{D19EA8C0-3A4B-4792-B401-67D84EA73F44}"/>
    <cellStyle name="20% - Énfasis6 7 2 2 3 4" xfId="33622" xr:uid="{5E5FE9A1-D9D0-4264-8B21-7F6027F2CD06}"/>
    <cellStyle name="20% - Énfasis6 7 2 2 3 5" xfId="39486" xr:uid="{E76268D1-DD05-4BD5-84FE-DC5262C6FFED}"/>
    <cellStyle name="20% - Énfasis6 7 2 2 4" xfId="19137" xr:uid="{8430F130-1208-4467-B713-A1E2AA6D1DC4}"/>
    <cellStyle name="20% - Énfasis6 7 2 2 5" xfId="24891" xr:uid="{306D0ABE-5263-4F8D-B2D5-F805A0A2ACC4}"/>
    <cellStyle name="20% - Énfasis6 7 2 2 6" xfId="30767" xr:uid="{676B8210-B914-4459-8871-5A46531042E9}"/>
    <cellStyle name="20% - Énfasis6 7 2 2 7" xfId="36649" xr:uid="{DB6FF01B-1528-4DFA-92DF-AABF9F83E8D2}"/>
    <cellStyle name="20% - Énfasis6 7 2 3" xfId="5126" xr:uid="{2ACCD20F-4395-45EF-AC25-003B433FAD9F}"/>
    <cellStyle name="20% - Énfasis6 7 2 3 2" xfId="7993" xr:uid="{77217058-5FE9-43D2-90BA-6AD780E80989}"/>
    <cellStyle name="20% - Énfasis6 7 2 3 2 2" xfId="22378" xr:uid="{19BE31F3-9627-43B8-B23C-29CF6B901179}"/>
    <cellStyle name="20% - Énfasis6 7 2 3 2 3" xfId="28226" xr:uid="{04116DE1-B0D1-4334-BEC7-0EC94BAF628D}"/>
    <cellStyle name="20% - Énfasis6 7 2 3 2 4" xfId="34108" xr:uid="{C6FAAD6A-E444-4FFF-ACC4-B75963D1EF9B}"/>
    <cellStyle name="20% - Énfasis6 7 2 3 2 5" xfId="39972" xr:uid="{D1D147EA-914A-429D-81AF-1C47C602A6FC}"/>
    <cellStyle name="20% - Énfasis6 7 2 3 3" xfId="19601" xr:uid="{58DEC477-7516-40C6-92F9-14FDB4BD149A}"/>
    <cellStyle name="20% - Énfasis6 7 2 3 4" xfId="25377" xr:uid="{BAF85F57-2ED0-4EA7-B5FF-4B18C4039EFC}"/>
    <cellStyle name="20% - Énfasis6 7 2 3 5" xfId="31251" xr:uid="{C8E5BEA3-3F8A-4545-AD28-BACC2A1D2B52}"/>
    <cellStyle name="20% - Énfasis6 7 2 3 6" xfId="37129" xr:uid="{BC2C352C-0041-4A81-B37F-9F0E6F402233}"/>
    <cellStyle name="20% - Énfasis6 7 2 4" xfId="7021" xr:uid="{16DB51F4-71F6-4476-8D57-CAE0A4B0BAC3}"/>
    <cellStyle name="20% - Énfasis6 7 2 4 2" xfId="21438" xr:uid="{153F29F4-45FE-41DA-9605-83D75275ECB8}"/>
    <cellStyle name="20% - Énfasis6 7 2 4 3" xfId="27259" xr:uid="{3A615B11-7485-4875-81D9-AEC3C91C53FB}"/>
    <cellStyle name="20% - Énfasis6 7 2 4 4" xfId="33137" xr:uid="{390D7CB2-6B25-4333-8131-6BBA8EAF716C}"/>
    <cellStyle name="20% - Énfasis6 7 2 4 5" xfId="39001" xr:uid="{45102B92-56B6-490F-BBDE-16595C8A5768}"/>
    <cellStyle name="20% - Énfasis6 7 2 5" xfId="18693" xr:uid="{1355225B-2A6E-42EB-97E2-1DEB3FB3627B}"/>
    <cellStyle name="20% - Énfasis6 7 2 6" xfId="24408" xr:uid="{F682CE39-40E3-4FEB-909E-7F5BD5F0F24F}"/>
    <cellStyle name="20% - Énfasis6 7 2 7" xfId="30285" xr:uid="{8B2EA201-5E09-4F41-B82A-EA801A5D028B}"/>
    <cellStyle name="20% - Énfasis6 7 2 8" xfId="36165" xr:uid="{B40F7A56-A3AB-4C92-9571-8F8905508ABF}"/>
    <cellStyle name="20% - Énfasis6 7 3" xfId="4448" xr:uid="{B959EC74-5051-4EAF-B12A-4A14B3D1A730}"/>
    <cellStyle name="20% - Énfasis6 7 3 2" xfId="5415" xr:uid="{B3AAB461-C932-48BD-A6F1-6081D3F78130}"/>
    <cellStyle name="20% - Énfasis6 7 3 2 2" xfId="8282" xr:uid="{8B9BDD2B-7043-4210-8A63-990613C2B997}"/>
    <cellStyle name="20% - Énfasis6 7 3 2 2 2" xfId="22658" xr:uid="{99D2640C-705A-4494-AD17-C63360204DB5}"/>
    <cellStyle name="20% - Énfasis6 7 3 2 2 3" xfId="28515" xr:uid="{32445A47-F8A0-42F2-9311-850CBCD895EF}"/>
    <cellStyle name="20% - Énfasis6 7 3 2 2 4" xfId="34397" xr:uid="{0C5D090B-E8A5-4E24-A0EF-B3158311C338}"/>
    <cellStyle name="20% - Énfasis6 7 3 2 2 5" xfId="40261" xr:uid="{8C4E39A8-31DD-4279-B128-5F838A21DE62}"/>
    <cellStyle name="20% - Énfasis6 7 3 2 3" xfId="19880" xr:uid="{A0DBDD6E-3CE4-4930-9B7B-9C69D4978A98}"/>
    <cellStyle name="20% - Énfasis6 7 3 2 4" xfId="25666" xr:uid="{753CC210-EFC0-4691-8C48-E03D37B7529C}"/>
    <cellStyle name="20% - Énfasis6 7 3 2 5" xfId="31540" xr:uid="{0083DA75-51E9-49B9-843A-4B975C4F846F}"/>
    <cellStyle name="20% - Énfasis6 7 3 2 6" xfId="37411" xr:uid="{430FFC7B-A5E9-4C00-AC57-355734D25282}"/>
    <cellStyle name="20% - Énfasis6 7 3 3" xfId="7310" xr:uid="{B1ECF57F-EB37-4772-AE3E-7F2AA939023F}"/>
    <cellStyle name="20% - Énfasis6 7 3 3 2" xfId="21715" xr:uid="{3680E7D1-8E12-4845-A237-D91DA0B29440}"/>
    <cellStyle name="20% - Énfasis6 7 3 3 3" xfId="27544" xr:uid="{B43A7BF8-5E91-4CCF-8286-ECAF3C2D30C9}"/>
    <cellStyle name="20% - Énfasis6 7 3 3 4" xfId="33426" xr:uid="{36C7A1C7-C37D-4622-8981-97485140BB98}"/>
    <cellStyle name="20% - Énfasis6 7 3 3 5" xfId="39290" xr:uid="{3A0911E5-73DD-469A-B25D-7D72A5D6FB44}"/>
    <cellStyle name="20% - Énfasis6 7 3 4" xfId="18951" xr:uid="{AF9B1230-BBB3-4C12-86F6-62F141CBA76B}"/>
    <cellStyle name="20% - Énfasis6 7 3 5" xfId="24695" xr:uid="{DFEEA3D0-9713-45F7-AD4A-5F4843D82E53}"/>
    <cellStyle name="20% - Énfasis6 7 3 6" xfId="30573" xr:uid="{DD49D5F9-6C66-4C09-9916-81C2C1339E1C}"/>
    <cellStyle name="20% - Énfasis6 7 3 7" xfId="36454" xr:uid="{D9AA3295-2EA8-45E9-8C0E-79DDDB7A7EAA}"/>
    <cellStyle name="20% - Énfasis6 7 4" xfId="4930" xr:uid="{0B25176B-7A74-461F-A339-7ECD25CCE69C}"/>
    <cellStyle name="20% - Énfasis6 7 4 2" xfId="7797" xr:uid="{E0701F48-E149-49BA-A8C6-A46BCF58549B}"/>
    <cellStyle name="20% - Énfasis6 7 4 2 2" xfId="22185" xr:uid="{28B68396-A18F-41E5-A54B-0AFDD8E2017E}"/>
    <cellStyle name="20% - Énfasis6 7 4 2 3" xfId="28030" xr:uid="{DCDEFBA1-6189-42A4-A57E-592421EBD703}"/>
    <cellStyle name="20% - Énfasis6 7 4 2 4" xfId="33912" xr:uid="{6AF106DC-F04D-4D9F-B456-9F5BA5F06421}"/>
    <cellStyle name="20% - Énfasis6 7 4 2 5" xfId="39776" xr:uid="{5C7B314C-CEF9-4442-B6CD-E6A095FE1E4C}"/>
    <cellStyle name="20% - Énfasis6 7 4 3" xfId="19412" xr:uid="{255E8B49-AA50-45E3-A16B-008EC9C31ED0}"/>
    <cellStyle name="20% - Énfasis6 7 4 4" xfId="25181" xr:uid="{D11F2272-4A31-47E1-A1EB-FCF1F4CB052E}"/>
    <cellStyle name="20% - Énfasis6 7 4 5" xfId="31055" xr:uid="{104821EA-C2A4-4C6F-B065-FCA90101C3F4}"/>
    <cellStyle name="20% - Énfasis6 7 4 6" xfId="36934" xr:uid="{9B6061E3-C6E8-43F3-A4F9-78686B3203FE}"/>
    <cellStyle name="20% - Énfasis6 7 5" xfId="5940" xr:uid="{4426502A-EAD5-4258-A11A-50B970984857}"/>
    <cellStyle name="20% - Énfasis6 7 5 2" xfId="8809" xr:uid="{140152BC-6B79-489F-A030-2B447A31E137}"/>
    <cellStyle name="20% - Énfasis6 7 5 2 2" xfId="23176" xr:uid="{ECD866D5-6781-49F0-ABCE-C7E183D3D8CB}"/>
    <cellStyle name="20% - Énfasis6 7 5 2 3" xfId="29041" xr:uid="{7BE05B0B-74DB-449D-A5E6-3FDF8D1A1139}"/>
    <cellStyle name="20% - Énfasis6 7 5 2 4" xfId="34923" xr:uid="{51793F21-BD12-428A-9007-630C1BF42392}"/>
    <cellStyle name="20% - Énfasis6 7 5 2 5" xfId="40787" xr:uid="{A83A7A3F-8F63-47FB-9A78-CDFB6519D33A}"/>
    <cellStyle name="20% - Énfasis6 7 5 3" xfId="20390" xr:uid="{0E540EA1-FCC3-4739-B4B6-20FC01793574}"/>
    <cellStyle name="20% - Énfasis6 7 5 4" xfId="26191" xr:uid="{692C5BE4-F69E-4C04-BA9A-5FBEA77D359A}"/>
    <cellStyle name="20% - Énfasis6 7 5 5" xfId="32066" xr:uid="{CAAA53F8-E5A0-4C51-93B7-492698C5AF1A}"/>
    <cellStyle name="20% - Énfasis6 7 5 6" xfId="37932" xr:uid="{DEB30645-47A1-4651-809F-FA34FEF7CF3C}"/>
    <cellStyle name="20% - Énfasis6 7 6" xfId="6826" xr:uid="{07E8EACE-4889-45C9-BF30-3206AD36A680}"/>
    <cellStyle name="20% - Énfasis6 7 6 2" xfId="21249" xr:uid="{521B2F78-20EA-40A4-9C22-26334A733292}"/>
    <cellStyle name="20% - Énfasis6 7 6 3" xfId="27065" xr:uid="{3D474AD9-1973-4AB2-B5E9-8B7F74EC403B}"/>
    <cellStyle name="20% - Énfasis6 7 6 4" xfId="32941" xr:uid="{2E71A9E6-D1B1-402D-91FA-90B4CB5D0502}"/>
    <cellStyle name="20% - Énfasis6 7 6 5" xfId="38805" xr:uid="{F8C2FC48-A7E8-430B-9750-24083888CEE6}"/>
    <cellStyle name="20% - Énfasis6 7 7" xfId="18499" xr:uid="{B09B450E-7D2C-437F-AC04-CA1841D1B250}"/>
    <cellStyle name="20% - Énfasis6 7 8" xfId="24207" xr:uid="{5350F248-94D6-47E3-AC10-C3CF15056DC9}"/>
    <cellStyle name="20% - Énfasis6 7 9" xfId="30085" xr:uid="{A14B896B-8C24-4691-8816-5C11B8E79D08}"/>
    <cellStyle name="20% - Énfasis6 8" xfId="3999" xr:uid="{40C53468-699C-406D-94DE-82DD4270CC1D}"/>
    <cellStyle name="20% - Énfasis6 8 10" xfId="35993" xr:uid="{CBFA8A6A-679C-4CC9-9239-095C22348C30}"/>
    <cellStyle name="20% - Énfasis6 8 2" xfId="4191" xr:uid="{1F0975B5-A563-4871-A06E-A4652B5479F0}"/>
    <cellStyle name="20% - Énfasis6 8 2 2" xfId="4669" xr:uid="{BB1D0BD7-6108-4E90-91AE-0E438CB1D7BD}"/>
    <cellStyle name="20% - Énfasis6 8 2 2 2" xfId="5637" xr:uid="{CE8C1578-B74C-4079-BAC5-7BC2AD3C6278}"/>
    <cellStyle name="20% - Énfasis6 8 2 2 2 2" xfId="8504" xr:uid="{EADF3414-2748-437A-AE43-68B5C01F78FE}"/>
    <cellStyle name="20% - Énfasis6 8 2 2 2 2 2" xfId="22878" xr:uid="{837CF8A5-A428-47FD-BF68-E81CC32D67DD}"/>
    <cellStyle name="20% - Énfasis6 8 2 2 2 2 3" xfId="28737" xr:uid="{AA5F7CD4-27E8-40A9-90CF-90FE9FC78CD6}"/>
    <cellStyle name="20% - Énfasis6 8 2 2 2 2 4" xfId="34619" xr:uid="{92DB0F47-A819-412A-A647-103BDF922A11}"/>
    <cellStyle name="20% - Énfasis6 8 2 2 2 2 5" xfId="40483" xr:uid="{590DE065-5BE8-4B37-9E09-50EC7F3E5CA3}"/>
    <cellStyle name="20% - Énfasis6 8 2 2 2 3" xfId="20096" xr:uid="{B012F676-F0FD-4EF5-B01E-1D791D44A0F5}"/>
    <cellStyle name="20% - Énfasis6 8 2 2 2 4" xfId="25888" xr:uid="{2A38CCB9-E4CF-4F2B-9F08-88059DD2434F}"/>
    <cellStyle name="20% - Énfasis6 8 2 2 2 5" xfId="31762" xr:uid="{7E10A69F-A5BD-4B75-8AC3-EE9F97E0D073}"/>
    <cellStyle name="20% - Énfasis6 8 2 2 2 6" xfId="37631" xr:uid="{64514FCE-C024-4426-B2E6-2039A6F27DB5}"/>
    <cellStyle name="20% - Énfasis6 8 2 2 3" xfId="7532" xr:uid="{43791313-1FF2-4063-8162-E6E32287F5B2}"/>
    <cellStyle name="20% - Énfasis6 8 2 2 3 2" xfId="21932" xr:uid="{D9375D43-EEA2-4607-9DBB-6A5325A96141}"/>
    <cellStyle name="20% - Énfasis6 8 2 2 3 3" xfId="27766" xr:uid="{A5BEBF39-AC9B-4215-97B3-88EE273F79BA}"/>
    <cellStyle name="20% - Énfasis6 8 2 2 3 4" xfId="33648" xr:uid="{CB603DA8-5187-48B9-8105-6F1054B5F2FD}"/>
    <cellStyle name="20% - Énfasis6 8 2 2 3 5" xfId="39512" xr:uid="{46A76332-154A-40F6-A5F5-86DEF2595FB8}"/>
    <cellStyle name="20% - Énfasis6 8 2 2 4" xfId="19161" xr:uid="{CEF92AD5-B0B9-41BF-AC08-FA96A4E05953}"/>
    <cellStyle name="20% - Énfasis6 8 2 2 5" xfId="24917" xr:uid="{6E7D53E8-4453-4F1E-A28B-C0E8B57BE9F9}"/>
    <cellStyle name="20% - Énfasis6 8 2 2 6" xfId="30793" xr:uid="{DBA4A200-703D-4835-9BA3-06761FA9B93B}"/>
    <cellStyle name="20% - Énfasis6 8 2 2 7" xfId="36674" xr:uid="{05565658-825D-4836-9EAE-C9083794998E}"/>
    <cellStyle name="20% - Énfasis6 8 2 3" xfId="5152" xr:uid="{CE83D6FD-C243-4BC3-8AC3-97BBB2AC35F9}"/>
    <cellStyle name="20% - Énfasis6 8 2 3 2" xfId="8019" xr:uid="{E44D0A77-5500-4755-9E79-6FB3B981FE16}"/>
    <cellStyle name="20% - Énfasis6 8 2 3 2 2" xfId="22403" xr:uid="{1AD5831A-6798-4629-A330-51F11B3C3669}"/>
    <cellStyle name="20% - Énfasis6 8 2 3 2 3" xfId="28252" xr:uid="{16A12BF2-70B9-4B78-A2BF-DDF1F7C3769F}"/>
    <cellStyle name="20% - Énfasis6 8 2 3 2 4" xfId="34134" xr:uid="{FFEB0DED-82AF-4BFB-9B68-3C65F0542236}"/>
    <cellStyle name="20% - Énfasis6 8 2 3 2 5" xfId="39998" xr:uid="{91428D5E-41A7-4D64-BD3A-C95CFC34A2C7}"/>
    <cellStyle name="20% - Énfasis6 8 2 3 3" xfId="19626" xr:uid="{30FEA8DC-DE3C-4228-8A17-9D905411E923}"/>
    <cellStyle name="20% - Énfasis6 8 2 3 4" xfId="25403" xr:uid="{2F465FFC-E140-449E-9B14-EA44785ACC88}"/>
    <cellStyle name="20% - Énfasis6 8 2 3 5" xfId="31277" xr:uid="{8EA5F99D-CA3E-49E5-A3E9-50798DC57444}"/>
    <cellStyle name="20% - Énfasis6 8 2 3 6" xfId="37154" xr:uid="{A142FD0B-458B-402B-BEDA-1753725C8FE7}"/>
    <cellStyle name="20% - Énfasis6 8 2 4" xfId="7047" xr:uid="{D3A79688-B72D-4FDE-BB8E-00923E5889BC}"/>
    <cellStyle name="20% - Énfasis6 8 2 4 2" xfId="21463" xr:uid="{6A73906A-1642-4D36-8177-B005BC52C119}"/>
    <cellStyle name="20% - Énfasis6 8 2 4 3" xfId="27284" xr:uid="{54C0C32B-CCA7-4699-A3CF-BF12921BB842}"/>
    <cellStyle name="20% - Énfasis6 8 2 4 4" xfId="33163" xr:uid="{9E0E4544-DB8C-4504-BC86-325EE3945396}"/>
    <cellStyle name="20% - Énfasis6 8 2 4 5" xfId="39027" xr:uid="{8971309C-0E85-4A9F-96B1-7E6EB83A932C}"/>
    <cellStyle name="20% - Énfasis6 8 2 5" xfId="18718" xr:uid="{FC181BE6-CB2A-47A6-B577-2A019C96673C}"/>
    <cellStyle name="20% - Énfasis6 8 2 6" xfId="24434" xr:uid="{4362AC1D-9488-46BD-A7FC-5CBCE376B5B6}"/>
    <cellStyle name="20% - Énfasis6 8 2 7" xfId="30311" xr:uid="{F688353D-68B7-4321-AF70-9FB046D4168F}"/>
    <cellStyle name="20% - Énfasis6 8 2 8" xfId="36191" xr:uid="{D3E7FEC9-4765-4BEC-A255-303FBDF85752}"/>
    <cellStyle name="20% - Énfasis6 8 3" xfId="4473" xr:uid="{E511C4FB-269D-4DE6-9A5B-BD51A7F35886}"/>
    <cellStyle name="20% - Énfasis6 8 3 2" xfId="5441" xr:uid="{8117F2D5-E789-492F-ADF2-278E57AEFC8D}"/>
    <cellStyle name="20% - Énfasis6 8 3 2 2" xfId="8308" xr:uid="{420E2CB6-B37F-4DED-8BFE-60CBAD7ECDE3}"/>
    <cellStyle name="20% - Énfasis6 8 3 2 2 2" xfId="22684" xr:uid="{8D866BCB-054D-4678-A9BF-17B6C9FF3C99}"/>
    <cellStyle name="20% - Énfasis6 8 3 2 2 3" xfId="28541" xr:uid="{59774641-3F8C-42C4-AEE1-343081FE70A1}"/>
    <cellStyle name="20% - Énfasis6 8 3 2 2 4" xfId="34423" xr:uid="{D4D34227-5450-456D-A5F7-8EDB73344041}"/>
    <cellStyle name="20% - Énfasis6 8 3 2 2 5" xfId="40287" xr:uid="{EB7F9BA6-342A-4BC5-A7D0-C0D470DF071F}"/>
    <cellStyle name="20% - Énfasis6 8 3 2 3" xfId="19905" xr:uid="{8715A2E3-2E86-4688-9F35-D466880D75AE}"/>
    <cellStyle name="20% - Énfasis6 8 3 2 4" xfId="25692" xr:uid="{BBBD6C99-7EE6-42DC-9EA6-5D0D770BC0A9}"/>
    <cellStyle name="20% - Énfasis6 8 3 2 5" xfId="31566" xr:uid="{ABAC0A25-C1A8-4EB0-A793-54DA0E7CA1FE}"/>
    <cellStyle name="20% - Énfasis6 8 3 2 6" xfId="37437" xr:uid="{6BF65FD5-DEE7-4705-9C1C-4019ADA26791}"/>
    <cellStyle name="20% - Énfasis6 8 3 3" xfId="7336" xr:uid="{0B29CE9E-05E3-481F-AB74-5D7FA95BF542}"/>
    <cellStyle name="20% - Énfasis6 8 3 3 2" xfId="21740" xr:uid="{3BC26721-2CE4-47A6-A3DD-01D91C11C29E}"/>
    <cellStyle name="20% - Énfasis6 8 3 3 3" xfId="27570" xr:uid="{A6CEB0BF-38BB-4633-B558-3384DF935448}"/>
    <cellStyle name="20% - Énfasis6 8 3 3 4" xfId="33452" xr:uid="{3923BE9C-CD85-4195-8EC8-45FED2E7608A}"/>
    <cellStyle name="20% - Énfasis6 8 3 3 5" xfId="39316" xr:uid="{F987B89F-598B-46C3-9F73-08BEABCEDA4E}"/>
    <cellStyle name="20% - Énfasis6 8 3 4" xfId="18977" xr:uid="{6A8763E0-72BC-477E-ABEE-B722D5EFBFB0}"/>
    <cellStyle name="20% - Énfasis6 8 3 5" xfId="24721" xr:uid="{A49866D6-A619-43B4-8143-5255E9A7359E}"/>
    <cellStyle name="20% - Énfasis6 8 3 6" xfId="30599" xr:uid="{AB5A6540-B61B-441C-86FC-7B02749C756E}"/>
    <cellStyle name="20% - Énfasis6 8 3 7" xfId="36480" xr:uid="{46CA4CE0-E351-448E-A8D0-9C44DEE6E700}"/>
    <cellStyle name="20% - Énfasis6 8 4" xfId="4956" xr:uid="{4F4196DE-6C46-47F9-84D4-A83213578DF8}"/>
    <cellStyle name="20% - Énfasis6 8 4 2" xfId="7823" xr:uid="{FD3E6A8B-8309-4262-9259-34BD287402B7}"/>
    <cellStyle name="20% - Énfasis6 8 4 2 2" xfId="22210" xr:uid="{36BF2DB7-C163-4DFB-950A-E8F1AC4CA485}"/>
    <cellStyle name="20% - Énfasis6 8 4 2 3" xfId="28056" xr:uid="{0026B3A2-57C9-4F41-BAD9-A7EDFC1048A1}"/>
    <cellStyle name="20% - Énfasis6 8 4 2 4" xfId="33938" xr:uid="{1747A1F3-CF29-458F-ABCC-FBFB7BA3BEB8}"/>
    <cellStyle name="20% - Énfasis6 8 4 2 5" xfId="39802" xr:uid="{AA398C61-268A-45BA-B3B2-13547CA3AA4B}"/>
    <cellStyle name="20% - Énfasis6 8 4 3" xfId="19438" xr:uid="{E344CD69-70F5-49E8-81D0-79CD5FB96CEE}"/>
    <cellStyle name="20% - Énfasis6 8 4 4" xfId="25207" xr:uid="{FE6E6B46-3B28-46B4-9988-15B66000856E}"/>
    <cellStyle name="20% - Énfasis6 8 4 5" xfId="31081" xr:uid="{9C5CA6E1-79B8-4E69-A47C-797174F4790F}"/>
    <cellStyle name="20% - Énfasis6 8 4 6" xfId="36960" xr:uid="{6D5F6DD0-E19E-465C-A9D2-02E1BD718D90}"/>
    <cellStyle name="20% - Énfasis6 8 5" xfId="5966" xr:uid="{88E4FA61-C910-47DD-B0A1-76DDFC0359A6}"/>
    <cellStyle name="20% - Énfasis6 8 5 2" xfId="8835" xr:uid="{4DCB7F8D-C280-4394-ADD4-FB582C0CA2A9}"/>
    <cellStyle name="20% - Énfasis6 8 5 2 2" xfId="23200" xr:uid="{76952494-1AA3-4982-AA21-5ACB9C537447}"/>
    <cellStyle name="20% - Énfasis6 8 5 2 3" xfId="29067" xr:uid="{B317F059-AE72-4496-B546-866BBCC705E9}"/>
    <cellStyle name="20% - Énfasis6 8 5 2 4" xfId="34949" xr:uid="{87D28A50-F3C7-4F02-94E6-6814A7695540}"/>
    <cellStyle name="20% - Énfasis6 8 5 2 5" xfId="40813" xr:uid="{655A2FC5-0150-4587-A7E9-0A07C8B10EC0}"/>
    <cellStyle name="20% - Énfasis6 8 5 3" xfId="20416" xr:uid="{9B707515-412F-4E3D-ADBD-6D32D5553E12}"/>
    <cellStyle name="20% - Énfasis6 8 5 4" xfId="26217" xr:uid="{F31D8E8D-6F04-4CD0-971F-B61C3C0CFBC8}"/>
    <cellStyle name="20% - Énfasis6 8 5 5" xfId="32092" xr:uid="{32013E32-C1A8-4932-BB85-0FBF92006D43}"/>
    <cellStyle name="20% - Énfasis6 8 5 6" xfId="37957" xr:uid="{CFC50DE6-14CC-4AE5-8B99-A24D9CE83E22}"/>
    <cellStyle name="20% - Énfasis6 8 6" xfId="6852" xr:uid="{5AE49AC2-626F-4992-B0AE-72274CE5A492}"/>
    <cellStyle name="20% - Énfasis6 8 6 2" xfId="21275" xr:uid="{D6D12A57-95CC-42DD-B7E6-6188B4165775}"/>
    <cellStyle name="20% - Énfasis6 8 6 3" xfId="27090" xr:uid="{5EAA745E-76B3-44FB-82ED-7F56282CF014}"/>
    <cellStyle name="20% - Énfasis6 8 6 4" xfId="32967" xr:uid="{3AA542FF-EBE4-4466-9B74-925BB513AA00}"/>
    <cellStyle name="20% - Énfasis6 8 6 5" xfId="38831" xr:uid="{2986BC06-2174-4FBE-9CDF-5DC0C8BD1683}"/>
    <cellStyle name="20% - Énfasis6 8 7" xfId="18526" xr:uid="{FD4441F0-6517-4FD0-B891-DF76D98156D7}"/>
    <cellStyle name="20% - Énfasis6 8 8" xfId="24235" xr:uid="{95F43919-D01D-40CF-AD9E-DD3FB7E687C3}"/>
    <cellStyle name="20% - Énfasis6 8 9" xfId="30113" xr:uid="{E1812F32-5BD1-4FAF-A670-9EF958FE3A08}"/>
    <cellStyle name="20% - Énfasis6 9" xfId="4023" xr:uid="{5E0CFB54-6E0F-4C9D-B9F3-C905ED39505E}"/>
    <cellStyle name="20% - Énfasis6 9 2" xfId="4494" xr:uid="{48D09A21-C26C-4AFE-AA5E-B446C6ECA81E}"/>
    <cellStyle name="20% - Énfasis6 9 2 2" xfId="5462" xr:uid="{BE85DD9F-74EC-4281-BF8C-88B9D54BDCB3}"/>
    <cellStyle name="20% - Énfasis6 9 2 2 2" xfId="8329" xr:uid="{F5D5A08A-3838-40A8-AFB8-E4EB020F3A9E}"/>
    <cellStyle name="20% - Énfasis6 9 2 2 2 2" xfId="22705" xr:uid="{9AAE9D55-391C-4734-A081-56FAD4A001BB}"/>
    <cellStyle name="20% - Énfasis6 9 2 2 2 3" xfId="28562" xr:uid="{0DB6A25A-4A73-499B-B372-FFFBF9BFC03C}"/>
    <cellStyle name="20% - Énfasis6 9 2 2 2 4" xfId="34444" xr:uid="{D9C4665A-9DC6-4C45-9311-1A52CC5AD006}"/>
    <cellStyle name="20% - Énfasis6 9 2 2 2 5" xfId="40308" xr:uid="{9DB0B7B6-A847-4A47-80D1-A6CD54AD7F1E}"/>
    <cellStyle name="20% - Énfasis6 9 2 2 3" xfId="19925" xr:uid="{96530BFD-D269-46BF-94C6-319527A7B457}"/>
    <cellStyle name="20% - Énfasis6 9 2 2 4" xfId="25713" xr:uid="{33903D52-5FCB-45B9-AB4D-432E06E0E7DA}"/>
    <cellStyle name="20% - Énfasis6 9 2 2 5" xfId="31587" xr:uid="{539446B0-1B0B-41F5-BE2F-4BCD6EFF8FAC}"/>
    <cellStyle name="20% - Énfasis6 9 2 2 6" xfId="37458" xr:uid="{751937B6-998B-447E-8CD3-DEBAB89E346A}"/>
    <cellStyle name="20% - Énfasis6 9 2 3" xfId="7357" xr:uid="{B57D59DE-F6AF-402B-A9B5-08BD813C1038}"/>
    <cellStyle name="20% - Énfasis6 9 2 3 2" xfId="21760" xr:uid="{AE6442D3-95EE-42FF-A7D4-687394F9A577}"/>
    <cellStyle name="20% - Énfasis6 9 2 3 3" xfId="27591" xr:uid="{8EBEE1FE-AE6D-4FBA-A09F-75DB8B786591}"/>
    <cellStyle name="20% - Énfasis6 9 2 3 4" xfId="33473" xr:uid="{8C85FE8E-DD81-4B63-ADA8-C0405CDCF844}"/>
    <cellStyle name="20% - Énfasis6 9 2 3 5" xfId="39337" xr:uid="{4DA68102-0CA6-49BB-A620-55C97806B7A5}"/>
    <cellStyle name="20% - Énfasis6 9 2 4" xfId="18998" xr:uid="{A6031DEA-560E-4D13-B421-CC47DC96CE3D}"/>
    <cellStyle name="20% - Énfasis6 9 2 5" xfId="24742" xr:uid="{ECC01115-05E3-4726-A732-C49322EE5041}"/>
    <cellStyle name="20% - Énfasis6 9 2 6" xfId="30619" xr:uid="{FBC3F73C-E4C6-42A5-A858-085DB7B3369D}"/>
    <cellStyle name="20% - Énfasis6 9 2 7" xfId="36501" xr:uid="{4C467B27-C59A-475F-A73B-660B827F06D7}"/>
    <cellStyle name="20% - Énfasis6 9 3" xfId="4977" xr:uid="{4618730D-AA05-40BC-97A6-7F0BF6090A0B}"/>
    <cellStyle name="20% - Énfasis6 9 3 2" xfId="7844" xr:uid="{98714227-B233-45C0-ACCD-F53124505524}"/>
    <cellStyle name="20% - Énfasis6 9 3 2 2" xfId="22230" xr:uid="{7293CC6E-8B7D-4E09-8D7E-1B6F7FCF723B}"/>
    <cellStyle name="20% - Énfasis6 9 3 2 3" xfId="28077" xr:uid="{5CC00D71-2B24-4364-B351-16B93B1C9585}"/>
    <cellStyle name="20% - Énfasis6 9 3 2 4" xfId="33959" xr:uid="{8B5547C7-2F09-4675-8D23-F3F181031CEC}"/>
    <cellStyle name="20% - Énfasis6 9 3 2 5" xfId="39823" xr:uid="{44E944C6-60C5-4E17-BF0F-30319A68F805}"/>
    <cellStyle name="20% - Énfasis6 9 3 3" xfId="19458" xr:uid="{10A85E0C-681A-48A2-A821-A5658D188531}"/>
    <cellStyle name="20% - Énfasis6 9 3 4" xfId="25228" xr:uid="{AEB300AE-29AB-4FCE-86C7-736EE1FBF5FE}"/>
    <cellStyle name="20% - Énfasis6 9 3 5" xfId="31102" xr:uid="{A8E98ECD-F44E-4C97-B5C9-684C37EC87AB}"/>
    <cellStyle name="20% - Énfasis6 9 3 6" xfId="36981" xr:uid="{D4D98B36-9310-41F7-AD42-AB03E33B2ED1}"/>
    <cellStyle name="20% - Énfasis6 9 4" xfId="6873" xr:uid="{F999F4EA-2D5B-47CE-898C-9FAF34C3EAA1}"/>
    <cellStyle name="20% - Énfasis6 9 4 2" xfId="21295" xr:uid="{19FFE6AE-4C28-4E96-95A1-5293B230EEEB}"/>
    <cellStyle name="20% - Énfasis6 9 4 3" xfId="27111" xr:uid="{87FE496B-DA7C-4C9B-8A54-705B7CFDAB04}"/>
    <cellStyle name="20% - Énfasis6 9 4 4" xfId="32988" xr:uid="{C28A3A0B-BFC4-463C-BED0-F9670AC6FD78}"/>
    <cellStyle name="20% - Énfasis6 9 4 5" xfId="38852" xr:uid="{DD0DB51D-FE28-4C24-928E-33B1B561AED5}"/>
    <cellStyle name="20% - Énfasis6 9 5" xfId="18549" xr:uid="{A5182885-F84F-45DD-9E5C-1DF50E927D13}"/>
    <cellStyle name="20% - Énfasis6 9 6" xfId="24259" xr:uid="{7F7D85D3-4DD3-4DCF-AA11-1AB5686E0404}"/>
    <cellStyle name="20% - Énfasis6 9 7" xfId="30137" xr:uid="{9795E148-D1FF-433A-B929-D36DF55167AB}"/>
    <cellStyle name="20% - Énfasis6 9 8" xfId="36016" xr:uid="{142B95D7-772D-4697-AE8D-1F54409ED9DA}"/>
    <cellStyle name="40% - Énfasis1" xfId="20" builtinId="31" customBuiltin="1"/>
    <cellStyle name="40% - Énfasis1 10" xfId="4201" xr:uid="{038DD9A8-DACD-4F7C-84BB-BB672DA6CF1B}"/>
    <cellStyle name="40% - Énfasis1 10 2" xfId="4679" xr:uid="{E7114631-0B86-4D55-8648-20382E196AA2}"/>
    <cellStyle name="40% - Énfasis1 10 2 2" xfId="5647" xr:uid="{65179394-D694-4981-8CCC-938FBCDF0603}"/>
    <cellStyle name="40% - Énfasis1 10 2 2 2" xfId="8515" xr:uid="{3F86BDDB-0B22-40C8-82E3-E0FF07192208}"/>
    <cellStyle name="40% - Énfasis1 10 2 2 2 2" xfId="22889" xr:uid="{76F2F10F-51EC-4E5B-8248-97AE1A6AAC65}"/>
    <cellStyle name="40% - Énfasis1 10 2 2 2 3" xfId="28748" xr:uid="{69500285-B3CE-4B10-8788-907362DFF24E}"/>
    <cellStyle name="40% - Énfasis1 10 2 2 2 4" xfId="34630" xr:uid="{B703701C-5DE2-4DBA-9A8A-C0E939A5ACC5}"/>
    <cellStyle name="40% - Énfasis1 10 2 2 2 5" xfId="40494" xr:uid="{73A801B0-FC2E-439C-A3A9-16E8FB3A7CE9}"/>
    <cellStyle name="40% - Énfasis1 10 2 2 3" xfId="20106" xr:uid="{963F8052-D99B-497E-9AF3-E952F87A49CE}"/>
    <cellStyle name="40% - Énfasis1 10 2 2 4" xfId="25898" xr:uid="{F7197B18-1DA0-411B-B493-973D7A3673BC}"/>
    <cellStyle name="40% - Énfasis1 10 2 2 5" xfId="31773" xr:uid="{94D08DFB-D169-4419-965D-45C4823B0E1C}"/>
    <cellStyle name="40% - Énfasis1 10 2 2 6" xfId="37642" xr:uid="{4F4517E8-7C7C-4302-B310-0345754D5FF8}"/>
    <cellStyle name="40% - Énfasis1 10 2 3" xfId="7543" xr:uid="{12D0650B-8007-4734-AA72-5028C81AF4A6}"/>
    <cellStyle name="40% - Énfasis1 10 2 3 2" xfId="21941" xr:uid="{93ABD4AE-116C-4154-A36B-B32CCEEB2D33}"/>
    <cellStyle name="40% - Énfasis1 10 2 3 3" xfId="27777" xr:uid="{263DCB08-A87A-4DC2-A9B0-6521BC05D229}"/>
    <cellStyle name="40% - Énfasis1 10 2 3 4" xfId="33659" xr:uid="{22E620D7-9C4B-414B-A971-2A6643B13A52}"/>
    <cellStyle name="40% - Énfasis1 10 2 3 5" xfId="39523" xr:uid="{D66CB622-6446-4BC5-A00D-102379FB3028}"/>
    <cellStyle name="40% - Énfasis1 10 2 4" xfId="19172" xr:uid="{F23F6CEB-6BBF-4339-8FF0-E56DA50D6EFF}"/>
    <cellStyle name="40% - Énfasis1 10 2 5" xfId="24928" xr:uid="{779661C4-8B46-426A-AC36-9ACE4D405525}"/>
    <cellStyle name="40% - Énfasis1 10 2 6" xfId="30803" xr:uid="{C9690ECB-2FE4-4537-BC7F-B49251D40DCC}"/>
    <cellStyle name="40% - Énfasis1 10 2 7" xfId="36685" xr:uid="{3C11009A-04DD-4BCE-BA4D-442324273997}"/>
    <cellStyle name="40% - Énfasis1 10 3" xfId="5163" xr:uid="{E38B609D-A04A-44BF-95DE-E1B178B9F46B}"/>
    <cellStyle name="40% - Énfasis1 10 3 2" xfId="8030" xr:uid="{4EB2D91F-3DC6-4F7A-98FC-86AC322AA038}"/>
    <cellStyle name="40% - Énfasis1 10 3 2 2" xfId="22413" xr:uid="{4E1C6250-00F9-4E96-A7F2-09ECCD223DF9}"/>
    <cellStyle name="40% - Énfasis1 10 3 2 3" xfId="28263" xr:uid="{DB5B145B-EA61-4D9D-989D-B1366AD2A89B}"/>
    <cellStyle name="40% - Énfasis1 10 3 2 4" xfId="34145" xr:uid="{16A4577E-126E-43D2-80ED-109BA8B5F063}"/>
    <cellStyle name="40% - Énfasis1 10 3 2 5" xfId="40009" xr:uid="{C122D29A-9450-44B6-95C3-B3757A34567C}"/>
    <cellStyle name="40% - Énfasis1 10 3 3" xfId="19636" xr:uid="{C6C593A8-35BF-4B0C-ADAD-B17CFDFF60F3}"/>
    <cellStyle name="40% - Énfasis1 10 3 4" xfId="25414" xr:uid="{C8F0230A-4A28-4BB7-BF6F-051FD70184A1}"/>
    <cellStyle name="40% - Énfasis1 10 3 5" xfId="31288" xr:uid="{F0CB6EE6-0EF2-48D5-A11C-3AB29007D6B4}"/>
    <cellStyle name="40% - Énfasis1 10 3 6" xfId="37165" xr:uid="{AD1F07DA-E61D-4654-8046-3F3F64209472}"/>
    <cellStyle name="40% - Énfasis1 10 4" xfId="7058" xr:uid="{62D8489E-4CBF-43E8-9BC0-E7353E7B7498}"/>
    <cellStyle name="40% - Énfasis1 10 4 2" xfId="21473" xr:uid="{42AD5B0A-7714-486A-8AF4-BCBC2C1D1441}"/>
    <cellStyle name="40% - Énfasis1 10 4 3" xfId="27295" xr:uid="{496D9E03-F20E-4508-A63A-AAB443438E68}"/>
    <cellStyle name="40% - Énfasis1 10 4 4" xfId="33174" xr:uid="{3D63DDDD-6083-4678-8A9C-D057C43B0EC2}"/>
    <cellStyle name="40% - Énfasis1 10 4 5" xfId="39038" xr:uid="{C31676D0-63B0-4841-A5F1-A46B95F56414}"/>
    <cellStyle name="40% - Énfasis1 10 5" xfId="18729" xr:uid="{9C7A7976-BA98-4F60-9338-9D4E6B9BCE88}"/>
    <cellStyle name="40% - Énfasis1 10 6" xfId="24445" xr:uid="{85F85835-15E5-49B7-AF64-9100830E82A3}"/>
    <cellStyle name="40% - Énfasis1 10 7" xfId="30321" xr:uid="{C55BE711-87B8-4AC9-B720-28E6AE83D4F7}"/>
    <cellStyle name="40% - Énfasis1 10 8" xfId="36202" xr:uid="{ECB87A1E-4BE3-4392-93E1-EE943F04BD3C}"/>
    <cellStyle name="40% - Énfasis1 11" xfId="4236" xr:uid="{B9881F32-CF76-4FD0-A959-B1E03E92E267}"/>
    <cellStyle name="40% - Énfasis1 11 2" xfId="4715" xr:uid="{B5520B4D-9EC0-483B-AC47-5796251A3031}"/>
    <cellStyle name="40% - Énfasis1 11 2 2" xfId="5683" xr:uid="{299EEC09-F920-45C9-95D7-514B9A0D57CA}"/>
    <cellStyle name="40% - Énfasis1 11 2 2 2" xfId="8551" xr:uid="{BD2A9A2F-ECB2-4975-9EDD-D51AADFD2151}"/>
    <cellStyle name="40% - Énfasis1 11 2 2 2 2" xfId="22923" xr:uid="{F4721740-2F66-444D-95D1-DF8FBC4A1F7C}"/>
    <cellStyle name="40% - Énfasis1 11 2 2 2 3" xfId="28784" xr:uid="{7B89EB2B-8D32-431F-82CF-5C4F0F75AB46}"/>
    <cellStyle name="40% - Énfasis1 11 2 2 2 4" xfId="34666" xr:uid="{70DD8CF8-A086-4B8A-9BF2-C2A60D2688FD}"/>
    <cellStyle name="40% - Énfasis1 11 2 2 2 5" xfId="40530" xr:uid="{69377A5B-BD82-4C57-9DD4-7AF846567EEA}"/>
    <cellStyle name="40% - Énfasis1 11 2 2 3" xfId="20140" xr:uid="{0249D788-C69D-433A-AB15-055EA2F09EDB}"/>
    <cellStyle name="40% - Énfasis1 11 2 2 4" xfId="25934" xr:uid="{FA1A6969-71C3-458F-955B-C0D5D4B13677}"/>
    <cellStyle name="40% - Énfasis1 11 2 2 5" xfId="31809" xr:uid="{049E4203-BA59-41F3-93E0-3F10C4F16598}"/>
    <cellStyle name="40% - Énfasis1 11 2 2 6" xfId="37676" xr:uid="{AAEDF7AF-1255-44C2-8A5A-C9CFB74FB640}"/>
    <cellStyle name="40% - Énfasis1 11 2 3" xfId="7579" xr:uid="{018E1D56-C24C-4CBB-A19A-061A596056B4}"/>
    <cellStyle name="40% - Énfasis1 11 2 3 2" xfId="21973" xr:uid="{D96535E2-CBC8-486E-971A-010C706F8B69}"/>
    <cellStyle name="40% - Énfasis1 11 2 3 3" xfId="27813" xr:uid="{73123B86-4DA5-4846-9A94-9506DE74F2FD}"/>
    <cellStyle name="40% - Énfasis1 11 2 3 4" xfId="33695" xr:uid="{6E2D72BA-E0BA-496C-95A9-E6A12DECD553}"/>
    <cellStyle name="40% - Énfasis1 11 2 3 5" xfId="39559" xr:uid="{FDAAB36B-0E51-4418-969A-43356DE859D9}"/>
    <cellStyle name="40% - Énfasis1 11 2 4" xfId="19205" xr:uid="{1AA58CBE-C33B-4F35-8C2E-01E397E4A318}"/>
    <cellStyle name="40% - Énfasis1 11 2 5" xfId="24964" xr:uid="{3789C02E-6762-4A97-97F0-17C1809EED69}"/>
    <cellStyle name="40% - Énfasis1 11 2 6" xfId="30838" xr:uid="{804E4ADA-9007-4491-9A36-5D406DAE35F3}"/>
    <cellStyle name="40% - Énfasis1 11 2 7" xfId="36719" xr:uid="{1A12A4A3-CC93-43B0-B7D9-32130A9D17D4}"/>
    <cellStyle name="40% - Énfasis1 11 3" xfId="5199" xr:uid="{65111BDB-06C6-4B1C-8D61-E157A3559217}"/>
    <cellStyle name="40% - Énfasis1 11 3 2" xfId="8066" xr:uid="{AA9D40B2-B4CA-4284-9191-D90AC1B44240}"/>
    <cellStyle name="40% - Énfasis1 11 3 2 2" xfId="22444" xr:uid="{DFF95A0E-6800-4038-9CB3-938CC672C6D3}"/>
    <cellStyle name="40% - Énfasis1 11 3 2 3" xfId="28299" xr:uid="{B12E9FC9-37EB-480B-A552-1ECD1AD16283}"/>
    <cellStyle name="40% - Énfasis1 11 3 2 4" xfId="34181" xr:uid="{5B29F757-2E7E-4217-95FC-1E1EC04F0DAD}"/>
    <cellStyle name="40% - Énfasis1 11 3 2 5" xfId="40045" xr:uid="{4416BBDB-A97F-49F2-A1B2-7135542CCA60}"/>
    <cellStyle name="40% - Énfasis1 11 3 3" xfId="19670" xr:uid="{0640F933-296E-4B8E-A0E4-FBF6190CB5B9}"/>
    <cellStyle name="40% - Énfasis1 11 3 4" xfId="25450" xr:uid="{DD941346-A8ED-489A-9E2B-AA1B6C3341DF}"/>
    <cellStyle name="40% - Énfasis1 11 3 5" xfId="31324" xr:uid="{71A8E951-E2F8-4B06-8FF1-4BAA1073912F}"/>
    <cellStyle name="40% - Énfasis1 11 3 6" xfId="37197" xr:uid="{3E809C0C-214B-4696-A827-FDF799734FD4}"/>
    <cellStyle name="40% - Énfasis1 11 4" xfId="7094" xr:uid="{ED071786-F831-44C1-A6EE-A1A3E35F4B59}"/>
    <cellStyle name="40% - Énfasis1 11 4 2" xfId="21506" xr:uid="{96651908-E08E-4F7B-8D89-6CF789FCE665}"/>
    <cellStyle name="40% - Énfasis1 11 4 3" xfId="27329" xr:uid="{9D6CA159-486C-4F83-B63E-3F205F9ABD51}"/>
    <cellStyle name="40% - Énfasis1 11 4 4" xfId="33210" xr:uid="{38D49DDC-C86B-4921-BC0B-24C5D9F8C05E}"/>
    <cellStyle name="40% - Énfasis1 11 4 5" xfId="39074" xr:uid="{5AB8E136-AA50-423A-91CB-12BB89FC294B}"/>
    <cellStyle name="40% - Énfasis1 11 5" xfId="18758" xr:uid="{6F322C55-4464-474F-A8E6-F54895ABE074}"/>
    <cellStyle name="40% - Énfasis1 11 6" xfId="24479" xr:uid="{F4F7244C-FE32-48D3-BF1E-6B0D0C8FB640}"/>
    <cellStyle name="40% - Énfasis1 11 7" xfId="30357" xr:uid="{142E2706-8078-4CA5-97C5-E3485674D02E}"/>
    <cellStyle name="40% - Énfasis1 11 8" xfId="36238" xr:uid="{FA9D6D05-4566-4837-B8B3-687E1B7BBCD4}"/>
    <cellStyle name="40% - Énfasis1 12" xfId="4286" xr:uid="{8F6F9FCA-FD9D-4D13-A2F0-75F06F7133BC}"/>
    <cellStyle name="40% - Énfasis1 12 2" xfId="5252" xr:uid="{D221F9B4-D4D7-4F53-92BC-9B48781427C4}"/>
    <cellStyle name="40% - Énfasis1 12 2 2" xfId="8119" xr:uid="{B2126E42-C35A-4E8A-9A2B-CDA8E9726B21}"/>
    <cellStyle name="40% - Énfasis1 12 2 2 2" xfId="22496" xr:uid="{C5E79C19-FD14-42ED-8DDB-BB3B9165D060}"/>
    <cellStyle name="40% - Énfasis1 12 2 2 3" xfId="28352" xr:uid="{143B4E79-EC10-4E1B-995B-AF1C6FF56F9D}"/>
    <cellStyle name="40% - Énfasis1 12 2 2 4" xfId="34234" xr:uid="{C3A7E40B-58C6-4E9F-9859-3AE502789E26}"/>
    <cellStyle name="40% - Énfasis1 12 2 2 5" xfId="40098" xr:uid="{371ABB31-8A8A-494C-AEBD-F8495BB5AD32}"/>
    <cellStyle name="40% - Énfasis1 12 2 3" xfId="19722" xr:uid="{9EAFA2BB-D036-41FB-9508-07D90FFAAEC9}"/>
    <cellStyle name="40% - Énfasis1 12 2 4" xfId="25503" xr:uid="{2C070B36-DC58-4BCE-AFBF-28E36601456C}"/>
    <cellStyle name="40% - Énfasis1 12 2 5" xfId="31377" xr:uid="{712B6BDC-650C-4FE1-826D-97CE5918A17D}"/>
    <cellStyle name="40% - Énfasis1 12 2 6" xfId="37249" xr:uid="{EC5BA4C7-DD48-4320-8BD6-1CA77CD8F175}"/>
    <cellStyle name="40% - Énfasis1 12 3" xfId="7147" xr:uid="{083D55C7-8E54-478A-9A91-906B50E3A592}"/>
    <cellStyle name="40% - Énfasis1 12 3 2" xfId="21558" xr:uid="{9EBE3563-D366-4240-9257-BCA475632208}"/>
    <cellStyle name="40% - Énfasis1 12 3 3" xfId="27381" xr:uid="{C3B10905-488E-4D65-AAAE-9E0BA5B8ACD9}"/>
    <cellStyle name="40% - Énfasis1 12 3 4" xfId="33263" xr:uid="{44ADDE55-11AE-424F-B11F-1BCFEA923D13}"/>
    <cellStyle name="40% - Énfasis1 12 3 5" xfId="39127" xr:uid="{7208F8FB-11D8-4B6B-95C9-F094E1F98553}"/>
    <cellStyle name="40% - Énfasis1 12 4" xfId="18794" xr:uid="{40571EAB-7C7F-4C56-8DE6-2EA5D4DB9220}"/>
    <cellStyle name="40% - Énfasis1 12 5" xfId="24532" xr:uid="{90313F1B-0D2E-49FA-83E9-4D482F8E3FA8}"/>
    <cellStyle name="40% - Énfasis1 12 6" xfId="30411" xr:uid="{1825F877-47A7-4913-AD1D-4785F9462A5D}"/>
    <cellStyle name="40% - Énfasis1 12 7" xfId="36292" xr:uid="{E9543593-E5A6-48A3-ACAE-305E8094ECEF}"/>
    <cellStyle name="40% - Énfasis1 13" xfId="4771" xr:uid="{7E315DF4-93BB-4FC0-850A-367425DB3565}"/>
    <cellStyle name="40% - Énfasis1 13 2" xfId="7634" xr:uid="{B222C672-24B2-485E-86DC-7AA0E391E306}"/>
    <cellStyle name="40% - Énfasis1 13 2 2" xfId="22027" xr:uid="{DDF3E02E-6E59-42EB-919D-1592D009F16C}"/>
    <cellStyle name="40% - Énfasis1 13 2 3" xfId="27868" xr:uid="{A6A34E49-7FC9-49DD-AEB2-710410E8B60D}"/>
    <cellStyle name="40% - Énfasis1 13 2 4" xfId="33750" xr:uid="{07059261-D7DB-402D-B384-6C0C56BA0B37}"/>
    <cellStyle name="40% - Énfasis1 13 2 5" xfId="39614" xr:uid="{BCDCAA36-BFD9-4B25-A284-18F607F74719}"/>
    <cellStyle name="40% - Énfasis1 13 3" xfId="19253" xr:uid="{098A4025-C9A9-4AE3-9EE3-AC7A382AA265}"/>
    <cellStyle name="40% - Énfasis1 13 4" xfId="25019" xr:uid="{899A4222-1476-4D1C-826B-6D145467EC25}"/>
    <cellStyle name="40% - Énfasis1 13 5" xfId="30893" xr:uid="{294A0481-6E7F-490D-842E-9390AD24B619}"/>
    <cellStyle name="40% - Énfasis1 13 6" xfId="36773" xr:uid="{8E9307A5-F9C9-4327-A7A9-532327B8DF7E}"/>
    <cellStyle name="40% - Énfasis1 14" xfId="5737" xr:uid="{C1A44317-D2C3-4114-88DA-7B69C520B1AF}"/>
    <cellStyle name="40% - Énfasis1 14 2" xfId="8606" xr:uid="{CC5B21F8-D41A-4902-87CC-22E29E86F497}"/>
    <cellStyle name="40% - Énfasis1 14 2 2" xfId="22977" xr:uid="{A36F9F5A-636D-4750-B122-E81B71A20A92}"/>
    <cellStyle name="40% - Énfasis1 14 2 3" xfId="28839" xr:uid="{06E1B4C8-4285-450D-AFAB-4ED68B9AF1A7}"/>
    <cellStyle name="40% - Énfasis1 14 2 4" xfId="34721" xr:uid="{F8266D3C-E406-45D4-9888-B51744E9FA36}"/>
    <cellStyle name="40% - Énfasis1 14 2 5" xfId="40585" xr:uid="{13032A92-3A0A-4197-B05B-104FD48AE30B}"/>
    <cellStyle name="40% - Énfasis1 14 3" xfId="20195" xr:uid="{1ECC027F-FE7C-418B-AC58-1287855A2661}"/>
    <cellStyle name="40% - Énfasis1 14 4" xfId="25989" xr:uid="{8EB39FD0-DEB5-4E94-8496-5221092F7B0F}"/>
    <cellStyle name="40% - Énfasis1 14 5" xfId="31864" xr:uid="{05F62F9F-5E51-4061-A1DF-C452F0CE6FDD}"/>
    <cellStyle name="40% - Énfasis1 14 6" xfId="37730" xr:uid="{CA742D65-3612-4C03-AB82-5C20DD52988B}"/>
    <cellStyle name="40% - Énfasis1 15" xfId="5757" xr:uid="{6A7E7E7B-CFD8-4E02-80C4-DAFAED9A48CC}"/>
    <cellStyle name="40% - Énfasis1 15 2" xfId="8626" xr:uid="{4EFFB260-743E-47C8-9CE9-B3819B711D5D}"/>
    <cellStyle name="40% - Énfasis1 15 2 2" xfId="22997" xr:uid="{0F920C18-7E82-4A80-B3AA-6D385B9301EA}"/>
    <cellStyle name="40% - Énfasis1 15 2 3" xfId="28859" xr:uid="{FBDB7B86-8FB2-477C-9FF2-8B1907D920BD}"/>
    <cellStyle name="40% - Énfasis1 15 2 4" xfId="34741" xr:uid="{6CDB430A-0BBA-49BE-95E4-C48CCF725E57}"/>
    <cellStyle name="40% - Énfasis1 15 2 5" xfId="40605" xr:uid="{BA350445-8319-45AA-8A5D-863A497B83B0}"/>
    <cellStyle name="40% - Énfasis1 15 3" xfId="20214" xr:uid="{273B4E76-C585-4159-AB6C-6063A5F2C4EA}"/>
    <cellStyle name="40% - Énfasis1 15 4" xfId="26009" xr:uid="{4713EB04-1633-489A-B014-05D7A58599C3}"/>
    <cellStyle name="40% - Énfasis1 15 5" xfId="31884" xr:uid="{1EA21ED3-80CA-485B-A717-96EC0E4A7BE3}"/>
    <cellStyle name="40% - Énfasis1 15 6" xfId="37750" xr:uid="{C22E0153-5D6C-4E71-8B04-839953A20E48}"/>
    <cellStyle name="40% - Énfasis1 16" xfId="5777" xr:uid="{C700A0C8-F967-43FA-BF30-1C505F884D34}"/>
    <cellStyle name="40% - Énfasis1 16 2" xfId="8646" xr:uid="{6DE9590E-3951-4F08-955E-0717C720C3E9}"/>
    <cellStyle name="40% - Énfasis1 16 2 2" xfId="23017" xr:uid="{8888A1C4-6EA1-410C-9BCB-F89EA4DAB142}"/>
    <cellStyle name="40% - Énfasis1 16 2 3" xfId="28879" xr:uid="{800431BC-A839-401E-9BBF-A215B6E123BB}"/>
    <cellStyle name="40% - Énfasis1 16 2 4" xfId="34761" xr:uid="{B9C2139A-049B-4EA8-8398-3BD3633F4EC6}"/>
    <cellStyle name="40% - Énfasis1 16 2 5" xfId="40625" xr:uid="{90A60BFC-6C91-4C9D-BDC0-9D6DEFED7B9F}"/>
    <cellStyle name="40% - Énfasis1 16 3" xfId="20232" xr:uid="{5D7D5E5B-B424-4B87-82BF-1E83F6AA2098}"/>
    <cellStyle name="40% - Énfasis1 16 4" xfId="26029" xr:uid="{186E6421-3E8D-4CC2-840E-F8381025250B}"/>
    <cellStyle name="40% - Énfasis1 16 5" xfId="31904" xr:uid="{E257527D-A2C2-46C8-8990-8B6AD73CC803}"/>
    <cellStyle name="40% - Énfasis1 16 6" xfId="37770" xr:uid="{6702D850-2B48-4AC2-845D-0FF410144B22}"/>
    <cellStyle name="40% - Énfasis1 17" xfId="5976" xr:uid="{13CF88FD-28EC-4484-A16F-313EA71A8FA4}"/>
    <cellStyle name="40% - Énfasis1 17 2" xfId="8845" xr:uid="{96DB5E39-68CD-4E83-810E-ADBAD2B1B8EC}"/>
    <cellStyle name="40% - Énfasis1 17 2 2" xfId="23209" xr:uid="{C061BB36-6C8A-4FCD-B4D4-32C08000B201}"/>
    <cellStyle name="40% - Énfasis1 17 2 3" xfId="29076" xr:uid="{C22ADC35-9494-4DDF-9588-9A3BE5F76B65}"/>
    <cellStyle name="40% - Énfasis1 17 2 4" xfId="34958" xr:uid="{42FE0323-D697-49A0-93A1-BBDFD3DC4B91}"/>
    <cellStyle name="40% - Énfasis1 17 2 5" xfId="40822" xr:uid="{545A9341-F5E1-438B-B0C3-877B616A83B8}"/>
    <cellStyle name="40% - Énfasis1 17 3" xfId="20424" xr:uid="{A47F81EC-B9C9-4A06-B90C-4E1FFADF9425}"/>
    <cellStyle name="40% - Énfasis1 17 4" xfId="26226" xr:uid="{A1947CB5-FEAE-41F9-965E-36C2362DC2B8}"/>
    <cellStyle name="40% - Énfasis1 17 5" xfId="32101" xr:uid="{80FA2E2F-C61C-4DB4-B936-034D3428BE73}"/>
    <cellStyle name="40% - Énfasis1 17 6" xfId="37966" xr:uid="{BCB6B6E0-BF98-4BB9-AB3B-CBD4DDB3773B}"/>
    <cellStyle name="40% - Énfasis1 18" xfId="5996" xr:uid="{6FC59BB7-00B5-4A77-AAED-45221878BEBC}"/>
    <cellStyle name="40% - Énfasis1 18 2" xfId="8865" xr:uid="{26CAA4DE-A4DE-4718-A177-004478F2572C}"/>
    <cellStyle name="40% - Énfasis1 18 2 2" xfId="23229" xr:uid="{92EB93B8-1A4E-4583-AF93-4038899A8182}"/>
    <cellStyle name="40% - Énfasis1 18 2 3" xfId="29096" xr:uid="{F08CF240-A220-4487-B70C-2A1DDB129573}"/>
    <cellStyle name="40% - Énfasis1 18 2 4" xfId="34978" xr:uid="{EA9E39B3-B4D7-4BC3-AC91-4D45457466F5}"/>
    <cellStyle name="40% - Énfasis1 18 2 5" xfId="40842" xr:uid="{3183F4C6-00FA-4E1A-8716-98A1A060980A}"/>
    <cellStyle name="40% - Énfasis1 18 3" xfId="20444" xr:uid="{CADBB546-D4DA-4DC5-9879-07E5D3F960E8}"/>
    <cellStyle name="40% - Énfasis1 18 4" xfId="26246" xr:uid="{825D6CAC-4580-452C-905D-4EF1E11BF250}"/>
    <cellStyle name="40% - Énfasis1 18 5" xfId="32121" xr:uid="{2A44497E-C719-4AB6-9EB7-A2996B248F95}"/>
    <cellStyle name="40% - Énfasis1 18 6" xfId="37986" xr:uid="{B5F91B3D-F08B-45C5-9B04-48D7731944DD}"/>
    <cellStyle name="40% - Énfasis1 19" xfId="6016" xr:uid="{0D59A834-F703-4A0A-BF33-446C3CD8FF7B}"/>
    <cellStyle name="40% - Énfasis1 19 2" xfId="8885" xr:uid="{23FC4BF8-23E7-46CF-9B0F-1977F53C97ED}"/>
    <cellStyle name="40% - Énfasis1 19 2 2" xfId="23249" xr:uid="{7002F9F9-A6ED-4E06-AC0E-D0FCB1B5EC18}"/>
    <cellStyle name="40% - Énfasis1 19 2 3" xfId="29116" xr:uid="{C9ED7285-9071-433F-B0C6-B1E53693B676}"/>
    <cellStyle name="40% - Énfasis1 19 2 4" xfId="34998" xr:uid="{47B55EE4-2733-4392-AF32-1BAB14140C55}"/>
    <cellStyle name="40% - Énfasis1 19 2 5" xfId="40862" xr:uid="{79FCE6D7-93BA-42EB-82A6-EA052AE20A5D}"/>
    <cellStyle name="40% - Énfasis1 19 3" xfId="20464" xr:uid="{DA8EC904-6C23-4D7C-89BA-EF457CAA3789}"/>
    <cellStyle name="40% - Énfasis1 19 4" xfId="26266" xr:uid="{CDBD2A0B-96D8-405A-B419-696C3C26CBBE}"/>
    <cellStyle name="40% - Énfasis1 19 5" xfId="32141" xr:uid="{25749AAC-ACB6-40B7-82E9-A7D9FFF7378C}"/>
    <cellStyle name="40% - Énfasis1 19 6" xfId="38006" xr:uid="{322633F6-67A6-4A8D-A499-147E15BF218C}"/>
    <cellStyle name="40% - Énfasis1 2" xfId="3841" xr:uid="{6A78A26B-DC60-4751-B676-D87C47CA90E7}"/>
    <cellStyle name="40% - Énfasis1 2 10" xfId="35821" xr:uid="{00C94551-5DB4-4A23-8C1E-5B47A109F302}"/>
    <cellStyle name="40% - Énfasis1 2 2" xfId="4036" xr:uid="{258607E7-1DFB-4221-B644-BE6C59C1C970}"/>
    <cellStyle name="40% - Énfasis1 2 2 2" xfId="4510" xr:uid="{101C4DAD-9D6F-4E61-9B6A-72BB9CA79A2F}"/>
    <cellStyle name="40% - Énfasis1 2 2 2 2" xfId="5478" xr:uid="{22F4781F-2AAC-4576-B339-2754E110661C}"/>
    <cellStyle name="40% - Énfasis1 2 2 2 2 2" xfId="8345" xr:uid="{B780C795-5CBB-424E-93F8-EA3D3C48A465}"/>
    <cellStyle name="40% - Énfasis1 2 2 2 2 2 2" xfId="22720" xr:uid="{1953BA68-7C7A-42A0-A1F2-9C6DF4FEA8C6}"/>
    <cellStyle name="40% - Énfasis1 2 2 2 2 2 3" xfId="28578" xr:uid="{48BF0C93-B144-49F8-A13F-33B0F3D1E8D8}"/>
    <cellStyle name="40% - Énfasis1 2 2 2 2 2 4" xfId="34460" xr:uid="{C8D8F8BA-844C-4A81-B8B6-4488893BBCFB}"/>
    <cellStyle name="40% - Énfasis1 2 2 2 2 2 5" xfId="40324" xr:uid="{6DF4DB0D-903E-417B-BE79-6CA649A4E84B}"/>
    <cellStyle name="40% - Énfasis1 2 2 2 2 3" xfId="19939" xr:uid="{8C662239-F9F2-48FD-98A6-9229DB7CB589}"/>
    <cellStyle name="40% - Énfasis1 2 2 2 2 4" xfId="25729" xr:uid="{1ED965D9-0B46-4FA1-A16C-087AC6532AAE}"/>
    <cellStyle name="40% - Énfasis1 2 2 2 2 5" xfId="31603" xr:uid="{DD2E7460-0788-45F7-80CF-C70774611E40}"/>
    <cellStyle name="40% - Énfasis1 2 2 2 2 6" xfId="37473" xr:uid="{85B33531-E3DA-45F7-99ED-646680F2B80C}"/>
    <cellStyle name="40% - Énfasis1 2 2 2 3" xfId="7373" xr:uid="{0BB74319-65E9-47A5-B1CA-788AA9A66261}"/>
    <cellStyle name="40% - Énfasis1 2 2 2 3 2" xfId="21775" xr:uid="{B1CC2E93-6E87-4AA4-9DB7-B62889671AA7}"/>
    <cellStyle name="40% - Énfasis1 2 2 2 3 3" xfId="27607" xr:uid="{92FD0D5F-C947-4C8C-9470-FA359FC4A23C}"/>
    <cellStyle name="40% - Énfasis1 2 2 2 3 4" xfId="33489" xr:uid="{F6C9F1CE-0B51-420B-8E30-1ED3738ECBE7}"/>
    <cellStyle name="40% - Énfasis1 2 2 2 3 5" xfId="39353" xr:uid="{8BB51872-7D45-46E9-A4C9-CB6BED278805}"/>
    <cellStyle name="40% - Énfasis1 2 2 2 4" xfId="19009" xr:uid="{C60FE43C-60D7-4DB0-AC6A-F8DE97A67381}"/>
    <cellStyle name="40% - Énfasis1 2 2 2 5" xfId="24758" xr:uid="{13725E1F-5E42-4FF7-9EA1-1FC086B94CF2}"/>
    <cellStyle name="40% - Énfasis1 2 2 2 6" xfId="30635" xr:uid="{959A9E72-1ADC-4D8B-B59E-C459A7FB6D06}"/>
    <cellStyle name="40% - Énfasis1 2 2 2 7" xfId="36516" xr:uid="{8CF819F1-7680-4C50-AE9C-607C63AC38E2}"/>
    <cellStyle name="40% - Énfasis1 2 2 3" xfId="4993" xr:uid="{C22339E6-23F3-435E-B0CA-2259C0CDA1CC}"/>
    <cellStyle name="40% - Énfasis1 2 2 3 2" xfId="7860" xr:uid="{C8A013E0-E3EC-450D-BE02-9A0AFBC2418B}"/>
    <cellStyle name="40% - Énfasis1 2 2 3 2 2" xfId="22245" xr:uid="{C1EA2A47-EEA3-4D2B-8D20-B3C825C63532}"/>
    <cellStyle name="40% - Énfasis1 2 2 3 2 3" xfId="28093" xr:uid="{F8EB74D0-47A1-4FD0-8004-3C9D668A6046}"/>
    <cellStyle name="40% - Énfasis1 2 2 3 2 4" xfId="33975" xr:uid="{74A6D9CD-4488-42AF-BDE6-03836376316D}"/>
    <cellStyle name="40% - Énfasis1 2 2 3 2 5" xfId="39839" xr:uid="{9D6297B9-4694-4433-BE39-646E1D1A0809}"/>
    <cellStyle name="40% - Énfasis1 2 2 3 3" xfId="19472" xr:uid="{19A338B5-2379-4D68-B735-1E258A702EA9}"/>
    <cellStyle name="40% - Énfasis1 2 2 3 4" xfId="25244" xr:uid="{C89BC508-DDF8-44F9-BE47-E2ED2D9709A6}"/>
    <cellStyle name="40% - Énfasis1 2 2 3 5" xfId="31118" xr:uid="{514ABB45-4EB6-44A9-84F7-4F122240D79D}"/>
    <cellStyle name="40% - Énfasis1 2 2 3 6" xfId="36996" xr:uid="{A39FF17D-B5E8-42E7-B54B-6D6E94F0FAEA}"/>
    <cellStyle name="40% - Énfasis1 2 2 4" xfId="6888" xr:uid="{1C7EDB85-79C0-40B0-8E4D-8B2593281385}"/>
    <cellStyle name="40% - Énfasis1 2 2 4 2" xfId="21309" xr:uid="{B734C7FD-CFFF-406B-BC75-F33C407691AF}"/>
    <cellStyle name="40% - Énfasis1 2 2 4 3" xfId="27126" xr:uid="{0C149FC4-8234-4B75-9D37-E3A9D20BCC0A}"/>
    <cellStyle name="40% - Énfasis1 2 2 4 4" xfId="33004" xr:uid="{9C6217F7-DDD6-4A5A-85C9-87B539D753F0}"/>
    <cellStyle name="40% - Énfasis1 2 2 4 5" xfId="38868" xr:uid="{C76F10ED-A647-4F3B-ABCA-C750C9591DD7}"/>
    <cellStyle name="40% - Énfasis1 2 2 5" xfId="18563" xr:uid="{DC3AA31F-93CB-407A-9373-F21BA37925A6}"/>
    <cellStyle name="40% - Énfasis1 2 2 6" xfId="24275" xr:uid="{BF60FC02-7D9F-4180-A8A9-B44B29754D0A}"/>
    <cellStyle name="40% - Énfasis1 2 2 7" xfId="30153" xr:uid="{B90D436A-AFF6-4D11-A8DB-517E44A07489}"/>
    <cellStyle name="40% - Énfasis1 2 2 8" xfId="36032" xr:uid="{674AA2F5-AA1C-4250-AB6A-94D7E57D7FE8}"/>
    <cellStyle name="40% - Énfasis1 2 3" xfId="4316" xr:uid="{2F59D8E9-381D-462C-A4FC-775DB5438BB7}"/>
    <cellStyle name="40% - Énfasis1 2 3 2" xfId="5282" xr:uid="{6426E38A-7493-48D5-A467-928244C371C9}"/>
    <cellStyle name="40% - Énfasis1 2 3 2 2" xfId="8149" xr:uid="{BD4D7BF2-8840-40A1-BA02-8FBF7684CDA7}"/>
    <cellStyle name="40% - Énfasis1 2 3 2 2 2" xfId="22525" xr:uid="{83679E09-8533-481D-B700-2FD5C8D29E28}"/>
    <cellStyle name="40% - Énfasis1 2 3 2 2 3" xfId="28382" xr:uid="{0F03327D-4502-45E6-9EA3-308AA1D3716A}"/>
    <cellStyle name="40% - Énfasis1 2 3 2 2 4" xfId="34264" xr:uid="{B6288061-C97B-4F32-BC08-3D150E4E5E56}"/>
    <cellStyle name="40% - Énfasis1 2 3 2 2 5" xfId="40128" xr:uid="{839245EE-0274-4C67-AB87-A9E36088885B}"/>
    <cellStyle name="40% - Énfasis1 2 3 2 3" xfId="19750" xr:uid="{25FC8372-1DB6-4195-BA93-23215CFCD8C2}"/>
    <cellStyle name="40% - Énfasis1 2 3 2 4" xfId="25533" xr:uid="{16A24BA0-26AD-410C-9D3B-C2EEBAEC13EB}"/>
    <cellStyle name="40% - Énfasis1 2 3 2 5" xfId="31407" xr:uid="{F1E0C739-4055-4F1D-B578-CCEDB10994F0}"/>
    <cellStyle name="40% - Énfasis1 2 3 2 6" xfId="37278" xr:uid="{CC6D71CD-1A45-4E18-9405-4F08C9C56707}"/>
    <cellStyle name="40% - Énfasis1 2 3 3" xfId="7177" xr:uid="{52DAC0B3-3F2B-4F39-9798-7CB096710B80}"/>
    <cellStyle name="40% - Énfasis1 2 3 3 2" xfId="21584" xr:uid="{A6A34B71-6968-4AD4-A109-4542A78A9380}"/>
    <cellStyle name="40% - Énfasis1 2 3 3 3" xfId="27411" xr:uid="{C4243F60-5434-40EE-9CF9-A46532F06662}"/>
    <cellStyle name="40% - Énfasis1 2 3 3 4" xfId="33293" xr:uid="{10015F23-005C-4BCC-97F0-6E64D65B0970}"/>
    <cellStyle name="40% - Énfasis1 2 3 3 5" xfId="39157" xr:uid="{839CD0C8-2112-4C9E-BA5C-0794D4B16E8F}"/>
    <cellStyle name="40% - Énfasis1 2 3 4" xfId="18821" xr:uid="{569AAA29-0784-40A1-9889-DF30985A167B}"/>
    <cellStyle name="40% - Énfasis1 2 3 5" xfId="24562" xr:uid="{7501E336-5A59-4DBC-AC88-569DE0ACF704}"/>
    <cellStyle name="40% - Énfasis1 2 3 6" xfId="30441" xr:uid="{457343E2-4D0B-42C0-A29F-6F8CD7E7E69D}"/>
    <cellStyle name="40% - Énfasis1 2 3 7" xfId="36321" xr:uid="{9B112D4A-FA0F-408D-A7C8-0A6235547670}"/>
    <cellStyle name="40% - Énfasis1 2 4" xfId="4801" xr:uid="{5722E026-07FB-4F8E-BBDC-B7AF135D5EF0}"/>
    <cellStyle name="40% - Énfasis1 2 4 2" xfId="7664" xr:uid="{FA86A5A0-6764-48DB-A1D0-1F0BAD4829F9}"/>
    <cellStyle name="40% - Énfasis1 2 4 2 2" xfId="22055" xr:uid="{AA1042BB-EF2E-47D3-BAAC-04F1D2825697}"/>
    <cellStyle name="40% - Énfasis1 2 4 2 3" xfId="27897" xr:uid="{DF3A7E27-05BB-4A4D-9E7E-F16A65C001AC}"/>
    <cellStyle name="40% - Énfasis1 2 4 2 4" xfId="33779" xr:uid="{B3A1C67A-15D3-4BD1-999C-249BB30B3F14}"/>
    <cellStyle name="40% - Énfasis1 2 4 2 5" xfId="39643" xr:uid="{3064EB02-76CA-4EDC-BDD1-49BCEC82BB14}"/>
    <cellStyle name="40% - Énfasis1 2 4 3" xfId="19280" xr:uid="{11990B6C-6394-4B39-A130-DE378A103F5A}"/>
    <cellStyle name="40% - Énfasis1 2 4 4" xfId="25048" xr:uid="{895ED699-7389-4506-8F48-9C25BEF25420}"/>
    <cellStyle name="40% - Énfasis1 2 4 5" xfId="30922" xr:uid="{37D414DA-927E-4CEA-A4AF-19A86C77B458}"/>
    <cellStyle name="40% - Énfasis1 2 4 6" xfId="36801" xr:uid="{704DEA46-8BB2-425E-BA8A-0D0EE395EF03}"/>
    <cellStyle name="40% - Énfasis1 2 5" xfId="5807" xr:uid="{40C5C29C-C186-42CC-819F-E2F8803085F6}"/>
    <cellStyle name="40% - Énfasis1 2 5 2" xfId="8676" xr:uid="{8B0259FF-1752-4AD1-BF6B-57026D054497}"/>
    <cellStyle name="40% - Énfasis1 2 5 2 2" xfId="23044" xr:uid="{5D9FF207-A36D-4852-A3C8-21EE4E48C785}"/>
    <cellStyle name="40% - Énfasis1 2 5 2 3" xfId="28908" xr:uid="{9C3F9A20-8936-4AD0-89DA-1F50230BB7FB}"/>
    <cellStyle name="40% - Énfasis1 2 5 2 4" xfId="34790" xr:uid="{53D449CA-3116-4552-95E2-49B5E1DB60F8}"/>
    <cellStyle name="40% - Énfasis1 2 5 2 5" xfId="40654" xr:uid="{C3153505-B2C4-42A2-A649-9D1775210376}"/>
    <cellStyle name="40% - Énfasis1 2 5 3" xfId="20259" xr:uid="{D6F28445-20E1-45CF-A8C2-D2FD9AB23573}"/>
    <cellStyle name="40% - Énfasis1 2 5 4" xfId="26058" xr:uid="{88923491-11C3-47B8-BB5A-25D78109A878}"/>
    <cellStyle name="40% - Énfasis1 2 5 5" xfId="31933" xr:uid="{B0B67249-7A4E-460C-8061-C04F406137E0}"/>
    <cellStyle name="40% - Énfasis1 2 5 6" xfId="37799" xr:uid="{F430B0AB-7815-4B71-BDCD-78EBDD124F13}"/>
    <cellStyle name="40% - Énfasis1 2 6" xfId="6693" xr:uid="{D9C5832B-9E45-4340-A54F-6EF8B04B7E90}"/>
    <cellStyle name="40% - Énfasis1 2 6 2" xfId="21120" xr:uid="{3D2DAC68-4B7A-420A-A111-C66594ECC8E2}"/>
    <cellStyle name="40% - Énfasis1 2 6 3" xfId="26932" xr:uid="{2DF6C405-BA53-44DF-AE8D-2A564B475F47}"/>
    <cellStyle name="40% - Énfasis1 2 6 4" xfId="32808" xr:uid="{7A3E79A7-1346-4EF7-9D33-0745ADF72345}"/>
    <cellStyle name="40% - Énfasis1 2 6 5" xfId="38672" xr:uid="{B490436B-7993-4F65-A784-80324B672CB1}"/>
    <cellStyle name="40% - Énfasis1 2 7" xfId="18354" xr:uid="{B655076D-26AB-49D1-9CF5-9935DCB06245}"/>
    <cellStyle name="40% - Énfasis1 2 8" xfId="24062" xr:uid="{DDA9910E-80DB-437F-8DBA-0025052C3FE1}"/>
    <cellStyle name="40% - Énfasis1 2 9" xfId="29940" xr:uid="{6DC58571-4D78-4460-BD61-6373647B814C}"/>
    <cellStyle name="40% - Énfasis1 20" xfId="6036" xr:uid="{81C770E1-7288-4CD1-A523-DC529C896033}"/>
    <cellStyle name="40% - Énfasis1 20 2" xfId="8905" xr:uid="{A126FCC1-F0F4-40DE-844E-DC071F5BC842}"/>
    <cellStyle name="40% - Énfasis1 20 2 2" xfId="23269" xr:uid="{0A9C29CE-DE5F-440F-B511-3059C945BBAC}"/>
    <cellStyle name="40% - Énfasis1 20 2 3" xfId="29136" xr:uid="{B0E11778-7943-47D6-931D-084D1843E801}"/>
    <cellStyle name="40% - Énfasis1 20 2 4" xfId="35018" xr:uid="{0288097F-9C55-45AE-9694-01DA9B59C2E5}"/>
    <cellStyle name="40% - Énfasis1 20 2 5" xfId="40882" xr:uid="{3A8E00D3-E1F8-40FB-99B5-9B61EAFB3E24}"/>
    <cellStyle name="40% - Énfasis1 20 3" xfId="20484" xr:uid="{529434C4-7293-4BB3-9D25-114F05358E63}"/>
    <cellStyle name="40% - Énfasis1 20 4" xfId="26286" xr:uid="{E73EEDBC-C9EE-41CA-9DA0-607977359052}"/>
    <cellStyle name="40% - Énfasis1 20 5" xfId="32161" xr:uid="{38210FF6-625E-42D2-AD2D-739039F06516}"/>
    <cellStyle name="40% - Énfasis1 20 6" xfId="38026" xr:uid="{F503C2F9-BADD-4897-819D-64F430E68270}"/>
    <cellStyle name="40% - Énfasis1 21" xfId="6056" xr:uid="{AAF6E5D0-43B9-455E-8151-B121EB3F9EF0}"/>
    <cellStyle name="40% - Énfasis1 21 2" xfId="8925" xr:uid="{10DFE7C6-624F-40BB-8319-24F317097514}"/>
    <cellStyle name="40% - Énfasis1 21 2 2" xfId="23289" xr:uid="{7E23AF16-3F9E-49BE-9828-572E5F949242}"/>
    <cellStyle name="40% - Énfasis1 21 2 3" xfId="29156" xr:uid="{7129EB36-0B4E-40E0-B23F-D237C00ACCB5}"/>
    <cellStyle name="40% - Énfasis1 21 2 4" xfId="35038" xr:uid="{EAFCA3AC-D80C-41E1-904D-989EEFBE7521}"/>
    <cellStyle name="40% - Énfasis1 21 2 5" xfId="40902" xr:uid="{BACAA9BF-5038-4BA2-ABC7-4F810CDE1C60}"/>
    <cellStyle name="40% - Énfasis1 21 3" xfId="20504" xr:uid="{9E2C4D1D-6727-4F12-BCD4-40FFE0D11323}"/>
    <cellStyle name="40% - Énfasis1 21 4" xfId="26306" xr:uid="{815BCC90-6DF0-4824-A742-16CA0FCE46C9}"/>
    <cellStyle name="40% - Énfasis1 21 5" xfId="32181" xr:uid="{4FC3DCF9-A5DB-4234-A884-4D65D1FB74F9}"/>
    <cellStyle name="40% - Énfasis1 21 6" xfId="38046" xr:uid="{0DC7E008-B2A5-47D8-9574-32DC9F3F93CA}"/>
    <cellStyle name="40% - Énfasis1 22" xfId="6076" xr:uid="{E76A09F2-A125-48F7-9C6A-CC5B4CBC85A4}"/>
    <cellStyle name="40% - Énfasis1 22 2" xfId="8945" xr:uid="{261B2847-7937-47A1-905E-E2B7D6EC9F07}"/>
    <cellStyle name="40% - Énfasis1 22 2 2" xfId="23309" xr:uid="{94251A4B-265C-43B2-B2B6-7FB771D3CF88}"/>
    <cellStyle name="40% - Énfasis1 22 2 3" xfId="29176" xr:uid="{3EEB5CC7-AE15-471C-ACCD-532FA5CEB413}"/>
    <cellStyle name="40% - Énfasis1 22 2 4" xfId="35058" xr:uid="{365CD146-E4BC-4C9A-86BD-3F895EC19408}"/>
    <cellStyle name="40% - Énfasis1 22 2 5" xfId="40922" xr:uid="{25D3DB40-7603-4A70-A032-70CA3C69CFC7}"/>
    <cellStyle name="40% - Énfasis1 22 3" xfId="20524" xr:uid="{E55055A0-D97D-46FC-BC21-7B0A3FE74B50}"/>
    <cellStyle name="40% - Énfasis1 22 4" xfId="26326" xr:uid="{0A607359-3F06-455B-940D-093A261F48FA}"/>
    <cellStyle name="40% - Énfasis1 22 5" xfId="32201" xr:uid="{70C5565B-0E40-4C00-B830-76F9C0789220}"/>
    <cellStyle name="40% - Énfasis1 22 6" xfId="38066" xr:uid="{C17BC27B-4AF2-48FE-A34F-6C3112553C2F}"/>
    <cellStyle name="40% - Énfasis1 23" xfId="6096" xr:uid="{5654D333-D5C7-47F7-9182-61DA9DBA6693}"/>
    <cellStyle name="40% - Énfasis1 23 2" xfId="8965" xr:uid="{F0E1CD49-3C26-417B-8164-9B92EFEA887C}"/>
    <cellStyle name="40% - Énfasis1 23 2 2" xfId="23329" xr:uid="{AA32FD46-44DD-4C51-8773-85044B88866C}"/>
    <cellStyle name="40% - Énfasis1 23 2 3" xfId="29196" xr:uid="{2ECA83C7-5843-484E-9033-407B5DCD8240}"/>
    <cellStyle name="40% - Énfasis1 23 2 4" xfId="35078" xr:uid="{BA1AE854-1331-4EFD-869F-B779C14DACB1}"/>
    <cellStyle name="40% - Énfasis1 23 2 5" xfId="40942" xr:uid="{773432DB-325F-4655-A53F-5A867DC6325B}"/>
    <cellStyle name="40% - Énfasis1 23 3" xfId="20544" xr:uid="{9321C11E-EEEE-4AE2-9550-E0F81ACF8C21}"/>
    <cellStyle name="40% - Énfasis1 23 4" xfId="26346" xr:uid="{8DCE97D9-44F8-457A-9B56-136EA40E3F74}"/>
    <cellStyle name="40% - Énfasis1 23 5" xfId="32221" xr:uid="{18BC512C-1EBD-4DCA-817C-30A0B20ECBAB}"/>
    <cellStyle name="40% - Énfasis1 23 6" xfId="38086" xr:uid="{D7DE1EBE-9403-4730-8B42-E154894FDDD5}"/>
    <cellStyle name="40% - Énfasis1 24" xfId="6116" xr:uid="{B88F6603-9A32-40A9-9DB7-613A471A6F28}"/>
    <cellStyle name="40% - Énfasis1 24 2" xfId="8985" xr:uid="{092C1A5D-F2BB-4AC3-9337-81F596E5124D}"/>
    <cellStyle name="40% - Énfasis1 24 2 2" xfId="23349" xr:uid="{5455F943-6351-4406-934E-11329DCB4539}"/>
    <cellStyle name="40% - Énfasis1 24 2 3" xfId="29216" xr:uid="{AB207968-6082-4AF2-817F-FAAA0BB5E292}"/>
    <cellStyle name="40% - Énfasis1 24 2 4" xfId="35098" xr:uid="{01B1EF46-C2E8-4DBA-8D95-5B227F704E69}"/>
    <cellStyle name="40% - Énfasis1 24 2 5" xfId="40962" xr:uid="{EAC251D5-D70D-4DD7-9144-C1E9334A5400}"/>
    <cellStyle name="40% - Énfasis1 24 3" xfId="20564" xr:uid="{A11907A0-C910-4B1B-8185-36DE4DA72ACD}"/>
    <cellStyle name="40% - Énfasis1 24 4" xfId="26366" xr:uid="{58E899C8-AA5B-4B5D-97BA-73F2C519E022}"/>
    <cellStyle name="40% - Énfasis1 24 5" xfId="32241" xr:uid="{31CA1AAF-C46F-4AE1-AD87-48BD544C9A4E}"/>
    <cellStyle name="40% - Énfasis1 24 6" xfId="38106" xr:uid="{FC8DF7AD-4550-4121-A5E9-ADAD1C9A0DE7}"/>
    <cellStyle name="40% - Énfasis1 25" xfId="6136" xr:uid="{DC9C572C-4A1C-4650-BA03-4AB8BA73E303}"/>
    <cellStyle name="40% - Énfasis1 25 2" xfId="9005" xr:uid="{80C52A14-88DB-47F1-A098-A229F2F95362}"/>
    <cellStyle name="40% - Énfasis1 25 2 2" xfId="23369" xr:uid="{CD18AE32-FA1D-4AB4-B81C-5D892C631E5F}"/>
    <cellStyle name="40% - Énfasis1 25 2 3" xfId="29236" xr:uid="{6B8DF7D8-DE46-4641-AF13-37EEFC578F23}"/>
    <cellStyle name="40% - Énfasis1 25 2 4" xfId="35118" xr:uid="{CEA72519-567F-4119-B196-733A7FAE9F87}"/>
    <cellStyle name="40% - Énfasis1 25 2 5" xfId="40981" xr:uid="{9DB48B0F-FF21-4B24-90CD-FD2A0DED97A7}"/>
    <cellStyle name="40% - Énfasis1 25 3" xfId="20584" xr:uid="{B30427E3-46B5-42EA-A8F4-853ADFE713BD}"/>
    <cellStyle name="40% - Énfasis1 25 4" xfId="26386" xr:uid="{1E32E59B-00B2-47A3-89FB-66BA98FDD23C}"/>
    <cellStyle name="40% - Énfasis1 25 5" xfId="32261" xr:uid="{ED322E1C-CD1C-4849-94EE-C66241C60EA4}"/>
    <cellStyle name="40% - Énfasis1 25 6" xfId="38126" xr:uid="{31D6DFE6-8B61-4EBC-B095-4837AF5A4A20}"/>
    <cellStyle name="40% - Énfasis1 26" xfId="6156" xr:uid="{5031F527-C251-4E07-98E8-3C837E8F7D51}"/>
    <cellStyle name="40% - Énfasis1 26 2" xfId="9025" xr:uid="{4292501D-C46D-4BFC-B675-2AF5F6BED999}"/>
    <cellStyle name="40% - Énfasis1 26 2 2" xfId="23389" xr:uid="{A53A609D-DCCE-4D2E-A4E8-816F494852B6}"/>
    <cellStyle name="40% - Énfasis1 26 2 3" xfId="29256" xr:uid="{6BF58B58-432B-4965-AE01-66DF8B41D7D8}"/>
    <cellStyle name="40% - Énfasis1 26 2 4" xfId="35138" xr:uid="{443582C8-B3C2-4863-A8DE-BFACB905F8C3}"/>
    <cellStyle name="40% - Énfasis1 26 2 5" xfId="41000" xr:uid="{DDB15CAF-31B9-4007-8787-ED5F2074B44F}"/>
    <cellStyle name="40% - Énfasis1 26 3" xfId="20604" xr:uid="{06951586-A083-4211-948E-30FFC9FAB21A}"/>
    <cellStyle name="40% - Énfasis1 26 4" xfId="26406" xr:uid="{CD16B14D-8199-4A68-AF7F-2124FC54DC0D}"/>
    <cellStyle name="40% - Énfasis1 26 5" xfId="32281" xr:uid="{E4536F7A-0CF7-4C78-A2B3-5EE332718355}"/>
    <cellStyle name="40% - Énfasis1 26 6" xfId="38146" xr:uid="{5F5272AE-84C5-4633-92B9-A343F507C47C}"/>
    <cellStyle name="40% - Énfasis1 27" xfId="6176" xr:uid="{FD244837-E999-4CD8-86EF-4275AE286479}"/>
    <cellStyle name="40% - Énfasis1 27 2" xfId="9045" xr:uid="{E062574E-D4DD-48CB-B0AC-DB36B780FA3B}"/>
    <cellStyle name="40% - Énfasis1 27 2 2" xfId="23409" xr:uid="{2D831B6E-027B-4450-964A-05D96873F39D}"/>
    <cellStyle name="40% - Énfasis1 27 2 3" xfId="29276" xr:uid="{B4E420FD-6E85-430D-936F-1D50B62F87F2}"/>
    <cellStyle name="40% - Énfasis1 27 2 4" xfId="35158" xr:uid="{9AEF802E-A910-403D-B2CB-E90ACA5F3D78}"/>
    <cellStyle name="40% - Énfasis1 27 2 5" xfId="41020" xr:uid="{CB4408F5-555E-409D-AAFE-DAB3F96F8F24}"/>
    <cellStyle name="40% - Énfasis1 27 3" xfId="20624" xr:uid="{499212E7-A13D-4908-83E8-1B5FAFDDCEF1}"/>
    <cellStyle name="40% - Énfasis1 27 4" xfId="26426" xr:uid="{4C08C7B1-9441-4946-BCBF-F5571CDBBD8E}"/>
    <cellStyle name="40% - Énfasis1 27 5" xfId="32301" xr:uid="{3080CDB8-E03B-4B25-BCDE-206C25AA668D}"/>
    <cellStyle name="40% - Énfasis1 27 6" xfId="38166" xr:uid="{2C8F9339-D2D8-4486-AE2D-E593803FD5D0}"/>
    <cellStyle name="40% - Énfasis1 28" xfId="6198" xr:uid="{4BA5E421-8B32-4C24-B094-CB3CD0F32E42}"/>
    <cellStyle name="40% - Énfasis1 28 2" xfId="9067" xr:uid="{272EB349-8DC4-4AD5-A794-BCFAC0D8C9F8}"/>
    <cellStyle name="40% - Énfasis1 28 2 2" xfId="23431" xr:uid="{AF07C9E6-C1DD-4E80-A266-ACCA485BFACF}"/>
    <cellStyle name="40% - Énfasis1 28 2 3" xfId="29298" xr:uid="{97E1F762-D94B-4A2D-8B66-879732ADC215}"/>
    <cellStyle name="40% - Énfasis1 28 2 4" xfId="35180" xr:uid="{AFBF858C-7E7A-410D-85F0-CD2988E244C4}"/>
    <cellStyle name="40% - Énfasis1 28 2 5" xfId="41041" xr:uid="{F06774F8-0472-4DF3-91CE-03AC832D79F9}"/>
    <cellStyle name="40% - Énfasis1 28 3" xfId="20646" xr:uid="{8B975F3C-1949-4E32-A9F8-26A55FC78EBE}"/>
    <cellStyle name="40% - Énfasis1 28 4" xfId="26448" xr:uid="{D647F856-49E4-4BD9-80E2-D280903A56D6}"/>
    <cellStyle name="40% - Énfasis1 28 5" xfId="32323" xr:uid="{32C477F3-4EF4-43B5-8B40-9FB797AB0E25}"/>
    <cellStyle name="40% - Énfasis1 28 6" xfId="38188" xr:uid="{FEA4C9AB-3169-49F8-9311-1DC3BA523257}"/>
    <cellStyle name="40% - Énfasis1 29" xfId="6235" xr:uid="{1FE1B3A2-4143-4DDB-9685-A04906C6A5DA}"/>
    <cellStyle name="40% - Énfasis1 29 2" xfId="9104" xr:uid="{0CE48A5D-2ABD-42E9-BF5F-48E99245AA9A}"/>
    <cellStyle name="40% - Énfasis1 29 2 2" xfId="23468" xr:uid="{B0B7F4ED-78B6-4B12-B8CD-D1DAB4F91A42}"/>
    <cellStyle name="40% - Énfasis1 29 2 3" xfId="29335" xr:uid="{247F504E-93F9-4CA8-8308-6B08E5512BE1}"/>
    <cellStyle name="40% - Énfasis1 29 2 4" xfId="35217" xr:uid="{1FE01509-2CCE-4B2F-9563-7994CD191023}"/>
    <cellStyle name="40% - Énfasis1 29 2 5" xfId="41077" xr:uid="{5557C7B6-65BA-4BD6-8479-B099D72D1335}"/>
    <cellStyle name="40% - Énfasis1 29 3" xfId="20676" xr:uid="{A1245A00-F1F6-411A-9F14-F80E15E37188}"/>
    <cellStyle name="40% - Énfasis1 29 4" xfId="26485" xr:uid="{4D80C26D-3E6F-4B0C-B66E-ADB578D9BE80}"/>
    <cellStyle name="40% - Énfasis1 29 5" xfId="32360" xr:uid="{D14D971D-816D-440F-B5F7-CD84CDBF8295}"/>
    <cellStyle name="40% - Énfasis1 29 6" xfId="38225" xr:uid="{7E8BC075-0C7F-4928-80C2-6915309BCB3F}"/>
    <cellStyle name="40% - Énfasis1 3" xfId="3858" xr:uid="{364E7010-E2A2-4CCD-9AC2-995814A7FF0B}"/>
    <cellStyle name="40% - Énfasis1 3 10" xfId="35848" xr:uid="{E738F524-7173-49CD-ADAF-C5CA3E1B95B0}"/>
    <cellStyle name="40% - Énfasis1 3 2" xfId="4057" xr:uid="{84DA5E6F-EC6E-4BAD-82B9-437C08FCF728}"/>
    <cellStyle name="40% - Énfasis1 3 2 2" xfId="4535" xr:uid="{48BBAF89-4428-4F46-B08D-31D15AC937DA}"/>
    <cellStyle name="40% - Énfasis1 3 2 2 2" xfId="5503" xr:uid="{7896A3EE-634A-482D-AB89-30088F0847DD}"/>
    <cellStyle name="40% - Énfasis1 3 2 2 2 2" xfId="8370" xr:uid="{1C028662-315A-4E15-AF3A-49DE5BAE6F52}"/>
    <cellStyle name="40% - Énfasis1 3 2 2 2 2 2" xfId="22745" xr:uid="{C384C3A4-DA2C-4241-B8A7-265076282C69}"/>
    <cellStyle name="40% - Énfasis1 3 2 2 2 2 3" xfId="28603" xr:uid="{2D76D0D9-2CEC-40F4-8326-F5971BF3CE69}"/>
    <cellStyle name="40% - Énfasis1 3 2 2 2 2 4" xfId="34485" xr:uid="{CEEE7AB3-3828-4D2A-98EC-9512B968A92F}"/>
    <cellStyle name="40% - Énfasis1 3 2 2 2 2 5" xfId="40349" xr:uid="{D33BC607-4B97-4C5E-BEC0-40C8E574B709}"/>
    <cellStyle name="40% - Énfasis1 3 2 2 2 3" xfId="19963" xr:uid="{CA7F2A75-9635-43A8-BE9B-3A1A504F2CF0}"/>
    <cellStyle name="40% - Énfasis1 3 2 2 2 4" xfId="25754" xr:uid="{E02A8A20-96C8-4BB2-8BB4-304D133DA90A}"/>
    <cellStyle name="40% - Énfasis1 3 2 2 2 5" xfId="31628" xr:uid="{EEDA0571-DC73-4C2B-8C8E-8091107C01F7}"/>
    <cellStyle name="40% - Énfasis1 3 2 2 2 6" xfId="37498" xr:uid="{FEFB5799-66F5-4575-BF63-4E3E47C93EF5}"/>
    <cellStyle name="40% - Énfasis1 3 2 2 3" xfId="7398" xr:uid="{FB417D2E-3359-4D15-92B9-CCA949BE05DF}"/>
    <cellStyle name="40% - Énfasis1 3 2 2 3 2" xfId="21800" xr:uid="{1851C0EA-3EE6-45D9-8AC4-43F8E062CA48}"/>
    <cellStyle name="40% - Énfasis1 3 2 2 3 3" xfId="27632" xr:uid="{A28C514F-26AC-444D-AE53-DA50C1F04268}"/>
    <cellStyle name="40% - Énfasis1 3 2 2 3 4" xfId="33514" xr:uid="{561D478B-05EE-4E97-BD73-A4655C3B49B3}"/>
    <cellStyle name="40% - Énfasis1 3 2 2 3 5" xfId="39378" xr:uid="{F4C985BE-7094-4994-A5E4-AB64171C367E}"/>
    <cellStyle name="40% - Énfasis1 3 2 2 4" xfId="19031" xr:uid="{17017D1A-6692-42E9-ADF8-690EAE6CF786}"/>
    <cellStyle name="40% - Énfasis1 3 2 2 5" xfId="24783" xr:uid="{446610F7-E317-4361-B308-5440CA757FEC}"/>
    <cellStyle name="40% - Énfasis1 3 2 2 6" xfId="30660" xr:uid="{6A04F33F-4789-4DD8-AF2E-023A844ECD7D}"/>
    <cellStyle name="40% - Énfasis1 3 2 2 7" xfId="36541" xr:uid="{38FB7FFD-BF3E-478A-8BFC-3C97286827AD}"/>
    <cellStyle name="40% - Énfasis1 3 2 3" xfId="5018" xr:uid="{F72E4C7B-3784-4602-B2CD-37A4133CF151}"/>
    <cellStyle name="40% - Énfasis1 3 2 3 2" xfId="7885" xr:uid="{F9FC652A-2B78-462A-AE5E-99FE94777CC9}"/>
    <cellStyle name="40% - Énfasis1 3 2 3 2 2" xfId="22270" xr:uid="{774FA018-9975-4168-8702-9E4252C7657C}"/>
    <cellStyle name="40% - Énfasis1 3 2 3 2 3" xfId="28118" xr:uid="{15F3BBB1-A39D-4929-A168-4998934BBAD1}"/>
    <cellStyle name="40% - Énfasis1 3 2 3 2 4" xfId="34000" xr:uid="{C737778C-1AD9-4FB3-B89C-0EA36623C5D4}"/>
    <cellStyle name="40% - Énfasis1 3 2 3 2 5" xfId="39864" xr:uid="{05117BE5-6680-440F-BDA0-A6291C0CE71D}"/>
    <cellStyle name="40% - Énfasis1 3 2 3 3" xfId="19496" xr:uid="{8EDA9CB2-F33A-4684-844C-D50C3A862C3A}"/>
    <cellStyle name="40% - Énfasis1 3 2 3 4" xfId="25269" xr:uid="{A289E8FA-1DFC-4035-9276-B2115E83C4AD}"/>
    <cellStyle name="40% - Énfasis1 3 2 3 5" xfId="31143" xr:uid="{6AB5116F-53E8-412D-8B69-6FCBEA7C4FA4}"/>
    <cellStyle name="40% - Énfasis1 3 2 3 6" xfId="37021" xr:uid="{0F8C8580-5BCF-432C-A1F2-22EED9611773}"/>
    <cellStyle name="40% - Énfasis1 3 2 4" xfId="6913" xr:uid="{62681B51-F8DB-481F-BF98-B16DEB94B289}"/>
    <cellStyle name="40% - Énfasis1 3 2 4 2" xfId="21333" xr:uid="{372A0712-6154-44D9-86B5-0628836FC011}"/>
    <cellStyle name="40% - Énfasis1 3 2 4 3" xfId="27151" xr:uid="{979D8DA6-3197-4E5A-991A-B4EEAE6B2D92}"/>
    <cellStyle name="40% - Énfasis1 3 2 4 4" xfId="33029" xr:uid="{A0CD04DC-61E5-4E22-A764-920BE9F17210}"/>
    <cellStyle name="40% - Énfasis1 3 2 4 5" xfId="38893" xr:uid="{0D3220A5-47AC-4E45-ACC3-9C7ACBE89DB4}"/>
    <cellStyle name="40% - Énfasis1 3 2 5" xfId="18588" xr:uid="{17D0DC9D-E514-4DA9-8BC0-C10A77DC0A71}"/>
    <cellStyle name="40% - Énfasis1 3 2 6" xfId="24300" xr:uid="{B57374BA-8DA8-49AF-AA7D-02AEEFD388E6}"/>
    <cellStyle name="40% - Énfasis1 3 2 7" xfId="30178" xr:uid="{FD6241FA-E6D6-4B79-A05F-D56821086F56}"/>
    <cellStyle name="40% - Énfasis1 3 2 8" xfId="36057" xr:uid="{20BB081B-EA87-465B-9FBA-74126EBA30FD}"/>
    <cellStyle name="40% - Énfasis1 3 3" xfId="4341" xr:uid="{BF2D7309-5B75-4828-8617-2555434E0247}"/>
    <cellStyle name="40% - Énfasis1 3 3 2" xfId="5307" xr:uid="{A8562561-A2D5-4E3B-8877-59CC8B8A5CD8}"/>
    <cellStyle name="40% - Énfasis1 3 3 2 2" xfId="8174" xr:uid="{D5B4E4B5-5B20-47CE-B41A-7A20A5CE9E83}"/>
    <cellStyle name="40% - Énfasis1 3 3 2 2 2" xfId="22550" xr:uid="{A108E592-D7F5-474B-9256-B7ACED5E7075}"/>
    <cellStyle name="40% - Énfasis1 3 3 2 2 3" xfId="28407" xr:uid="{4BF6D069-E237-42BA-B12B-951A958E1382}"/>
    <cellStyle name="40% - Énfasis1 3 3 2 2 4" xfId="34289" xr:uid="{0088031F-BB4C-4954-9FCF-C917924E14A1}"/>
    <cellStyle name="40% - Énfasis1 3 3 2 2 5" xfId="40153" xr:uid="{138CC4B9-09A6-47E2-BBF0-0893DDC35565}"/>
    <cellStyle name="40% - Énfasis1 3 3 2 3" xfId="19775" xr:uid="{5955A1E3-0AB5-436D-B247-44A393AF184A}"/>
    <cellStyle name="40% - Énfasis1 3 3 2 4" xfId="25558" xr:uid="{B0B6D1D1-75F8-4E0B-96DF-BA2CEB15D5FD}"/>
    <cellStyle name="40% - Énfasis1 3 3 2 5" xfId="31432" xr:uid="{CFE7A10C-818A-4E03-890C-5BDB06FD26BC}"/>
    <cellStyle name="40% - Énfasis1 3 3 2 6" xfId="37303" xr:uid="{A0168E5D-1ACB-4DE8-8A21-91A30D1A8EEE}"/>
    <cellStyle name="40% - Énfasis1 3 3 3" xfId="7202" xr:uid="{E83E5AC6-C745-461D-A417-35B980D7FD07}"/>
    <cellStyle name="40% - Énfasis1 3 3 3 2" xfId="21609" xr:uid="{03FBC47B-6D4D-4574-89E8-F7DC5DF94164}"/>
    <cellStyle name="40% - Énfasis1 3 3 3 3" xfId="27436" xr:uid="{B6112977-FBD1-4A94-9A8F-5F0AEC6D8596}"/>
    <cellStyle name="40% - Énfasis1 3 3 3 4" xfId="33318" xr:uid="{CBC738FF-FB1E-4378-B59B-73C4004DDFE8}"/>
    <cellStyle name="40% - Énfasis1 3 3 3 5" xfId="39182" xr:uid="{DA18E131-AE4F-4287-A646-EFBCCD2ED4A6}"/>
    <cellStyle name="40% - Énfasis1 3 3 4" xfId="18846" xr:uid="{15BA72DC-9283-489A-A8F4-04AD141C4CA5}"/>
    <cellStyle name="40% - Énfasis1 3 3 5" xfId="24587" xr:uid="{EDBFCD3D-8826-4B77-943C-0D4126092A64}"/>
    <cellStyle name="40% - Énfasis1 3 3 6" xfId="30466" xr:uid="{B2B1B6A9-05E7-4C0C-A127-BBB326BDCD03}"/>
    <cellStyle name="40% - Énfasis1 3 3 7" xfId="36346" xr:uid="{84BE7F35-AB16-4042-8B54-50CF52492E9B}"/>
    <cellStyle name="40% - Énfasis1 3 4" xfId="4823" xr:uid="{7B5B3C70-B414-4E74-AA35-262CF8CB8C20}"/>
    <cellStyle name="40% - Énfasis1 3 4 2" xfId="7689" xr:uid="{7EDE937B-28A3-4CE7-ADC7-EBE45CE82718}"/>
    <cellStyle name="40% - Énfasis1 3 4 2 2" xfId="22079" xr:uid="{8CF92407-1235-4988-85D3-581BEA6F9B77}"/>
    <cellStyle name="40% - Énfasis1 3 4 2 3" xfId="27922" xr:uid="{C1D62A60-5233-45D2-BA55-0F46C322C5E0}"/>
    <cellStyle name="40% - Énfasis1 3 4 2 4" xfId="33804" xr:uid="{24EA4A52-8A62-495D-BB55-92CD30B3CB66}"/>
    <cellStyle name="40% - Énfasis1 3 4 2 5" xfId="39668" xr:uid="{7A524CC7-78A4-4583-82A8-D6DBFBAB8690}"/>
    <cellStyle name="40% - Énfasis1 3 4 3" xfId="19305" xr:uid="{CF0A4DC6-D4DE-42D2-A230-1FFAD6E8475D}"/>
    <cellStyle name="40% - Énfasis1 3 4 4" xfId="25073" xr:uid="{B4243945-1B47-4784-9E88-8CF3AB547BA3}"/>
    <cellStyle name="40% - Énfasis1 3 4 5" xfId="30947" xr:uid="{01F634F7-04DC-4D2B-B659-019F33509A46}"/>
    <cellStyle name="40% - Énfasis1 3 4 6" xfId="36826" xr:uid="{73B83C0A-A0A3-4780-98C3-BD6130360535}"/>
    <cellStyle name="40% - Énfasis1 3 5" xfId="5832" xr:uid="{60AEAEF5-4212-4EE6-8727-ABE9D0D10423}"/>
    <cellStyle name="40% - Énfasis1 3 5 2" xfId="8701" xr:uid="{6CCFFAB3-9F5C-4E06-A038-0411C25BDA92}"/>
    <cellStyle name="40% - Énfasis1 3 5 2 2" xfId="23069" xr:uid="{E5B65089-332C-4770-BFF4-63DD7F54DF5B}"/>
    <cellStyle name="40% - Énfasis1 3 5 2 3" xfId="28933" xr:uid="{1A683A34-B3E8-43EA-B0F6-1C7A718E22C4}"/>
    <cellStyle name="40% - Énfasis1 3 5 2 4" xfId="34815" xr:uid="{2F15A1EC-A850-4B78-8800-B27AE4017954}"/>
    <cellStyle name="40% - Énfasis1 3 5 2 5" xfId="40679" xr:uid="{86F0E8E4-8CA7-4B66-8978-A9F882BE6CE5}"/>
    <cellStyle name="40% - Énfasis1 3 5 3" xfId="20284" xr:uid="{D817FFD6-2A9D-43D7-8A2E-7F814C06CF23}"/>
    <cellStyle name="40% - Énfasis1 3 5 4" xfId="26083" xr:uid="{4D8B476E-7339-4AA3-B3AF-C26B16C3BA41}"/>
    <cellStyle name="40% - Énfasis1 3 5 5" xfId="31958" xr:uid="{E4A55F8E-CB9C-4462-8E61-1E1E9B91E875}"/>
    <cellStyle name="40% - Énfasis1 3 5 6" xfId="37824" xr:uid="{41B47D50-2AD8-49C4-BFCA-B44E90997697}"/>
    <cellStyle name="40% - Énfasis1 3 6" xfId="6718" xr:uid="{9664A528-6EE7-4B09-BA86-0FF0ADD23098}"/>
    <cellStyle name="40% - Énfasis1 3 6 2" xfId="21142" xr:uid="{EC142339-BBE8-472E-AA33-FF69C8FF926F}"/>
    <cellStyle name="40% - Énfasis1 3 6 3" xfId="26957" xr:uid="{ACA6AC2A-D4E7-4ACB-BA2A-86745CC9C767}"/>
    <cellStyle name="40% - Énfasis1 3 6 4" xfId="32833" xr:uid="{C7FDA981-FD6D-4301-8218-652B48DC8D54}"/>
    <cellStyle name="40% - Énfasis1 3 6 5" xfId="38697" xr:uid="{F0B53072-CC28-4586-BCEB-0475118CF41C}"/>
    <cellStyle name="40% - Énfasis1 3 7" xfId="18380" xr:uid="{5B2AB72F-8CE1-4854-8CC5-7986C76AE2BB}"/>
    <cellStyle name="40% - Énfasis1 3 8" xfId="24089" xr:uid="{14FBA13A-D370-4581-8E84-3B42DB5156C8}"/>
    <cellStyle name="40% - Énfasis1 3 9" xfId="29967" xr:uid="{C9DE7174-D9A3-4A3B-90FF-F17FB71B0E51}"/>
    <cellStyle name="40% - Énfasis1 30" xfId="6255" xr:uid="{B2DE5E5E-0F22-41FF-A23F-7C99967A9A70}"/>
    <cellStyle name="40% - Énfasis1 30 2" xfId="9124" xr:uid="{5A74E4CA-7F92-4492-894D-6D6CFA010E88}"/>
    <cellStyle name="40% - Énfasis1 30 2 2" xfId="23488" xr:uid="{B399A72F-2F54-421E-9752-5CC873FA8D65}"/>
    <cellStyle name="40% - Énfasis1 30 2 3" xfId="29355" xr:uid="{22D96427-C855-46D3-A21B-CE08FE1FB155}"/>
    <cellStyle name="40% - Énfasis1 30 2 4" xfId="35237" xr:uid="{7141194B-C621-419B-B078-8CEE888C47B0}"/>
    <cellStyle name="40% - Énfasis1 30 2 5" xfId="41096" xr:uid="{A392796D-3136-43EC-A39E-819DC32623AC}"/>
    <cellStyle name="40% - Énfasis1 30 3" xfId="20696" xr:uid="{0EB80C27-84C0-4BD4-AE1C-A1320492DA25}"/>
    <cellStyle name="40% - Énfasis1 30 4" xfId="26505" xr:uid="{AEA2EC74-59C5-4521-B532-D06552841953}"/>
    <cellStyle name="40% - Énfasis1 30 5" xfId="32380" xr:uid="{0AB52571-D844-44BF-B8B8-40084453EF3A}"/>
    <cellStyle name="40% - Énfasis1 30 6" xfId="38245" xr:uid="{55699F21-76E1-4B23-86B6-87228651572D}"/>
    <cellStyle name="40% - Énfasis1 31" xfId="6275" xr:uid="{91EA84DE-99B8-496D-8AF7-74BEDADC3338}"/>
    <cellStyle name="40% - Énfasis1 31 2" xfId="9144" xr:uid="{B428FCE4-C177-40D5-9A2D-1EE4F0D89B2C}"/>
    <cellStyle name="40% - Énfasis1 31 2 2" xfId="23508" xr:uid="{844F283B-2EE1-4982-878B-50E8F4CEE08D}"/>
    <cellStyle name="40% - Énfasis1 31 2 3" xfId="29375" xr:uid="{D6AF7581-E4FB-4688-BE64-EFD6C7BA66B3}"/>
    <cellStyle name="40% - Énfasis1 31 2 4" xfId="35257" xr:uid="{7FB0BEB7-A506-4FAC-AA47-3920B85F23E4}"/>
    <cellStyle name="40% - Énfasis1 31 2 5" xfId="41116" xr:uid="{37357E58-DB89-442B-826E-F965887199EA}"/>
    <cellStyle name="40% - Énfasis1 31 3" xfId="20716" xr:uid="{E9258DDC-FED6-4B7C-9F92-299AA314B215}"/>
    <cellStyle name="40% - Énfasis1 31 4" xfId="26525" xr:uid="{548EBB43-8F2F-4751-9451-9A7498FFBA6B}"/>
    <cellStyle name="40% - Énfasis1 31 5" xfId="32400" xr:uid="{F28DB853-FC7F-4A62-87E1-0B7E76BF6652}"/>
    <cellStyle name="40% - Énfasis1 31 6" xfId="38265" xr:uid="{0752C7A8-130C-4509-9436-635E709CA8A5}"/>
    <cellStyle name="40% - Énfasis1 32" xfId="6299" xr:uid="{8811A19C-BEFA-4ED6-B19F-A4B52D6C12F5}"/>
    <cellStyle name="40% - Énfasis1 32 2" xfId="9167" xr:uid="{16BEAC69-87E3-46EF-A102-CD3D00DEEEE1}"/>
    <cellStyle name="40% - Énfasis1 32 2 2" xfId="23531" xr:uid="{56D76509-3DDA-41FF-ADBB-CA4354B17F41}"/>
    <cellStyle name="40% - Énfasis1 32 2 3" xfId="29398" xr:uid="{A0B88DF9-049B-4B26-BFCE-F65FCBD3C762}"/>
    <cellStyle name="40% - Énfasis1 32 2 4" xfId="35280" xr:uid="{468ED991-D3EE-4F0B-B1D3-91DA59A103C1}"/>
    <cellStyle name="40% - Énfasis1 32 2 5" xfId="41139" xr:uid="{B5FDED68-F2A7-460D-841F-17D4FCA4188F}"/>
    <cellStyle name="40% - Énfasis1 32 3" xfId="20740" xr:uid="{5A064C47-E9FA-4E20-B3EF-464CE79F1945}"/>
    <cellStyle name="40% - Énfasis1 32 4" xfId="26549" xr:uid="{765C7059-3F1E-4A70-BB24-D5C40543B3F8}"/>
    <cellStyle name="40% - Énfasis1 32 5" xfId="32424" xr:uid="{24560F41-F62D-4A3B-AA2A-19FCA52FF899}"/>
    <cellStyle name="40% - Énfasis1 32 6" xfId="38289" xr:uid="{5F4C3582-5533-40EF-BDDA-10F08ACF0A3A}"/>
    <cellStyle name="40% - Énfasis1 33" xfId="6331" xr:uid="{D3241ECC-FB63-46DE-B7FB-29CEFBB08BEE}"/>
    <cellStyle name="40% - Énfasis1 33 2" xfId="9196" xr:uid="{491A2F74-21BE-4D0E-8B4B-8FFD4691AFB3}"/>
    <cellStyle name="40% - Énfasis1 33 2 2" xfId="23559" xr:uid="{3EF1ADD4-497A-415A-9A82-F9633A2D9014}"/>
    <cellStyle name="40% - Énfasis1 33 2 3" xfId="29427" xr:uid="{F65C704A-A138-47BA-BFFF-13A653B56C73}"/>
    <cellStyle name="40% - Énfasis1 33 2 4" xfId="35309" xr:uid="{F431ED57-8FDC-4947-9754-CC37DE3D5AF1}"/>
    <cellStyle name="40% - Énfasis1 33 2 5" xfId="41168" xr:uid="{D1D0F496-F99B-4579-99E8-3C5BF4518E5E}"/>
    <cellStyle name="40% - Énfasis1 33 3" xfId="20772" xr:uid="{33DC4AB9-8E15-4425-B4FA-E6E154D81BFA}"/>
    <cellStyle name="40% - Énfasis1 33 4" xfId="26581" xr:uid="{50CF19A3-3B22-4884-905D-14AD6B6A366D}"/>
    <cellStyle name="40% - Énfasis1 33 5" xfId="32456" xr:uid="{144287F0-AC50-481C-88FB-4E9FFF8CF7B1}"/>
    <cellStyle name="40% - Énfasis1 33 6" xfId="38320" xr:uid="{ABC6F1D2-A460-4040-957B-C38B58080F03}"/>
    <cellStyle name="40% - Énfasis1 34" xfId="6351" xr:uid="{391EE4D5-3845-4374-B459-44D517433FB1}"/>
    <cellStyle name="40% - Énfasis1 34 2" xfId="9216" xr:uid="{63B29755-0573-43A5-AB23-B0CD7FBA5284}"/>
    <cellStyle name="40% - Énfasis1 34 2 2" xfId="23579" xr:uid="{8D954685-5D8C-4CFD-AC33-298967E39B4C}"/>
    <cellStyle name="40% - Énfasis1 34 2 3" xfId="29447" xr:uid="{0CFD269E-F7F0-4592-A919-63DD22C5FE11}"/>
    <cellStyle name="40% - Énfasis1 34 2 4" xfId="35329" xr:uid="{2C701E1B-A243-4780-87CC-578E3E08D192}"/>
    <cellStyle name="40% - Énfasis1 34 2 5" xfId="41188" xr:uid="{1744A2D2-8BE8-4127-8D47-34886789C4DA}"/>
    <cellStyle name="40% - Énfasis1 34 3" xfId="20792" xr:uid="{14EF735C-9850-499C-8DBE-E1D74345F625}"/>
    <cellStyle name="40% - Énfasis1 34 4" xfId="26601" xr:uid="{19DBF960-A077-4EE3-8BD0-27E2D67A0FDC}"/>
    <cellStyle name="40% - Énfasis1 34 5" xfId="32476" xr:uid="{C487CA12-CE22-4DFB-A9A2-4BDFCBF3A229}"/>
    <cellStyle name="40% - Énfasis1 34 6" xfId="38340" xr:uid="{51E35E69-B912-46C8-9FF5-1A8724F0F01C}"/>
    <cellStyle name="40% - Énfasis1 35" xfId="6371" xr:uid="{047102EE-CA01-42E0-905E-2958D4DEE8B8}"/>
    <cellStyle name="40% - Énfasis1 35 2" xfId="9236" xr:uid="{172D18CB-FB1C-42F5-9ACF-D1D1FEEE934D}"/>
    <cellStyle name="40% - Énfasis1 35 2 2" xfId="23599" xr:uid="{F4BE661D-981A-49E0-9C75-A1199D0A53E1}"/>
    <cellStyle name="40% - Énfasis1 35 2 3" xfId="29467" xr:uid="{E3357A3E-46E7-4DEF-AED4-A2CF07D1911B}"/>
    <cellStyle name="40% - Énfasis1 35 2 4" xfId="35349" xr:uid="{AEFE3426-7E68-4839-8D8B-C9CB2E9AB974}"/>
    <cellStyle name="40% - Énfasis1 35 2 5" xfId="41208" xr:uid="{615A6748-808B-47EA-955D-B0070C28E6E0}"/>
    <cellStyle name="40% - Énfasis1 35 3" xfId="20812" xr:uid="{CDB0BFDE-0D8B-4F9D-AD37-5AFEE12B2DEB}"/>
    <cellStyle name="40% - Énfasis1 35 4" xfId="26621" xr:uid="{BA2A4395-5E6A-4AB2-911A-1F7C16D8195E}"/>
    <cellStyle name="40% - Énfasis1 35 5" xfId="32496" xr:uid="{97B97E9D-0A87-4B53-BBE6-E61CB34058BB}"/>
    <cellStyle name="40% - Énfasis1 35 6" xfId="38360" xr:uid="{7E53512A-951D-43DA-A833-00415A797BDB}"/>
    <cellStyle name="40% - Énfasis1 36" xfId="6392" xr:uid="{FC497130-5A2A-4B90-A3AC-13D10B124919}"/>
    <cellStyle name="40% - Énfasis1 36 2" xfId="9257" xr:uid="{754EFECA-A364-476E-A75E-CCE7E91589E6}"/>
    <cellStyle name="40% - Énfasis1 36 2 2" xfId="23620" xr:uid="{E799AE17-3283-4792-AD26-4EA50115BDFA}"/>
    <cellStyle name="40% - Énfasis1 36 2 3" xfId="29488" xr:uid="{B8E13BB1-F345-4551-BD7D-FCF1F8E54F82}"/>
    <cellStyle name="40% - Énfasis1 36 2 4" xfId="35370" xr:uid="{75493930-FC7E-49EE-810A-ECF426E83729}"/>
    <cellStyle name="40% - Énfasis1 36 2 5" xfId="41229" xr:uid="{FC2EBBD2-0EA1-4647-9D80-D45913937992}"/>
    <cellStyle name="40% - Énfasis1 36 3" xfId="20833" xr:uid="{9835AA26-48DB-40CC-A982-9F6C0B72E2A8}"/>
    <cellStyle name="40% - Énfasis1 36 4" xfId="26642" xr:uid="{35F2B1E7-70FF-46E3-8594-6065B3D4C7AA}"/>
    <cellStyle name="40% - Énfasis1 36 5" xfId="32517" xr:uid="{76CDFC88-7ADE-48F1-9CA3-C17397D05210}"/>
    <cellStyle name="40% - Énfasis1 36 6" xfId="38381" xr:uid="{983E62D6-4803-4FE2-B81F-845D0BAEB1B8}"/>
    <cellStyle name="40% - Énfasis1 37" xfId="6421" xr:uid="{3B290A6A-FB86-4D55-9F3A-D4A764289C22}"/>
    <cellStyle name="40% - Énfasis1 37 2" xfId="9283" xr:uid="{30264971-E315-4AD4-9B85-C940FE53FCB9}"/>
    <cellStyle name="40% - Énfasis1 37 2 2" xfId="23646" xr:uid="{B215FE09-13B1-4339-86E7-0AA092377BA4}"/>
    <cellStyle name="40% - Énfasis1 37 2 3" xfId="29514" xr:uid="{D95C7090-28E9-47A3-8667-04BB87A05B1E}"/>
    <cellStyle name="40% - Énfasis1 37 2 4" xfId="35396" xr:uid="{B6DB7C74-7E1E-4555-9CF2-A1102009F15B}"/>
    <cellStyle name="40% - Énfasis1 37 2 5" xfId="41255" xr:uid="{BE691D9B-2E96-4EEE-8F7B-0E310DF97BD7}"/>
    <cellStyle name="40% - Énfasis1 37 3" xfId="20862" xr:uid="{7690F17D-D1AF-4502-BE0B-7D0FF3695D4E}"/>
    <cellStyle name="40% - Énfasis1 37 4" xfId="26671" xr:uid="{90619FAD-9BBC-4646-8DD4-918CB458B4C9}"/>
    <cellStyle name="40% - Énfasis1 37 5" xfId="32546" xr:uid="{4F0C985E-1190-4584-90EF-35F4780E7458}"/>
    <cellStyle name="40% - Énfasis1 37 6" xfId="38410" xr:uid="{74036F3D-318F-4B3A-B9BA-6173FE2E5738}"/>
    <cellStyle name="40% - Énfasis1 38" xfId="6455" xr:uid="{091370D9-C6D0-4384-87B5-99332A564DF4}"/>
    <cellStyle name="40% - Énfasis1 38 2" xfId="9315" xr:uid="{2C0A5314-F129-4CE8-8C61-346CFE09E321}"/>
    <cellStyle name="40% - Énfasis1 38 2 2" xfId="23678" xr:uid="{BDD8F7A6-82E9-4E67-AEC1-ECE9659139AE}"/>
    <cellStyle name="40% - Énfasis1 38 2 3" xfId="29546" xr:uid="{E0005C21-2E24-4656-93F5-E6B98918E679}"/>
    <cellStyle name="40% - Énfasis1 38 2 4" xfId="35428" xr:uid="{711C9A1A-C3FF-455D-865A-5FC71542BB7F}"/>
    <cellStyle name="40% - Énfasis1 38 2 5" xfId="41287" xr:uid="{56DBE727-3A5D-4983-B788-607E6311AF16}"/>
    <cellStyle name="40% - Énfasis1 38 3" xfId="20893" xr:uid="{253EBDBA-2F6F-4551-ABB7-47B7EE4EC9BC}"/>
    <cellStyle name="40% - Énfasis1 38 4" xfId="26704" xr:uid="{B132A395-41CF-4F5E-B423-38611345BE1F}"/>
    <cellStyle name="40% - Énfasis1 38 5" xfId="32579" xr:uid="{B3094858-9C6A-4533-B338-7B4B86C96A70}"/>
    <cellStyle name="40% - Énfasis1 38 6" xfId="38443" xr:uid="{3BF8A076-8D99-4562-9219-29FBA90B002A}"/>
    <cellStyle name="40% - Énfasis1 39" xfId="6475" xr:uid="{88019FC8-B4C0-4613-9298-659145029061}"/>
    <cellStyle name="40% - Énfasis1 39 2" xfId="9335" xr:uid="{9FDB22C4-4344-4904-8F69-CC5F353168D6}"/>
    <cellStyle name="40% - Énfasis1 39 2 2" xfId="23698" xr:uid="{E7ACBD28-09B7-4875-ACEE-0028031AF343}"/>
    <cellStyle name="40% - Énfasis1 39 2 3" xfId="29566" xr:uid="{3824415A-CBE9-4931-A9A3-0979B5F14E15}"/>
    <cellStyle name="40% - Énfasis1 39 2 4" xfId="35448" xr:uid="{8F0F04B2-8BCE-4780-BA08-7FDA8900FA43}"/>
    <cellStyle name="40% - Énfasis1 39 2 5" xfId="41307" xr:uid="{B121E286-6898-42C0-AF61-F5047876F14D}"/>
    <cellStyle name="40% - Énfasis1 39 3" xfId="20913" xr:uid="{55E46DCD-D808-4AFC-9E2B-270AFDE37D83}"/>
    <cellStyle name="40% - Énfasis1 39 4" xfId="26724" xr:uid="{33EBDAE1-61A4-4C2B-A92B-7C5E32CB7924}"/>
    <cellStyle name="40% - Énfasis1 39 5" xfId="32599" xr:uid="{CD41412C-DBF3-4796-AF80-6F63FA587DCD}"/>
    <cellStyle name="40% - Énfasis1 39 6" xfId="38463" xr:uid="{43949C3A-7A41-43B2-87FC-05CADC8EB4C9}"/>
    <cellStyle name="40% - Énfasis1 4" xfId="3885" xr:uid="{23ED7622-F52E-4941-B05B-F1F098B5FEBC}"/>
    <cellStyle name="40% - Énfasis1 4 10" xfId="35877" xr:uid="{2D4599D8-9B8C-4DD9-8B95-5BBF7842988B}"/>
    <cellStyle name="40% - Énfasis1 4 2" xfId="4082" xr:uid="{5094D302-44C0-497D-AF12-06B85B1A4EC2}"/>
    <cellStyle name="40% - Énfasis1 4 2 2" xfId="4560" xr:uid="{2842BCDE-239C-44E7-BBED-B763980CDA5B}"/>
    <cellStyle name="40% - Énfasis1 4 2 2 2" xfId="5528" xr:uid="{12DE34CC-6EE9-4DCE-8542-C95B3AA1375D}"/>
    <cellStyle name="40% - Énfasis1 4 2 2 2 2" xfId="8395" xr:uid="{78CC11EF-4BD2-40BD-A455-CF4ABE637AAA}"/>
    <cellStyle name="40% - Énfasis1 4 2 2 2 2 2" xfId="22770" xr:uid="{96F34E28-FD7E-4C92-AC46-7D734CBA2A46}"/>
    <cellStyle name="40% - Énfasis1 4 2 2 2 2 3" xfId="28628" xr:uid="{F3B4AC81-99CF-441F-A02A-220C8210C2E6}"/>
    <cellStyle name="40% - Énfasis1 4 2 2 2 2 4" xfId="34510" xr:uid="{81D28770-E141-4647-9ADA-F8158304C608}"/>
    <cellStyle name="40% - Énfasis1 4 2 2 2 2 5" xfId="40374" xr:uid="{8254D1BF-7AB8-4148-A9B1-D26D51F72FE3}"/>
    <cellStyle name="40% - Énfasis1 4 2 2 2 3" xfId="19988" xr:uid="{466FF189-1D45-4DB1-BC5E-EBEED924AFDB}"/>
    <cellStyle name="40% - Énfasis1 4 2 2 2 4" xfId="25779" xr:uid="{AA4B20E7-2EB0-4823-9002-7DA1E58C0113}"/>
    <cellStyle name="40% - Énfasis1 4 2 2 2 5" xfId="31653" xr:uid="{B4D24BD7-C6CE-45DE-A40B-C1ACADAF48D3}"/>
    <cellStyle name="40% - Énfasis1 4 2 2 2 6" xfId="37523" xr:uid="{F202FF31-663C-40A0-9FBF-BA765FE66DB4}"/>
    <cellStyle name="40% - Énfasis1 4 2 2 3" xfId="7423" xr:uid="{DE43767A-BA73-455D-8FA9-25DECC50DB65}"/>
    <cellStyle name="40% - Énfasis1 4 2 2 3 2" xfId="21825" xr:uid="{52945A09-6FD4-46C8-A553-D897C881BBCA}"/>
    <cellStyle name="40% - Énfasis1 4 2 2 3 3" xfId="27657" xr:uid="{A7BCA23F-7D00-46EB-8CDD-770E85FED549}"/>
    <cellStyle name="40% - Énfasis1 4 2 2 3 4" xfId="33539" xr:uid="{7C172B86-C129-48B7-846A-42295F3ACE4D}"/>
    <cellStyle name="40% - Énfasis1 4 2 2 3 5" xfId="39403" xr:uid="{1198EA02-9DD4-4F44-906E-38C56441A705}"/>
    <cellStyle name="40% - Énfasis1 4 2 2 4" xfId="19056" xr:uid="{D2BF93BB-C78D-4C5E-8D88-5B6E1EC82B4B}"/>
    <cellStyle name="40% - Énfasis1 4 2 2 5" xfId="24808" xr:uid="{92754F98-5FB1-44C7-B259-B0FE02BB6FA8}"/>
    <cellStyle name="40% - Énfasis1 4 2 2 6" xfId="30685" xr:uid="{FE18FDFD-0C2E-4D14-BFFA-2F255BFCB6F7}"/>
    <cellStyle name="40% - Énfasis1 4 2 2 7" xfId="36566" xr:uid="{5C5A0A22-5CE9-4773-AA3D-656EE0629839}"/>
    <cellStyle name="40% - Énfasis1 4 2 3" xfId="5043" xr:uid="{94850045-5DCC-4200-968B-8C0B1822E9DE}"/>
    <cellStyle name="40% - Énfasis1 4 2 3 2" xfId="7910" xr:uid="{363806BF-EE53-4715-8A32-A32ABDB224A7}"/>
    <cellStyle name="40% - Énfasis1 4 2 3 2 2" xfId="22295" xr:uid="{1187E784-FC3C-4956-B7D7-BDF3F1DA2BC4}"/>
    <cellStyle name="40% - Énfasis1 4 2 3 2 3" xfId="28143" xr:uid="{B3C00596-FEDE-41D8-9846-6AB597BC4B55}"/>
    <cellStyle name="40% - Énfasis1 4 2 3 2 4" xfId="34025" xr:uid="{B09F0BEF-30BC-4626-83ED-4284D9CA4046}"/>
    <cellStyle name="40% - Énfasis1 4 2 3 2 5" xfId="39889" xr:uid="{6AB718B6-6121-4B5C-8326-DC83DE991E80}"/>
    <cellStyle name="40% - Énfasis1 4 2 3 3" xfId="19520" xr:uid="{ACAFBE5F-9FC1-4AA6-8228-9B04C2980E13}"/>
    <cellStyle name="40% - Énfasis1 4 2 3 4" xfId="25294" xr:uid="{55A90B00-2D37-40C5-84DB-86A23ECF0E14}"/>
    <cellStyle name="40% - Énfasis1 4 2 3 5" xfId="31168" xr:uid="{B419E93D-78DD-4F50-B723-EFD68163E081}"/>
    <cellStyle name="40% - Énfasis1 4 2 3 6" xfId="37046" xr:uid="{DA8546F7-0B99-4991-890C-BED489BDE651}"/>
    <cellStyle name="40% - Énfasis1 4 2 4" xfId="6938" xr:uid="{F9E12FFC-8F29-456A-B301-42C5586A3DFE}"/>
    <cellStyle name="40% - Énfasis1 4 2 4 2" xfId="21358" xr:uid="{9CE40F1D-B074-4490-A0E0-FB82AD59F769}"/>
    <cellStyle name="40% - Énfasis1 4 2 4 3" xfId="27176" xr:uid="{A7E7391A-4A5D-4E4C-ADBF-DD6904C03345}"/>
    <cellStyle name="40% - Énfasis1 4 2 4 4" xfId="33054" xr:uid="{12028E35-8B6C-49F6-9AB1-FD37D238C246}"/>
    <cellStyle name="40% - Énfasis1 4 2 4 5" xfId="38918" xr:uid="{26E72165-C485-4310-AFAA-D482133E77DC}"/>
    <cellStyle name="40% - Énfasis1 4 2 5" xfId="18612" xr:uid="{E7A0E3C0-C189-49E0-8465-B10AFC8602FD}"/>
    <cellStyle name="40% - Énfasis1 4 2 6" xfId="24325" xr:uid="{2C3C9F14-D932-476F-846E-511682AE3721}"/>
    <cellStyle name="40% - Énfasis1 4 2 7" xfId="30203" xr:uid="{5B36987E-4291-4427-8541-573F2968E08E}"/>
    <cellStyle name="40% - Énfasis1 4 2 8" xfId="36082" xr:uid="{F889CB8C-7279-4B80-8DFA-E84595B500C9}"/>
    <cellStyle name="40% - Énfasis1 4 3" xfId="4366" xr:uid="{1938EE87-1398-4798-AFFC-8AD62C93CFA6}"/>
    <cellStyle name="40% - Énfasis1 4 3 2" xfId="5332" xr:uid="{24B0A8B9-0D65-4214-B1F9-EA83FCC47F63}"/>
    <cellStyle name="40% - Énfasis1 4 3 2 2" xfId="8199" xr:uid="{03B9385F-A329-4DAD-82AE-64A26D6F67B3}"/>
    <cellStyle name="40% - Énfasis1 4 3 2 2 2" xfId="22575" xr:uid="{CC313745-78FD-48C4-88F6-EA4CBE517F4C}"/>
    <cellStyle name="40% - Énfasis1 4 3 2 2 3" xfId="28432" xr:uid="{9FB10AC9-EB92-4890-B614-557FDF939328}"/>
    <cellStyle name="40% - Énfasis1 4 3 2 2 4" xfId="34314" xr:uid="{973FE1F3-22CE-4AE3-ACBB-C52499459F16}"/>
    <cellStyle name="40% - Énfasis1 4 3 2 2 5" xfId="40178" xr:uid="{BE29BEAB-9356-4FD5-9F66-7D27F3752FE1}"/>
    <cellStyle name="40% - Énfasis1 4 3 2 3" xfId="19799" xr:uid="{BB0DA7CC-5933-4B7B-8C27-742F14E0643B}"/>
    <cellStyle name="40% - Énfasis1 4 3 2 4" xfId="25583" xr:uid="{E5902B5A-F5A4-412A-9D6D-0BA5D2F58933}"/>
    <cellStyle name="40% - Énfasis1 4 3 2 5" xfId="31457" xr:uid="{5ED153EC-EDB3-4952-95BD-F5099816201C}"/>
    <cellStyle name="40% - Énfasis1 4 3 2 6" xfId="37328" xr:uid="{FBD815A1-C387-46F6-8061-3BEA508A9BE6}"/>
    <cellStyle name="40% - Énfasis1 4 3 3" xfId="7227" xr:uid="{2E543C24-ED84-44F6-980E-CAF69EF0E11B}"/>
    <cellStyle name="40% - Énfasis1 4 3 3 2" xfId="21634" xr:uid="{FC10C2B4-00EF-4514-AF11-309541CA986A}"/>
    <cellStyle name="40% - Énfasis1 4 3 3 3" xfId="27461" xr:uid="{E200DB7C-634D-4EED-AE46-BB4E97A556C5}"/>
    <cellStyle name="40% - Énfasis1 4 3 3 4" xfId="33343" xr:uid="{BAA1F17E-BD83-43EF-8BF1-75A56A1DA7A9}"/>
    <cellStyle name="40% - Énfasis1 4 3 3 5" xfId="39207" xr:uid="{3BDE91C3-F93C-466A-9953-96E7333CEC79}"/>
    <cellStyle name="40% - Énfasis1 4 3 4" xfId="18869" xr:uid="{4AC24FEE-0D22-46D3-9049-46E6E5F4EEF2}"/>
    <cellStyle name="40% - Énfasis1 4 3 5" xfId="24612" xr:uid="{CA8402E5-F97A-4D98-A276-7E846CB32752}"/>
    <cellStyle name="40% - Énfasis1 4 3 6" xfId="30491" xr:uid="{D6DD7010-A1C6-4A3A-B89E-F8DE97FF1250}"/>
    <cellStyle name="40% - Énfasis1 4 3 7" xfId="36371" xr:uid="{7AAEC006-9406-4E9A-8312-1A58AB9DFD46}"/>
    <cellStyle name="40% - Énfasis1 4 4" xfId="4848" xr:uid="{FE5BAB58-540E-4279-B53F-174986CCEA70}"/>
    <cellStyle name="40% - Énfasis1 4 4 2" xfId="7714" xr:uid="{C5ED4CC1-74A3-4FE8-9266-EC06736133C4}"/>
    <cellStyle name="40% - Énfasis1 4 4 2 2" xfId="22104" xr:uid="{3B26794D-E5E0-43DF-A43C-4CFAC403C635}"/>
    <cellStyle name="40% - Énfasis1 4 4 2 3" xfId="27947" xr:uid="{7AC755D9-33DC-4E6C-9369-CDBE82B5EF0B}"/>
    <cellStyle name="40% - Énfasis1 4 4 2 4" xfId="33829" xr:uid="{608EC90F-BDBD-4FC5-AE29-BCD26007FA12}"/>
    <cellStyle name="40% - Énfasis1 4 4 2 5" xfId="39693" xr:uid="{BEECD3A4-1C32-434A-8F4A-A4C4E203421E}"/>
    <cellStyle name="40% - Énfasis1 4 4 3" xfId="19330" xr:uid="{F69DA436-A4C4-4DC0-9C03-8FAA27B7FC6A}"/>
    <cellStyle name="40% - Énfasis1 4 4 4" xfId="25098" xr:uid="{C7101A65-E16A-4DA2-88D8-3DC15AE4C2C0}"/>
    <cellStyle name="40% - Énfasis1 4 4 5" xfId="30972" xr:uid="{9A582C9D-EB67-4108-842F-2569A49BBF05}"/>
    <cellStyle name="40% - Énfasis1 4 4 6" xfId="36851" xr:uid="{097EE6D3-DBDB-4073-BB8B-EA5891B7065F}"/>
    <cellStyle name="40% - Énfasis1 4 5" xfId="5857" xr:uid="{A47BAD49-3473-46DA-B5E4-29A7311A8E4D}"/>
    <cellStyle name="40% - Énfasis1 4 5 2" xfId="8726" xr:uid="{05BE0E32-1DDC-4A59-9E4A-E873E1FD038E}"/>
    <cellStyle name="40% - Énfasis1 4 5 2 2" xfId="23094" xr:uid="{350D4901-C401-4746-B286-B3760AE3B66E}"/>
    <cellStyle name="40% - Énfasis1 4 5 2 3" xfId="28958" xr:uid="{B9AA41A5-DE48-4B9F-9685-FA616E30719F}"/>
    <cellStyle name="40% - Énfasis1 4 5 2 4" xfId="34840" xr:uid="{053F18F6-005C-4476-988C-452BA715C79A}"/>
    <cellStyle name="40% - Énfasis1 4 5 2 5" xfId="40704" xr:uid="{1E25CAFB-CDD4-4C2F-B511-2B9ACDEDA9D1}"/>
    <cellStyle name="40% - Énfasis1 4 5 3" xfId="20309" xr:uid="{06F44FFE-EECE-42DE-B163-E09D83963C59}"/>
    <cellStyle name="40% - Énfasis1 4 5 4" xfId="26108" xr:uid="{072DD89F-FBA6-4FFB-8C73-11B39543600B}"/>
    <cellStyle name="40% - Énfasis1 4 5 5" xfId="31983" xr:uid="{9B54D380-7EAF-4D15-8131-C2983C638C66}"/>
    <cellStyle name="40% - Énfasis1 4 5 6" xfId="37849" xr:uid="{AAEB92BA-19EC-443A-873C-4448CA6CF90B}"/>
    <cellStyle name="40% - Énfasis1 4 6" xfId="6743" xr:uid="{FE29F212-F4A7-4B14-B40D-1C96E650ADCC}"/>
    <cellStyle name="40% - Énfasis1 4 6 2" xfId="21167" xr:uid="{A7C55093-079D-4974-8086-E55229451155}"/>
    <cellStyle name="40% - Énfasis1 4 6 3" xfId="26982" xr:uid="{B7044C21-89DD-4F49-AB62-57287A071D52}"/>
    <cellStyle name="40% - Énfasis1 4 6 4" xfId="32858" xr:uid="{CE9CFDE2-1016-4F7B-A211-191D6B006A43}"/>
    <cellStyle name="40% - Énfasis1 4 6 5" xfId="38722" xr:uid="{25185346-DAA5-4BE8-A5E1-FEF7931A3FD1}"/>
    <cellStyle name="40% - Énfasis1 4 7" xfId="18409" xr:uid="{9720601D-0B3F-4A8E-94DE-87E03E7D36CB}"/>
    <cellStyle name="40% - Énfasis1 4 8" xfId="24118" xr:uid="{6295E2D0-16DA-4A9E-A716-5A6702FB3929}"/>
    <cellStyle name="40% - Énfasis1 4 9" xfId="29996" xr:uid="{C73E2756-6233-47EC-A0D4-EC6D768CE565}"/>
    <cellStyle name="40% - Énfasis1 40" xfId="6495" xr:uid="{26F8A7CA-08B3-4F86-A2E5-727B99597685}"/>
    <cellStyle name="40% - Énfasis1 40 2" xfId="9355" xr:uid="{C14967A8-158C-4AE4-9342-80806A55A261}"/>
    <cellStyle name="40% - Énfasis1 40 2 2" xfId="23718" xr:uid="{97251B41-69A8-4251-9FAE-20DC6AD5BBE9}"/>
    <cellStyle name="40% - Énfasis1 40 2 3" xfId="29586" xr:uid="{5F279004-CE7D-4337-B5F5-73FFCF34DBA6}"/>
    <cellStyle name="40% - Énfasis1 40 2 4" xfId="35468" xr:uid="{EC3C3644-F0E2-4277-9E76-7CD30C4F132E}"/>
    <cellStyle name="40% - Énfasis1 40 2 5" xfId="41327" xr:uid="{5417C43C-6BAF-42D8-B603-4FB2108D521A}"/>
    <cellStyle name="40% - Énfasis1 40 3" xfId="20933" xr:uid="{64CEEE7E-221E-46ED-B1D4-590BE69F5C23}"/>
    <cellStyle name="40% - Énfasis1 40 4" xfId="26744" xr:uid="{5DD123B1-3197-415C-AA06-0A458C54ED3F}"/>
    <cellStyle name="40% - Énfasis1 40 5" xfId="32619" xr:uid="{B418FF46-271D-40DF-AAC2-F34A8008921A}"/>
    <cellStyle name="40% - Énfasis1 40 6" xfId="38483" xr:uid="{117B604F-F44B-42A0-AE27-F1FD3E1F32A8}"/>
    <cellStyle name="40% - Énfasis1 41" xfId="6515" xr:uid="{B1417130-5C56-4797-84A3-76D76BE80D2A}"/>
    <cellStyle name="40% - Énfasis1 41 2" xfId="9375" xr:uid="{2C020DBF-00F0-47F3-A798-7E6BA721CD00}"/>
    <cellStyle name="40% - Énfasis1 41 2 2" xfId="23738" xr:uid="{524BD940-37DB-4770-B450-5C68F66CD562}"/>
    <cellStyle name="40% - Énfasis1 41 2 3" xfId="29606" xr:uid="{BF32881D-E91B-48CC-8545-0B8B464ADDC8}"/>
    <cellStyle name="40% - Énfasis1 41 2 4" xfId="35488" xr:uid="{4433AC8F-CE5E-48A5-AA6F-2D2C0D31C65A}"/>
    <cellStyle name="40% - Énfasis1 41 2 5" xfId="41347" xr:uid="{606EE531-524A-4784-BF31-86A601EB390E}"/>
    <cellStyle name="40% - Énfasis1 41 3" xfId="20953" xr:uid="{FDD5F747-0AA1-441E-A339-C5405B58F432}"/>
    <cellStyle name="40% - Énfasis1 41 4" xfId="26764" xr:uid="{68C040A0-B798-4CC9-A5CD-5F80263A0886}"/>
    <cellStyle name="40% - Énfasis1 41 5" xfId="32639" xr:uid="{6524E280-F707-4045-8FA0-7D1B808970E9}"/>
    <cellStyle name="40% - Énfasis1 41 6" xfId="38503" xr:uid="{E8F305B4-AD72-4BED-99AA-D6BE546186D2}"/>
    <cellStyle name="40% - Énfasis1 42" xfId="6535" xr:uid="{F8D909C3-69E8-4B2C-9424-CDB7F5A14FEA}"/>
    <cellStyle name="40% - Énfasis1 42 2" xfId="9395" xr:uid="{EBD42D77-D872-4C28-896E-E9CA622C6888}"/>
    <cellStyle name="40% - Énfasis1 42 2 2" xfId="23758" xr:uid="{E55AC77A-58A8-497E-B8BE-7DC41F9D533E}"/>
    <cellStyle name="40% - Énfasis1 42 2 3" xfId="29626" xr:uid="{825B3367-199A-4D2A-9F40-C6D5A1420EE7}"/>
    <cellStyle name="40% - Énfasis1 42 2 4" xfId="35508" xr:uid="{75496F5B-885C-4A84-83DB-7FA134C8D78D}"/>
    <cellStyle name="40% - Énfasis1 42 2 5" xfId="41367" xr:uid="{2CCE3413-00FA-449A-A743-1C6790E4AC91}"/>
    <cellStyle name="40% - Énfasis1 42 3" xfId="20973" xr:uid="{B2780739-D04F-4B7F-A65C-B146745BEF87}"/>
    <cellStyle name="40% - Énfasis1 42 4" xfId="26784" xr:uid="{9ADA8C75-B34B-4E73-B7C7-FE3DE4EBA5B3}"/>
    <cellStyle name="40% - Énfasis1 42 5" xfId="32659" xr:uid="{F5FC93EE-3D70-45EF-8313-9247432C3FF9}"/>
    <cellStyle name="40% - Énfasis1 42 6" xfId="38523" xr:uid="{CC56FBE3-4785-40CE-9A63-F7376BA021D2}"/>
    <cellStyle name="40% - Énfasis1 43" xfId="6556" xr:uid="{572241AA-0F45-40CE-B8EA-DF5301AEDB36}"/>
    <cellStyle name="40% - Énfasis1 43 2" xfId="9417" xr:uid="{C16C4E6A-01B1-405C-876C-00AD156D3033}"/>
    <cellStyle name="40% - Énfasis1 43 2 2" xfId="23780" xr:uid="{58CCD430-A763-4C1A-A80C-2E777F8C24E0}"/>
    <cellStyle name="40% - Énfasis1 43 2 3" xfId="29648" xr:uid="{19799BBF-F26C-44FE-9E38-8D226BE33E60}"/>
    <cellStyle name="40% - Énfasis1 43 2 4" xfId="35530" xr:uid="{F6CC7F82-194F-476B-9CD1-37AD01D0B636}"/>
    <cellStyle name="40% - Énfasis1 43 2 5" xfId="41389" xr:uid="{5A62DBD1-6529-4976-A5B3-4514C38D1A30}"/>
    <cellStyle name="40% - Énfasis1 43 3" xfId="20995" xr:uid="{C998E237-5F0A-49D3-BABB-F99EFFBB1FCE}"/>
    <cellStyle name="40% - Énfasis1 43 4" xfId="26806" xr:uid="{D5EB2737-934D-4AA2-BE6D-A06A00A31F1E}"/>
    <cellStyle name="40% - Énfasis1 43 5" xfId="32681" xr:uid="{6E3FB6DC-6C27-4D7E-B6C1-8CC6227E2BBD}"/>
    <cellStyle name="40% - Énfasis1 43 6" xfId="38545" xr:uid="{431FC56A-A8A4-4D76-89EC-D21614C88D3B}"/>
    <cellStyle name="40% - Énfasis1 44" xfId="6586" xr:uid="{D6851A2F-7340-4FF0-8600-ABFF560A7C54}"/>
    <cellStyle name="40% - Énfasis1 44 2" xfId="9446" xr:uid="{61A8D37C-B0AF-4247-99FA-1180D154074F}"/>
    <cellStyle name="40% - Énfasis1 44 2 2" xfId="23808" xr:uid="{5BDC4C3E-A27E-4805-AA0D-DD75F3F71CB1}"/>
    <cellStyle name="40% - Énfasis1 44 2 3" xfId="29677" xr:uid="{82F7E50F-DA36-437D-9DE7-E682C1E4AE27}"/>
    <cellStyle name="40% - Énfasis1 44 2 4" xfId="35559" xr:uid="{99C907C7-427F-40BA-ABF3-93F11AF0866F}"/>
    <cellStyle name="40% - Énfasis1 44 2 5" xfId="41418" xr:uid="{CCCF24E5-11EC-44D2-818A-AF1791F864B0}"/>
    <cellStyle name="40% - Énfasis1 44 3" xfId="21024" xr:uid="{A66E5F45-E5C7-4F9E-B49D-022C2396450F}"/>
    <cellStyle name="40% - Énfasis1 44 4" xfId="26835" xr:uid="{0E13E33E-E845-40D9-BB99-299372B9FA8D}"/>
    <cellStyle name="40% - Énfasis1 44 5" xfId="32710" xr:uid="{EA4B9B59-F5F0-4AD6-BFAC-DDC555D48D96}"/>
    <cellStyle name="40% - Énfasis1 44 6" xfId="38574" xr:uid="{544E2FF8-6B51-4C08-A0C0-B6517732652A}"/>
    <cellStyle name="40% - Énfasis1 45" xfId="6611" xr:uid="{DE585674-EC18-46E5-9E21-6EF90C828136}"/>
    <cellStyle name="40% - Énfasis1 45 2" xfId="9471" xr:uid="{EC318F08-E967-49C5-9FAC-52EDB2233841}"/>
    <cellStyle name="40% - Énfasis1 45 2 2" xfId="23833" xr:uid="{630C3D0D-7E32-4BC9-B8F1-A9B15FFEC554}"/>
    <cellStyle name="40% - Énfasis1 45 2 3" xfId="29702" xr:uid="{F70B9A5E-7530-4448-8B01-419C33EAC7E1}"/>
    <cellStyle name="40% - Énfasis1 45 2 4" xfId="35584" xr:uid="{209A56AB-5D28-4E78-9388-A446F2186501}"/>
    <cellStyle name="40% - Énfasis1 45 2 5" xfId="41443" xr:uid="{113716BB-B32E-4FDE-AC65-D0DC77EAB6B7}"/>
    <cellStyle name="40% - Énfasis1 45 3" xfId="21048" xr:uid="{D0D154EC-4E07-46A3-8A0E-0D8F743453DD}"/>
    <cellStyle name="40% - Énfasis1 45 4" xfId="26860" xr:uid="{13EA3D05-DE65-4E98-8875-62BD6DADC485}"/>
    <cellStyle name="40% - Énfasis1 45 5" xfId="32735" xr:uid="{F62737FC-B944-49E2-8D35-759C76A364B5}"/>
    <cellStyle name="40% - Énfasis1 45 6" xfId="38599" xr:uid="{E0DBD3C2-415E-4B7E-8F6B-8AE0B0434DBA}"/>
    <cellStyle name="40% - Énfasis1 46" xfId="6633" xr:uid="{034C01D2-D715-442E-BF3F-C2204488E6D4}"/>
    <cellStyle name="40% - Énfasis1 46 2" xfId="21070" xr:uid="{7C5ABA67-2FDD-4680-97ED-AFFE780D7ACE}"/>
    <cellStyle name="40% - Énfasis1 46 3" xfId="26882" xr:uid="{C568FC34-750A-4F14-A776-B463012613B9}"/>
    <cellStyle name="40% - Énfasis1 46 4" xfId="32757" xr:uid="{53456106-FFBA-45B8-B5F9-1B419482A04A}"/>
    <cellStyle name="40% - Énfasis1 46 5" xfId="38621" xr:uid="{927355B6-6775-40F4-8709-3E6EF061D74E}"/>
    <cellStyle name="40% - Énfasis1 47" xfId="6663" xr:uid="{37C121C3-6EEC-42C6-A6A7-B17CC88ED236}"/>
    <cellStyle name="40% - Énfasis1 47 2" xfId="21092" xr:uid="{F0EDC0D2-F1C2-4ECA-B2A1-4D7612D704C9}"/>
    <cellStyle name="40% - Énfasis1 47 3" xfId="26904" xr:uid="{859BBC23-861E-4B76-AC2F-3433F07F1ED4}"/>
    <cellStyle name="40% - Énfasis1 47 4" xfId="32779" xr:uid="{7520AA05-62D9-479D-AEE3-59EBF65DAD16}"/>
    <cellStyle name="40% - Énfasis1 47 5" xfId="38643" xr:uid="{D1085564-B4F2-4DA2-AA44-183BA4A6A6FB}"/>
    <cellStyle name="40% - Énfasis1 48" xfId="9494" xr:uid="{EA7BE763-DCA5-4E43-9EC1-43897D0A7575}"/>
    <cellStyle name="40% - Énfasis1 48 2" xfId="23856" xr:uid="{ACC307E7-10CE-4013-A6E7-F35DB29512BA}"/>
    <cellStyle name="40% - Énfasis1 48 3" xfId="29725" xr:uid="{40DA165F-90BF-4E8B-8177-37A3DD098586}"/>
    <cellStyle name="40% - Énfasis1 48 4" xfId="35607" xr:uid="{0A01FED7-A38F-48CA-A785-A2784A64FEEC}"/>
    <cellStyle name="40% - Énfasis1 48 5" xfId="41466" xr:uid="{CA42D196-50A5-4A27-855A-FCBE5ADC8FEC}"/>
    <cellStyle name="40% - Énfasis1 49" xfId="9512" xr:uid="{41B7810F-9410-4EE4-BCC2-16C31B8D7ED5}"/>
    <cellStyle name="40% - Énfasis1 49 2" xfId="23873" xr:uid="{D3973E9E-1A35-4604-A77E-8C59DB9AF0EA}"/>
    <cellStyle name="40% - Énfasis1 49 3" xfId="29743" xr:uid="{E9FF2CB4-D78E-4031-878C-35D2B5391ECC}"/>
    <cellStyle name="40% - Énfasis1 49 4" xfId="35625" xr:uid="{7158A7F3-48C2-4E58-8871-17DD15947C33}"/>
    <cellStyle name="40% - Énfasis1 49 5" xfId="41484" xr:uid="{D90DF5B7-3702-4741-ABCC-9171A5224EB4}"/>
    <cellStyle name="40% - Énfasis1 5" xfId="3911" xr:uid="{E9797DF9-3A58-44A5-96EE-73CC111DB1B8}"/>
    <cellStyle name="40% - Énfasis1 5 10" xfId="35903" xr:uid="{07187D8B-15CD-4B07-802C-7EA935D48CE1}"/>
    <cellStyle name="40% - Énfasis1 5 2" xfId="4105" xr:uid="{F29BE32F-6E09-4ECE-84F4-39DA217E50E5}"/>
    <cellStyle name="40% - Énfasis1 5 2 2" xfId="4583" xr:uid="{B8E4FDCF-D716-41A9-9C5E-2EECED897B80}"/>
    <cellStyle name="40% - Énfasis1 5 2 2 2" xfId="5551" xr:uid="{397FBD7D-B5A5-4904-B8E4-07BFFD45534C}"/>
    <cellStyle name="40% - Énfasis1 5 2 2 2 2" xfId="8418" xr:uid="{D0CB7CE1-130E-42E8-9545-2E367131F0BC}"/>
    <cellStyle name="40% - Énfasis1 5 2 2 2 2 2" xfId="22793" xr:uid="{FE63A733-2C17-4494-AF67-EED23E7FA7AF}"/>
    <cellStyle name="40% - Énfasis1 5 2 2 2 2 3" xfId="28651" xr:uid="{4241CB5E-F9E4-4261-B563-CC71ACDE5302}"/>
    <cellStyle name="40% - Énfasis1 5 2 2 2 2 4" xfId="34533" xr:uid="{3D77D50A-A123-4680-B165-2E8CCCEB2B01}"/>
    <cellStyle name="40% - Énfasis1 5 2 2 2 2 5" xfId="40397" xr:uid="{9204227F-4FFB-4CE8-ADF5-3E63FDCD1495}"/>
    <cellStyle name="40% - Énfasis1 5 2 2 2 3" xfId="20011" xr:uid="{D04AA9A1-C39B-4D0C-94F3-70D6BE853676}"/>
    <cellStyle name="40% - Énfasis1 5 2 2 2 4" xfId="25802" xr:uid="{B0E271B9-A711-438E-938A-02D617A77DF2}"/>
    <cellStyle name="40% - Énfasis1 5 2 2 2 5" xfId="31676" xr:uid="{40937EF8-A068-4095-9C87-108D31125D71}"/>
    <cellStyle name="40% - Énfasis1 5 2 2 2 6" xfId="37546" xr:uid="{7B227B1D-43BE-4505-BA9F-0ACFF8886C19}"/>
    <cellStyle name="40% - Énfasis1 5 2 2 3" xfId="7446" xr:uid="{116B0510-0A5D-475E-8F2D-7FC89CCA59AD}"/>
    <cellStyle name="40% - Énfasis1 5 2 2 3 2" xfId="21848" xr:uid="{A3468E44-4ECF-43C6-84AB-752700986A3D}"/>
    <cellStyle name="40% - Énfasis1 5 2 2 3 3" xfId="27680" xr:uid="{CAD318EF-3A6C-418E-A14A-9F9D27C43D21}"/>
    <cellStyle name="40% - Énfasis1 5 2 2 3 4" xfId="33562" xr:uid="{B93B499C-84EE-4311-A794-438267BCB56F}"/>
    <cellStyle name="40% - Énfasis1 5 2 2 3 5" xfId="39426" xr:uid="{5B8F52E0-0376-4291-B2C7-79D8698614CB}"/>
    <cellStyle name="40% - Énfasis1 5 2 2 4" xfId="19078" xr:uid="{C947E366-1B99-44D1-968B-092357DECFE3}"/>
    <cellStyle name="40% - Énfasis1 5 2 2 5" xfId="24831" xr:uid="{3EC19ADF-EF66-41CB-87F5-C2441DAD51AD}"/>
    <cellStyle name="40% - Énfasis1 5 2 2 6" xfId="30708" xr:uid="{E5B42537-5648-44EC-A6A1-918FB5AB6C66}"/>
    <cellStyle name="40% - Énfasis1 5 2 2 7" xfId="36589" xr:uid="{A04BCB6B-0F12-43DD-B5C6-1E92A2811500}"/>
    <cellStyle name="40% - Énfasis1 5 2 3" xfId="5066" xr:uid="{4D0D00F5-3C8B-4A95-ACE4-98181A0FE781}"/>
    <cellStyle name="40% - Énfasis1 5 2 3 2" xfId="7933" xr:uid="{F02E0B8B-0F9F-45BE-A773-1C5747764757}"/>
    <cellStyle name="40% - Énfasis1 5 2 3 2 2" xfId="22318" xr:uid="{4A28866E-4C37-49D8-A240-33010EB765E3}"/>
    <cellStyle name="40% - Énfasis1 5 2 3 2 3" xfId="28166" xr:uid="{766BAE9B-2D31-495A-9EDF-0EFDFDC35C44}"/>
    <cellStyle name="40% - Énfasis1 5 2 3 2 4" xfId="34048" xr:uid="{89D438DA-50A8-4E68-ABA1-E358D077AF01}"/>
    <cellStyle name="40% - Énfasis1 5 2 3 2 5" xfId="39912" xr:uid="{90800FBE-B97F-478E-9A55-BD8426B880AB}"/>
    <cellStyle name="40% - Énfasis1 5 2 3 3" xfId="19543" xr:uid="{23D7C922-B1B3-4BD3-AB50-592773C0C5C9}"/>
    <cellStyle name="40% - Énfasis1 5 2 3 4" xfId="25317" xr:uid="{C63096CE-88AF-407C-8A86-A60BD199AE9B}"/>
    <cellStyle name="40% - Énfasis1 5 2 3 5" xfId="31191" xr:uid="{B8FD7BDC-AD62-4AA3-B706-7DBE2789D5F2}"/>
    <cellStyle name="40% - Énfasis1 5 2 3 6" xfId="37069" xr:uid="{021B4057-7CCF-484A-83EE-9989ABF2D01A}"/>
    <cellStyle name="40% - Énfasis1 5 2 4" xfId="6961" xr:uid="{28ACF955-8D29-4F93-A628-F39D00D21910}"/>
    <cellStyle name="40% - Énfasis1 5 2 4 2" xfId="21380" xr:uid="{032BB719-DE7C-49E4-8D70-353BC372A612}"/>
    <cellStyle name="40% - Énfasis1 5 2 4 3" xfId="27199" xr:uid="{BCC2D1AE-2EA4-446F-A637-49A92249F250}"/>
    <cellStyle name="40% - Énfasis1 5 2 4 4" xfId="33077" xr:uid="{EE2929E0-60D2-4891-8017-C9AA8181650D}"/>
    <cellStyle name="40% - Énfasis1 5 2 4 5" xfId="38941" xr:uid="{A20B49BD-A8ED-4610-AE73-F2E9B008DA60}"/>
    <cellStyle name="40% - Énfasis1 5 2 5" xfId="18634" xr:uid="{A95A1C7B-7FA7-4605-A96E-64DAC82FD960}"/>
    <cellStyle name="40% - Énfasis1 5 2 6" xfId="24348" xr:uid="{30B4CEF9-8F99-4CF5-A485-EFB708C577F4}"/>
    <cellStyle name="40% - Énfasis1 5 2 7" xfId="30226" xr:uid="{47907934-2165-47D3-8FC2-C86F604BFC13}"/>
    <cellStyle name="40% - Énfasis1 5 2 8" xfId="36105" xr:uid="{2943C146-AA45-43B1-AB8B-AF03B1464A04}"/>
    <cellStyle name="40% - Énfasis1 5 3" xfId="4389" xr:uid="{EDE1977F-63BA-47C5-A8DB-B220DD2B06A7}"/>
    <cellStyle name="40% - Énfasis1 5 3 2" xfId="5355" xr:uid="{CE0ED504-DA69-448E-A7AE-C2F4E44749C1}"/>
    <cellStyle name="40% - Énfasis1 5 3 2 2" xfId="8222" xr:uid="{0A000A22-BB60-4A8C-99E1-7EF6E0837934}"/>
    <cellStyle name="40% - Énfasis1 5 3 2 2 2" xfId="22598" xr:uid="{7ED2414D-78CB-4200-B3F9-6B5A0F4318FE}"/>
    <cellStyle name="40% - Énfasis1 5 3 2 2 3" xfId="28455" xr:uid="{B02ABF95-F41A-4017-9DCA-151A0F244932}"/>
    <cellStyle name="40% - Énfasis1 5 3 2 2 4" xfId="34337" xr:uid="{B833514A-B347-424E-994B-25DFB8CD4519}"/>
    <cellStyle name="40% - Énfasis1 5 3 2 2 5" xfId="40201" xr:uid="{65D29E8A-E816-4567-A8F9-7E1A8F47DCB2}"/>
    <cellStyle name="40% - Énfasis1 5 3 2 3" xfId="19822" xr:uid="{6C984026-EE2D-4FA4-B2E0-F9B694CB4FB2}"/>
    <cellStyle name="40% - Énfasis1 5 3 2 4" xfId="25606" xr:uid="{EBA6DDC9-4D7B-4A8E-AF36-B3C4A2270ABA}"/>
    <cellStyle name="40% - Énfasis1 5 3 2 5" xfId="31480" xr:uid="{9E0BEE52-351C-4C70-9DD7-DF5775212CB6}"/>
    <cellStyle name="40% - Énfasis1 5 3 2 6" xfId="37351" xr:uid="{E8B06ED1-36DC-4D2A-949B-23B20039959D}"/>
    <cellStyle name="40% - Énfasis1 5 3 3" xfId="7250" xr:uid="{F48CE432-545E-4BF5-A3A7-09811CB266C3}"/>
    <cellStyle name="40% - Énfasis1 5 3 3 2" xfId="21657" xr:uid="{3B1E598D-C1B9-4B1E-8B72-0623E501049A}"/>
    <cellStyle name="40% - Énfasis1 5 3 3 3" xfId="27484" xr:uid="{689B3F18-5EC0-4697-89AC-09833311E4FB}"/>
    <cellStyle name="40% - Énfasis1 5 3 3 4" xfId="33366" xr:uid="{70731649-7585-45F5-A78C-21E9F99CB01B}"/>
    <cellStyle name="40% - Énfasis1 5 3 3 5" xfId="39230" xr:uid="{335FF2E9-414E-49C5-A833-75538FFBFFAC}"/>
    <cellStyle name="40% - Énfasis1 5 3 4" xfId="18891" xr:uid="{72DD4C8D-9626-4BEA-AD82-FE214BC7BE38}"/>
    <cellStyle name="40% - Énfasis1 5 3 5" xfId="24635" xr:uid="{93F00B52-D486-4E58-A0BC-8C2A179B93B6}"/>
    <cellStyle name="40% - Énfasis1 5 3 6" xfId="30514" xr:uid="{FA972C8A-72FD-4F3F-A7C0-0E91D5D682C5}"/>
    <cellStyle name="40% - Énfasis1 5 3 7" xfId="36394" xr:uid="{F72EA9DA-1057-4E0F-B231-546F0B016D54}"/>
    <cellStyle name="40% - Énfasis1 5 4" xfId="4870" xr:uid="{2A9C6784-2C6D-4FF2-9C57-030460B9E73A}"/>
    <cellStyle name="40% - Énfasis1 5 4 2" xfId="7737" xr:uid="{C1987A81-8059-4EF7-A0D6-DAB2A32BDD06}"/>
    <cellStyle name="40% - Énfasis1 5 4 2 2" xfId="22127" xr:uid="{AE84B568-8F24-4EC6-974A-EFB56418D105}"/>
    <cellStyle name="40% - Énfasis1 5 4 2 3" xfId="27970" xr:uid="{7912D97E-AD07-4E92-A502-201BFE44B93C}"/>
    <cellStyle name="40% - Énfasis1 5 4 2 4" xfId="33852" xr:uid="{41959A18-B6BE-4BB6-8217-64EBA600D8F0}"/>
    <cellStyle name="40% - Énfasis1 5 4 2 5" xfId="39716" xr:uid="{68CC8D45-6E54-433B-B32F-E45C777CA61C}"/>
    <cellStyle name="40% - Énfasis1 5 4 3" xfId="19353" xr:uid="{CC1BC0D3-32CC-404B-929F-9020DED063CD}"/>
    <cellStyle name="40% - Énfasis1 5 4 4" xfId="25121" xr:uid="{F33CCA2A-5BEC-40F5-9531-6612E458D2F5}"/>
    <cellStyle name="40% - Énfasis1 5 4 5" xfId="30995" xr:uid="{D07FB7B8-145D-4CAC-92AE-E666D548DB8C}"/>
    <cellStyle name="40% - Énfasis1 5 4 6" xfId="36874" xr:uid="{E170DAB2-3373-4E7E-A89A-B29E23287B68}"/>
    <cellStyle name="40% - Énfasis1 5 5" xfId="5880" xr:uid="{51FFE0A2-3FE2-4840-9836-89603B8CF423}"/>
    <cellStyle name="40% - Énfasis1 5 5 2" xfId="8749" xr:uid="{A36D68BF-D3EF-4DDF-9716-C51317AA3944}"/>
    <cellStyle name="40% - Énfasis1 5 5 2 2" xfId="23117" xr:uid="{261FB3E2-7201-4117-AF1E-97DD8968DEF1}"/>
    <cellStyle name="40% - Énfasis1 5 5 2 3" xfId="28981" xr:uid="{42DAA8A2-DA42-4412-9266-E6C8035070BE}"/>
    <cellStyle name="40% - Énfasis1 5 5 2 4" xfId="34863" xr:uid="{CF063B8B-6905-4FB3-A9B0-9763E6DDA807}"/>
    <cellStyle name="40% - Énfasis1 5 5 2 5" xfId="40727" xr:uid="{A89CB342-3899-4AC8-B249-BA55CE22B62B}"/>
    <cellStyle name="40% - Énfasis1 5 5 3" xfId="20331" xr:uid="{0200C8CD-CAD6-4187-8AC2-2240B50A4CE8}"/>
    <cellStyle name="40% - Énfasis1 5 5 4" xfId="26131" xr:uid="{9E9C2B89-71F8-466A-B3D2-EFCCF88FD6BE}"/>
    <cellStyle name="40% - Énfasis1 5 5 5" xfId="32006" xr:uid="{5C0085A6-DD76-4265-AB30-B5EE62D4C9D8}"/>
    <cellStyle name="40% - Énfasis1 5 5 6" xfId="37872" xr:uid="{5882BC7B-880F-4DD5-AF56-E38E27F85F8C}"/>
    <cellStyle name="40% - Énfasis1 5 6" xfId="6766" xr:uid="{21F5EC62-A3E1-46A3-99B8-E062EDF86C56}"/>
    <cellStyle name="40% - Énfasis1 5 6 2" xfId="21190" xr:uid="{3E0D9308-56FD-4B56-8BEE-3205D9B24F7C}"/>
    <cellStyle name="40% - Énfasis1 5 6 3" xfId="27005" xr:uid="{BE485FE7-0ADE-4BDC-941C-D76F82269570}"/>
    <cellStyle name="40% - Énfasis1 5 6 4" xfId="32881" xr:uid="{735CCB63-366A-48D9-9BF1-8B8B75E7C410}"/>
    <cellStyle name="40% - Énfasis1 5 6 5" xfId="38745" xr:uid="{ADFB7227-BD13-45A7-9691-D0D6E2D7E6DC}"/>
    <cellStyle name="40% - Énfasis1 5 7" xfId="18436" xr:uid="{E8666663-E930-4582-A3B6-8D1FC80DF3FB}"/>
    <cellStyle name="40% - Énfasis1 5 8" xfId="24144" xr:uid="{220005BB-420B-40FA-8598-43ACFE5947D4}"/>
    <cellStyle name="40% - Énfasis1 5 9" xfId="30022" xr:uid="{5A679868-BC26-4E50-B655-05BCD446FE2B}"/>
    <cellStyle name="40% - Énfasis1 50" xfId="9531" xr:uid="{DC18E313-7ED5-4D78-B2DF-01696F63FB35}"/>
    <cellStyle name="40% - Énfasis1 50 2" xfId="23893" xr:uid="{14749194-36F7-4AA7-9155-CAB89F87432E}"/>
    <cellStyle name="40% - Énfasis1 50 3" xfId="29763" xr:uid="{3F7EA1C2-94DC-49E1-9AC1-83CE50484776}"/>
    <cellStyle name="40% - Énfasis1 50 4" xfId="35645" xr:uid="{55BADADE-69BE-4DFD-AF22-BC84416672EF}"/>
    <cellStyle name="40% - Énfasis1 50 5" xfId="41504" xr:uid="{441FF2E0-2A82-41AE-A2A6-026696A9B4C8}"/>
    <cellStyle name="40% - Énfasis1 51" xfId="9557" xr:uid="{4492B04B-2975-44B0-9BB9-D0C6903BA368}"/>
    <cellStyle name="40% - Énfasis1 51 2" xfId="23919" xr:uid="{6FD2C125-04F0-44C7-8D65-E00A0F55E299}"/>
    <cellStyle name="40% - Énfasis1 51 3" xfId="29789" xr:uid="{785C05A1-C608-4831-9C5B-208FDF0E2C66}"/>
    <cellStyle name="40% - Énfasis1 51 4" xfId="35671" xr:uid="{CC1C602D-03C5-40CE-B5A3-E042FA836406}"/>
    <cellStyle name="40% - Énfasis1 51 5" xfId="41530" xr:uid="{F5E0F28B-B037-4653-A9A9-AB72CF6EFB3F}"/>
    <cellStyle name="40% - Énfasis1 52" xfId="15759" xr:uid="{36C04A2D-BBDE-4ADA-BA6C-24BFA3676193}"/>
    <cellStyle name="40% - Énfasis1 52 2" xfId="23979" xr:uid="{6397CEFC-C6FD-4382-86CB-F6AAB1CCF7E4}"/>
    <cellStyle name="40% - Énfasis1 52 3" xfId="29851" xr:uid="{A1C9C89A-83F5-4287-9AD6-BED885B965DD}"/>
    <cellStyle name="40% - Énfasis1 52 4" xfId="35733" xr:uid="{812467A3-97B0-4DE5-83B0-A45C5D1DFEF9}"/>
    <cellStyle name="40% - Énfasis1 52 5" xfId="41592" xr:uid="{F35B4ACB-BE76-4BA3-9440-55EAB29CEE80}"/>
    <cellStyle name="40% - Énfasis1 53" xfId="15783" xr:uid="{967D844B-8F1E-4F65-AFAE-C0BAAA20EDFE}"/>
    <cellStyle name="40% - Énfasis1 53 2" xfId="24000" xr:uid="{95D2A1BF-9F96-456A-81D2-0D6489665A53}"/>
    <cellStyle name="40% - Énfasis1 53 3" xfId="29875" xr:uid="{F216818D-E48B-4CAE-9730-189DE882CE59}"/>
    <cellStyle name="40% - Énfasis1 53 4" xfId="35757" xr:uid="{9C8847BB-FA18-4C8D-B909-26D6A54594B4}"/>
    <cellStyle name="40% - Énfasis1 53 5" xfId="41616" xr:uid="{668D7751-C7F7-4494-BDE9-52E7A6541991}"/>
    <cellStyle name="40% - Énfasis1 54" xfId="15818" xr:uid="{893D7566-056B-4F3F-9764-B95432FAAB9A}"/>
    <cellStyle name="40% - Énfasis1 55" xfId="18293" xr:uid="{BC8B9CCA-05D6-4623-98BA-98F4583278E4}"/>
    <cellStyle name="40% - Énfasis1 56" xfId="18316" xr:uid="{8AE1D775-301D-49DD-B9D9-869D95608A09}"/>
    <cellStyle name="40% - Énfasis1 57" xfId="24028" xr:uid="{F968BD51-A18B-4B23-B16B-EE6FCB62E8D8}"/>
    <cellStyle name="40% - Énfasis1 58" xfId="29906" xr:uid="{8559942B-0F6A-4362-A05F-5F1320E0050C}"/>
    <cellStyle name="40% - Énfasis1 59" xfId="35787" xr:uid="{D12D7EBC-0A30-43C7-82DE-5B94501F9DB3}"/>
    <cellStyle name="40% - Énfasis1 6" xfId="3935" xr:uid="{3846E419-2530-478F-B706-3C7B56574C4A}"/>
    <cellStyle name="40% - Énfasis1 6 10" xfId="35926" xr:uid="{DD22E068-C695-4248-BCCF-3F5391C93E7D}"/>
    <cellStyle name="40% - Énfasis1 6 2" xfId="4127" xr:uid="{F5DD0144-4927-46FF-8B17-0ABDEF37429F}"/>
    <cellStyle name="40% - Énfasis1 6 2 2" xfId="4605" xr:uid="{3B5B2EA0-821E-4D15-B0FD-E816C0C5C19C}"/>
    <cellStyle name="40% - Énfasis1 6 2 2 2" xfId="5573" xr:uid="{48F8D10A-C376-42D3-80A8-A9D186F49A57}"/>
    <cellStyle name="40% - Énfasis1 6 2 2 2 2" xfId="8440" xr:uid="{5460207C-82B5-42FB-B272-E8F2BDF1B90D}"/>
    <cellStyle name="40% - Énfasis1 6 2 2 2 2 2" xfId="22815" xr:uid="{05D1161F-9047-438E-9B4E-98B15579D38C}"/>
    <cellStyle name="40% - Énfasis1 6 2 2 2 2 3" xfId="28673" xr:uid="{601A49DA-1C87-4403-B677-79B837F3FE79}"/>
    <cellStyle name="40% - Énfasis1 6 2 2 2 2 4" xfId="34555" xr:uid="{1CD4A658-D723-4BBA-8425-A872ED485AAB}"/>
    <cellStyle name="40% - Énfasis1 6 2 2 2 2 5" xfId="40419" xr:uid="{7033C4BE-41B2-41A8-A69E-FB6E0100C1C3}"/>
    <cellStyle name="40% - Énfasis1 6 2 2 2 3" xfId="20033" xr:uid="{1F0B50A0-CE73-4479-A216-26B0BA3C6094}"/>
    <cellStyle name="40% - Énfasis1 6 2 2 2 4" xfId="25824" xr:uid="{D3B93B0B-37B8-4E92-86E5-13E1C4DDDFC5}"/>
    <cellStyle name="40% - Énfasis1 6 2 2 2 5" xfId="31698" xr:uid="{B1C0DD8C-9B89-45FE-B14F-5CD7E475B756}"/>
    <cellStyle name="40% - Énfasis1 6 2 2 2 6" xfId="37568" xr:uid="{A9FFE107-8124-4989-BBB9-A15A2557591E}"/>
    <cellStyle name="40% - Énfasis1 6 2 2 3" xfId="7468" xr:uid="{6AD41CF4-3931-4D4B-8FAC-37B3A90E9E38}"/>
    <cellStyle name="40% - Énfasis1 6 2 2 3 2" xfId="21870" xr:uid="{0FD85690-0E04-4A1C-8348-F4E29D2AA25D}"/>
    <cellStyle name="40% - Énfasis1 6 2 2 3 3" xfId="27702" xr:uid="{3FD06A0E-C6DD-4C0B-A28B-0BC3097214C5}"/>
    <cellStyle name="40% - Énfasis1 6 2 2 3 4" xfId="33584" xr:uid="{C5F15939-3091-473E-982E-E25533787DEE}"/>
    <cellStyle name="40% - Énfasis1 6 2 2 3 5" xfId="39448" xr:uid="{1BAE002B-A681-4FCB-85C5-447FED99B199}"/>
    <cellStyle name="40% - Énfasis1 6 2 2 4" xfId="19100" xr:uid="{EC278CA6-F16C-41B4-9D34-E4E0344B244D}"/>
    <cellStyle name="40% - Énfasis1 6 2 2 5" xfId="24853" xr:uid="{096FD596-E20B-45FA-A992-8866B93876F4}"/>
    <cellStyle name="40% - Énfasis1 6 2 2 6" xfId="30730" xr:uid="{EDCE858A-EE25-4E8D-B3D4-A5C034F6AD7F}"/>
    <cellStyle name="40% - Énfasis1 6 2 2 7" xfId="36611" xr:uid="{15FCD303-A4A5-4589-9B16-9322B9C268E0}"/>
    <cellStyle name="40% - Énfasis1 6 2 3" xfId="5088" xr:uid="{8E524221-A9BB-4107-AC3F-B9CD490B9C2E}"/>
    <cellStyle name="40% - Énfasis1 6 2 3 2" xfId="7955" xr:uid="{F3DA41A0-8936-46EC-98A7-78F7B41C5374}"/>
    <cellStyle name="40% - Énfasis1 6 2 3 2 2" xfId="22340" xr:uid="{254B8ED4-EE6B-4A25-B47D-64FBACDB4A6A}"/>
    <cellStyle name="40% - Énfasis1 6 2 3 2 3" xfId="28188" xr:uid="{850D0326-F659-4623-8348-77E502EB54BE}"/>
    <cellStyle name="40% - Énfasis1 6 2 3 2 4" xfId="34070" xr:uid="{954DD43A-C5B3-4BD8-A582-A3C7CB8FB0CC}"/>
    <cellStyle name="40% - Énfasis1 6 2 3 2 5" xfId="39934" xr:uid="{B983C683-3A07-41A1-A685-FD9F5BD9B9B2}"/>
    <cellStyle name="40% - Énfasis1 6 2 3 3" xfId="19565" xr:uid="{C6EB0B71-F58F-4AD4-9C02-BA5F38AC5F74}"/>
    <cellStyle name="40% - Énfasis1 6 2 3 4" xfId="25339" xr:uid="{4850F64B-5300-4C03-9B79-B3FF8CC2B2D0}"/>
    <cellStyle name="40% - Énfasis1 6 2 3 5" xfId="31213" xr:uid="{9458B590-177F-4566-9329-2F880B264BD7}"/>
    <cellStyle name="40% - Énfasis1 6 2 3 6" xfId="37091" xr:uid="{6E43E5F1-8946-441A-A8E3-D55C0CD3AA0A}"/>
    <cellStyle name="40% - Énfasis1 6 2 4" xfId="6983" xr:uid="{F9D7B5E1-7CD0-45C6-AFF7-A6259A862275}"/>
    <cellStyle name="40% - Énfasis1 6 2 4 2" xfId="21402" xr:uid="{4FB60662-3DAD-48F8-96CB-1660A68D4580}"/>
    <cellStyle name="40% - Énfasis1 6 2 4 3" xfId="27221" xr:uid="{D85D47E0-AB18-4FE8-ABE7-0E509A23B309}"/>
    <cellStyle name="40% - Énfasis1 6 2 4 4" xfId="33099" xr:uid="{308F3F36-18C3-4DC6-A29F-7F64BEAA88CE}"/>
    <cellStyle name="40% - Énfasis1 6 2 4 5" xfId="38963" xr:uid="{85332289-FDF8-47F7-AB53-E061B9D912D4}"/>
    <cellStyle name="40% - Énfasis1 6 2 5" xfId="18656" xr:uid="{273A05A0-C995-43D5-BA00-3DFC9F695F87}"/>
    <cellStyle name="40% - Énfasis1 6 2 6" xfId="24370" xr:uid="{6319A38F-EE25-4FFE-BA02-47DA63A6C609}"/>
    <cellStyle name="40% - Énfasis1 6 2 7" xfId="30248" xr:uid="{5A2E82E4-0213-4A30-BF8E-6A0CE9D6C53A}"/>
    <cellStyle name="40% - Énfasis1 6 2 8" xfId="36127" xr:uid="{D73EC72E-8E6F-4C59-9190-C94342FBEB50}"/>
    <cellStyle name="40% - Énfasis1 6 3" xfId="4411" xr:uid="{C8BDA0FF-874D-4BBB-8600-57B896CBF055}"/>
    <cellStyle name="40% - Énfasis1 6 3 2" xfId="5377" xr:uid="{757258AF-E88E-4AD9-BA9E-452CABF7EB15}"/>
    <cellStyle name="40% - Énfasis1 6 3 2 2" xfId="8244" xr:uid="{8976AEFF-8207-452D-80FB-B144EF5FA4E3}"/>
    <cellStyle name="40% - Énfasis1 6 3 2 2 2" xfId="22620" xr:uid="{8893CFFA-71E9-4CAB-8C04-E1433D5949BA}"/>
    <cellStyle name="40% - Énfasis1 6 3 2 2 3" xfId="28477" xr:uid="{83C8B956-5055-4286-B54A-93002965F110}"/>
    <cellStyle name="40% - Énfasis1 6 3 2 2 4" xfId="34359" xr:uid="{2F5952C1-952F-4694-9DD9-2285C9C3E1F0}"/>
    <cellStyle name="40% - Énfasis1 6 3 2 2 5" xfId="40223" xr:uid="{94B59D93-A41C-4AB0-95B9-6F623229B453}"/>
    <cellStyle name="40% - Énfasis1 6 3 2 3" xfId="19844" xr:uid="{6C1151BE-4DB0-48EE-9212-AAB063CDD23B}"/>
    <cellStyle name="40% - Énfasis1 6 3 2 4" xfId="25628" xr:uid="{F5B3D739-2F0D-465E-A532-8D0646CF6716}"/>
    <cellStyle name="40% - Énfasis1 6 3 2 5" xfId="31502" xr:uid="{5F3915B5-626C-4D0E-B893-7F96134E4840}"/>
    <cellStyle name="40% - Énfasis1 6 3 2 6" xfId="37373" xr:uid="{F66E405C-1845-40A2-A0EE-2F5D03BCE0FA}"/>
    <cellStyle name="40% - Énfasis1 6 3 3" xfId="7272" xr:uid="{C7D612CA-CD5A-4CEF-9F85-D124C61B0F01}"/>
    <cellStyle name="40% - Énfasis1 6 3 3 2" xfId="21679" xr:uid="{C0A323ED-7647-4802-807B-7998BDB58901}"/>
    <cellStyle name="40% - Énfasis1 6 3 3 3" xfId="27506" xr:uid="{EB2BD159-20EC-4D3F-9BC9-966E0459E688}"/>
    <cellStyle name="40% - Énfasis1 6 3 3 4" xfId="33388" xr:uid="{BF56ADDB-5BB4-4980-ADD5-C3A0EBB112F2}"/>
    <cellStyle name="40% - Énfasis1 6 3 3 5" xfId="39252" xr:uid="{BCA4BF2E-0FA4-4869-9CCF-DA3129F3C78C}"/>
    <cellStyle name="40% - Énfasis1 6 3 4" xfId="18913" xr:uid="{925FE69E-8817-40C6-A49B-3E505D4080E8}"/>
    <cellStyle name="40% - Énfasis1 6 3 5" xfId="24657" xr:uid="{D882F260-DAE9-43A7-93F3-A92918258DA2}"/>
    <cellStyle name="40% - Énfasis1 6 3 6" xfId="30536" xr:uid="{D192BE3D-BCAD-45F8-8FE3-005E11C1DC9A}"/>
    <cellStyle name="40% - Énfasis1 6 3 7" xfId="36416" xr:uid="{4E4B086A-87CF-4528-B8C0-2E886900A942}"/>
    <cellStyle name="40% - Énfasis1 6 4" xfId="4892" xr:uid="{920EA8B9-B8B8-44C9-9802-43544CEB166A}"/>
    <cellStyle name="40% - Énfasis1 6 4 2" xfId="7759" xr:uid="{DC09D38B-A466-4C03-A5DF-A5748FEADAE0}"/>
    <cellStyle name="40% - Énfasis1 6 4 2 2" xfId="22149" xr:uid="{DA0A26C7-FAEB-4C6F-81AB-4C05601377B6}"/>
    <cellStyle name="40% - Énfasis1 6 4 2 3" xfId="27992" xr:uid="{FF9C9C31-3565-4077-802D-0B481115AEA2}"/>
    <cellStyle name="40% - Énfasis1 6 4 2 4" xfId="33874" xr:uid="{FC87C054-138E-4CE0-AF6D-048CD464456D}"/>
    <cellStyle name="40% - Énfasis1 6 4 2 5" xfId="39738" xr:uid="{2431976B-B4E0-488D-875F-AB2C4E2C67C0}"/>
    <cellStyle name="40% - Énfasis1 6 4 3" xfId="19375" xr:uid="{7296BB63-2256-4C1E-9728-D03F9CF03727}"/>
    <cellStyle name="40% - Énfasis1 6 4 4" xfId="25143" xr:uid="{AFBAADB8-8B9D-4514-B7AD-6E9C41C618B4}"/>
    <cellStyle name="40% - Énfasis1 6 4 5" xfId="31017" xr:uid="{6E1424B1-FA56-4DC7-ABA1-1DA2120961EF}"/>
    <cellStyle name="40% - Énfasis1 6 4 6" xfId="36896" xr:uid="{418A6992-9585-4F30-9A2C-378232B6244E}"/>
    <cellStyle name="40% - Énfasis1 6 5" xfId="5902" xr:uid="{BACA8ABE-C4E3-401A-BBB5-49A501D4E305}"/>
    <cellStyle name="40% - Énfasis1 6 5 2" xfId="8771" xr:uid="{22EA73D2-B035-448E-9572-F28214F271BA}"/>
    <cellStyle name="40% - Énfasis1 6 5 2 2" xfId="23139" xr:uid="{A22A98C9-2D85-49D9-811C-DDFBCB6A9FED}"/>
    <cellStyle name="40% - Énfasis1 6 5 2 3" xfId="29003" xr:uid="{A03AB0DF-2527-4D86-8064-95A5274BF5AD}"/>
    <cellStyle name="40% - Énfasis1 6 5 2 4" xfId="34885" xr:uid="{26AD58B9-1D61-4953-A65A-C7F73942D4A6}"/>
    <cellStyle name="40% - Énfasis1 6 5 2 5" xfId="40749" xr:uid="{709504B8-11BD-4504-A886-4C761CBD2576}"/>
    <cellStyle name="40% - Énfasis1 6 5 3" xfId="20353" xr:uid="{1BDD6C05-C137-4E32-80EC-D16746ADE523}"/>
    <cellStyle name="40% - Énfasis1 6 5 4" xfId="26153" xr:uid="{95CF8A32-0B49-4A58-8542-8B7513147D04}"/>
    <cellStyle name="40% - Énfasis1 6 5 5" xfId="32028" xr:uid="{132F62BB-F4BB-4B8B-92EA-9BF081C9B39A}"/>
    <cellStyle name="40% - Énfasis1 6 5 6" xfId="37894" xr:uid="{0EFAC1E3-302D-4EBD-B877-4E4210452BE9}"/>
    <cellStyle name="40% - Énfasis1 6 6" xfId="6788" xr:uid="{ED731142-AE5B-47BE-822A-86E8D98AE090}"/>
    <cellStyle name="40% - Énfasis1 6 6 2" xfId="21212" xr:uid="{FD214C75-1D62-4B09-BD84-FF73524527DB}"/>
    <cellStyle name="40% - Énfasis1 6 6 3" xfId="27027" xr:uid="{39B8C79E-077D-4CA7-A7E1-ACB9D3DA47CC}"/>
    <cellStyle name="40% - Énfasis1 6 6 4" xfId="32903" xr:uid="{BD788721-624B-4AD1-AD55-FFA51AC99132}"/>
    <cellStyle name="40% - Énfasis1 6 6 5" xfId="38767" xr:uid="{2BF1F627-9887-4072-9CD9-A3D137517742}"/>
    <cellStyle name="40% - Énfasis1 6 7" xfId="18459" xr:uid="{BBB1C0BF-E07B-495C-A6A4-D2308A5CB6EF}"/>
    <cellStyle name="40% - Énfasis1 6 8" xfId="24167" xr:uid="{E16E85D4-AADB-4F1E-A31A-53D332687A09}"/>
    <cellStyle name="40% - Énfasis1 6 9" xfId="30045" xr:uid="{3B07DF62-C472-4DE7-A099-FB76A26617DB}"/>
    <cellStyle name="40% - Énfasis1 7" xfId="3959" xr:uid="{3581573A-1BD7-4232-AEE5-171693ABBF23}"/>
    <cellStyle name="40% - Énfasis1 7 10" xfId="35951" xr:uid="{53C8CDC8-EF0E-4562-A092-8A823D1945C4}"/>
    <cellStyle name="40% - Énfasis1 7 2" xfId="4151" xr:uid="{45AE1CFF-D234-45EC-9D9E-3B13DA63E150}"/>
    <cellStyle name="40% - Énfasis1 7 2 2" xfId="4629" xr:uid="{3E7EDF1C-BD26-4FBB-A00F-957C297F9DC3}"/>
    <cellStyle name="40% - Énfasis1 7 2 2 2" xfId="5597" xr:uid="{15FBB66D-B1F6-46B2-AFD0-7885276E26BF}"/>
    <cellStyle name="40% - Énfasis1 7 2 2 2 2" xfId="8464" xr:uid="{60F32667-78AA-44E5-A52E-9F5D40B0E4FE}"/>
    <cellStyle name="40% - Énfasis1 7 2 2 2 2 2" xfId="22839" xr:uid="{D4747822-084C-467B-8168-157BAAF58400}"/>
    <cellStyle name="40% - Énfasis1 7 2 2 2 2 3" xfId="28697" xr:uid="{74D02CC6-8278-43D1-8990-0C878B282E43}"/>
    <cellStyle name="40% - Énfasis1 7 2 2 2 2 4" xfId="34579" xr:uid="{BAA3368F-7BB7-41A2-98DC-25BB7FD14270}"/>
    <cellStyle name="40% - Énfasis1 7 2 2 2 2 5" xfId="40443" xr:uid="{F7D391EE-75A9-4C7D-A1EF-4E480C2E3EA4}"/>
    <cellStyle name="40% - Énfasis1 7 2 2 2 3" xfId="20056" xr:uid="{B8EDA81C-8F3A-49AF-946C-354F2A4AA1E0}"/>
    <cellStyle name="40% - Énfasis1 7 2 2 2 4" xfId="25848" xr:uid="{5D908672-9A7F-41FC-A05A-2011AF9F841C}"/>
    <cellStyle name="40% - Énfasis1 7 2 2 2 5" xfId="31722" xr:uid="{BD7D8DB9-B50D-4C84-B7FB-1CE6814447C7}"/>
    <cellStyle name="40% - Énfasis1 7 2 2 2 6" xfId="37592" xr:uid="{D7240DF6-C85F-40AE-8ABF-09750B5E9708}"/>
    <cellStyle name="40% - Énfasis1 7 2 2 3" xfId="7492" xr:uid="{E82C791C-E083-4521-A5A9-0526C95DAFC0}"/>
    <cellStyle name="40% - Énfasis1 7 2 2 3 2" xfId="21893" xr:uid="{FD1DCD48-E8E2-4EA7-9463-874CB04F02B6}"/>
    <cellStyle name="40% - Énfasis1 7 2 2 3 3" xfId="27726" xr:uid="{7179644A-31CA-4224-BEF3-F89E863CA9D2}"/>
    <cellStyle name="40% - Énfasis1 7 2 2 3 4" xfId="33608" xr:uid="{D58D6D87-F6AE-466F-BA5F-04AE17FDFF17}"/>
    <cellStyle name="40% - Énfasis1 7 2 2 3 5" xfId="39472" xr:uid="{8E67A4E3-13B1-4EA9-855F-08057B9DCF75}"/>
    <cellStyle name="40% - Énfasis1 7 2 2 4" xfId="19123" xr:uid="{E2FD7B1A-C84A-4872-8D3F-5D8FEFAC41F8}"/>
    <cellStyle name="40% - Énfasis1 7 2 2 5" xfId="24877" xr:uid="{A26C5C9F-DD15-44EC-A8CB-2CB624C5604F}"/>
    <cellStyle name="40% - Énfasis1 7 2 2 6" xfId="30753" xr:uid="{7DE54DA8-6E70-4382-9B1A-44441C4827FB}"/>
    <cellStyle name="40% - Énfasis1 7 2 2 7" xfId="36635" xr:uid="{E4D791B2-6CB0-48E2-88A3-C94C17A77F9C}"/>
    <cellStyle name="40% - Énfasis1 7 2 3" xfId="5112" xr:uid="{3DF5F1B4-98DD-428B-A396-9DAF806AFA64}"/>
    <cellStyle name="40% - Énfasis1 7 2 3 2" xfId="7979" xr:uid="{591F93FC-CEC9-4759-B749-1D6E344D377D}"/>
    <cellStyle name="40% - Énfasis1 7 2 3 2 2" xfId="22364" xr:uid="{ABD3B109-9712-4380-BCB7-1CD6C161D949}"/>
    <cellStyle name="40% - Énfasis1 7 2 3 2 3" xfId="28212" xr:uid="{8803D400-2E1B-4E96-AFE2-4174456951CC}"/>
    <cellStyle name="40% - Énfasis1 7 2 3 2 4" xfId="34094" xr:uid="{7DB43A75-2BA1-4260-9A63-9F89EEEC9011}"/>
    <cellStyle name="40% - Énfasis1 7 2 3 2 5" xfId="39958" xr:uid="{1D3FE92E-511A-42FD-A8FA-8AB0B6FF24E6}"/>
    <cellStyle name="40% - Énfasis1 7 2 3 3" xfId="19587" xr:uid="{84BD0CE7-73F9-42B8-B31D-56454C218ADC}"/>
    <cellStyle name="40% - Énfasis1 7 2 3 4" xfId="25363" xr:uid="{FC2EF66C-2296-41D4-8F76-E8F522F12752}"/>
    <cellStyle name="40% - Énfasis1 7 2 3 5" xfId="31237" xr:uid="{C768AEB8-502D-4D5B-9827-3F530F557693}"/>
    <cellStyle name="40% - Énfasis1 7 2 3 6" xfId="37115" xr:uid="{4A468840-9D0A-4F9D-A841-2203DE2DC3F5}"/>
    <cellStyle name="40% - Énfasis1 7 2 4" xfId="7007" xr:uid="{4369DE50-99A6-4414-A589-70FF8B552119}"/>
    <cellStyle name="40% - Énfasis1 7 2 4 2" xfId="21424" xr:uid="{E2DE1CF1-12E5-4713-9B12-70D1CBB8BA9B}"/>
    <cellStyle name="40% - Énfasis1 7 2 4 3" xfId="27245" xr:uid="{6A430549-F8FD-4BD7-9EA4-2F1A7405A752}"/>
    <cellStyle name="40% - Énfasis1 7 2 4 4" xfId="33123" xr:uid="{B385B261-C050-432E-BF61-F970214E6A04}"/>
    <cellStyle name="40% - Énfasis1 7 2 4 5" xfId="38987" xr:uid="{BA610811-36E3-43E2-A44C-F695DE082F3A}"/>
    <cellStyle name="40% - Énfasis1 7 2 5" xfId="18679" xr:uid="{7E66B2AC-4208-44FB-A040-0CA970C4FB92}"/>
    <cellStyle name="40% - Énfasis1 7 2 6" xfId="24394" xr:uid="{1B7AFADC-CBC2-46F5-8F82-E9E38CDCBEE5}"/>
    <cellStyle name="40% - Énfasis1 7 2 7" xfId="30271" xr:uid="{9E63976B-8847-4A0E-95B4-CD151A487A3E}"/>
    <cellStyle name="40% - Énfasis1 7 2 8" xfId="36151" xr:uid="{5EAA40D6-1A89-4967-BCBB-26602B6B8167}"/>
    <cellStyle name="40% - Énfasis1 7 3" xfId="4434" xr:uid="{CB9CD5DC-C25A-4D47-A4E1-971CCBB5C311}"/>
    <cellStyle name="40% - Énfasis1 7 3 2" xfId="5401" xr:uid="{B86B50D0-6795-4F5E-BD07-88EA9EED1F6A}"/>
    <cellStyle name="40% - Énfasis1 7 3 2 2" xfId="8268" xr:uid="{7907BFA7-1ED4-41AE-9D61-BD1F00AF7131}"/>
    <cellStyle name="40% - Énfasis1 7 3 2 2 2" xfId="22644" xr:uid="{3B9D0725-6A3A-4893-A22F-922B0CA055F4}"/>
    <cellStyle name="40% - Énfasis1 7 3 2 2 3" xfId="28501" xr:uid="{2763780E-41A9-4E2F-8E63-8D2D7CD30884}"/>
    <cellStyle name="40% - Énfasis1 7 3 2 2 4" xfId="34383" xr:uid="{1676F16B-1717-4FFD-98DA-F8F1C4231C5F}"/>
    <cellStyle name="40% - Énfasis1 7 3 2 2 5" xfId="40247" xr:uid="{F42CC4B7-6073-4F63-8C31-05D123AD07D8}"/>
    <cellStyle name="40% - Énfasis1 7 3 2 3" xfId="19866" xr:uid="{AED6993B-BC88-4EFE-9F63-CFE2D08A6422}"/>
    <cellStyle name="40% - Énfasis1 7 3 2 4" xfId="25652" xr:uid="{261D51EE-719E-4D0C-9A47-719C414CBED6}"/>
    <cellStyle name="40% - Énfasis1 7 3 2 5" xfId="31526" xr:uid="{5390D390-205C-4E6D-AB29-37C276C13235}"/>
    <cellStyle name="40% - Énfasis1 7 3 2 6" xfId="37397" xr:uid="{E3FAECC8-BB8F-458F-9788-C93421ED4F3F}"/>
    <cellStyle name="40% - Énfasis1 7 3 3" xfId="7296" xr:uid="{4E04FF78-2F29-4101-ADE7-69A5D03C2F1C}"/>
    <cellStyle name="40% - Énfasis1 7 3 3 2" xfId="21701" xr:uid="{86AF9A4D-B27D-4517-B73B-1B3EDAF3F5C9}"/>
    <cellStyle name="40% - Énfasis1 7 3 3 3" xfId="27530" xr:uid="{EFCFA2F8-C239-492A-AA05-40BEE7218C49}"/>
    <cellStyle name="40% - Énfasis1 7 3 3 4" xfId="33412" xr:uid="{A6AA1693-986F-45ED-9A10-4CC20D6F29D3}"/>
    <cellStyle name="40% - Énfasis1 7 3 3 5" xfId="39276" xr:uid="{8F482D93-36B6-4956-8CA2-8484EDA17518}"/>
    <cellStyle name="40% - Énfasis1 7 3 4" xfId="18937" xr:uid="{F4A97BE5-9A4E-45EF-9177-FE663C7628D3}"/>
    <cellStyle name="40% - Énfasis1 7 3 5" xfId="24681" xr:uid="{5DB0A5D3-5688-496A-8FC6-5D56F46AFEC6}"/>
    <cellStyle name="40% - Énfasis1 7 3 6" xfId="30559" xr:uid="{84171EAD-CD94-40B8-A50D-4253481937A0}"/>
    <cellStyle name="40% - Énfasis1 7 3 7" xfId="36440" xr:uid="{546987A6-CAB1-4DF2-830C-75D7637D767F}"/>
    <cellStyle name="40% - Énfasis1 7 4" xfId="4916" xr:uid="{9E1B3280-C563-48C8-8AA2-87487605B42F}"/>
    <cellStyle name="40% - Énfasis1 7 4 2" xfId="7783" xr:uid="{3CFAB45B-E265-4D1B-BF4F-3196DD59EBAA}"/>
    <cellStyle name="40% - Énfasis1 7 4 2 2" xfId="22171" xr:uid="{95231BEE-DEC7-4962-B82B-D850082DDA99}"/>
    <cellStyle name="40% - Énfasis1 7 4 2 3" xfId="28016" xr:uid="{31D02193-08A5-4305-912D-78A204782AB2}"/>
    <cellStyle name="40% - Énfasis1 7 4 2 4" xfId="33898" xr:uid="{AE49B487-0815-4339-80B6-E990A47435CC}"/>
    <cellStyle name="40% - Énfasis1 7 4 2 5" xfId="39762" xr:uid="{F8A1ED2C-0B82-45BB-BFDC-960AB806480B}"/>
    <cellStyle name="40% - Énfasis1 7 4 3" xfId="19398" xr:uid="{665ABEE4-A507-4DEF-B472-16EE30F2CFDF}"/>
    <cellStyle name="40% - Énfasis1 7 4 4" xfId="25167" xr:uid="{D5176B57-6AA0-4602-A932-85CB6B746EDF}"/>
    <cellStyle name="40% - Énfasis1 7 4 5" xfId="31041" xr:uid="{167BA7F0-0165-477B-B07E-742A5B2F7BC6}"/>
    <cellStyle name="40% - Énfasis1 7 4 6" xfId="36920" xr:uid="{46CA65E3-20E2-434F-B396-A766457D3B0F}"/>
    <cellStyle name="40% - Énfasis1 7 5" xfId="5926" xr:uid="{A01BCF63-A037-4AF2-AAC3-E8CC76EC4034}"/>
    <cellStyle name="40% - Énfasis1 7 5 2" xfId="8795" xr:uid="{7AAD9C4C-BE5F-4CD9-95CA-35D7751F2FF9}"/>
    <cellStyle name="40% - Énfasis1 7 5 2 2" xfId="23162" xr:uid="{C1D78DBD-CF45-4089-B4D1-95D2131100DE}"/>
    <cellStyle name="40% - Énfasis1 7 5 2 3" xfId="29027" xr:uid="{8A36B927-7334-48B6-B8CE-E2108E41ACA1}"/>
    <cellStyle name="40% - Énfasis1 7 5 2 4" xfId="34909" xr:uid="{33DA675E-7DEA-4E28-B27F-32A9CF58E2C9}"/>
    <cellStyle name="40% - Énfasis1 7 5 2 5" xfId="40773" xr:uid="{939E1B76-3955-4CC4-8674-D36F72B9073A}"/>
    <cellStyle name="40% - Énfasis1 7 5 3" xfId="20376" xr:uid="{44E83EA6-3902-4A58-A273-530D6B2DAAEF}"/>
    <cellStyle name="40% - Énfasis1 7 5 4" xfId="26177" xr:uid="{B5AADCC4-BC0A-4AC4-B19C-99BDF1BAF296}"/>
    <cellStyle name="40% - Énfasis1 7 5 5" xfId="32052" xr:uid="{17ADDBB1-2C99-4533-B208-35AB8A9FA5D5}"/>
    <cellStyle name="40% - Énfasis1 7 5 6" xfId="37918" xr:uid="{54180027-D0F1-4FA9-A2E3-D09C5DA39647}"/>
    <cellStyle name="40% - Énfasis1 7 6" xfId="6812" xr:uid="{3017E434-4EEC-4BC6-87F1-D8C7A905269B}"/>
    <cellStyle name="40% - Énfasis1 7 6 2" xfId="21235" xr:uid="{ECC903D1-B8AD-448D-A87A-78A1137D1B9B}"/>
    <cellStyle name="40% - Énfasis1 7 6 3" xfId="27051" xr:uid="{C36C75B6-9200-4399-BB52-F1F9B6B06E2D}"/>
    <cellStyle name="40% - Énfasis1 7 6 4" xfId="32927" xr:uid="{28C98269-1027-48E3-890C-7E2E07A9C6BE}"/>
    <cellStyle name="40% - Énfasis1 7 6 5" xfId="38791" xr:uid="{B98E0632-1E31-4058-B42B-0E51E8A64972}"/>
    <cellStyle name="40% - Énfasis1 7 7" xfId="18485" xr:uid="{0FCC9420-FA31-4B95-9DC6-BFBEA030D6AA}"/>
    <cellStyle name="40% - Énfasis1 7 8" xfId="24193" xr:uid="{2A6DC3CC-C16C-405F-9EE6-7E83DDE46691}"/>
    <cellStyle name="40% - Énfasis1 7 9" xfId="30071" xr:uid="{ACA5FF7C-E35C-4AE4-9254-EACB43A63543}"/>
    <cellStyle name="40% - Énfasis1 8" xfId="3985" xr:uid="{74571E71-E6B4-4D11-A6CD-2F005E347079}"/>
    <cellStyle name="40% - Énfasis1 8 10" xfId="35979" xr:uid="{2671A550-45B9-4588-BA43-11147D96B953}"/>
    <cellStyle name="40% - Énfasis1 8 2" xfId="4177" xr:uid="{DE4F3F02-D031-4CCC-86E9-C108CA348352}"/>
    <cellStyle name="40% - Énfasis1 8 2 2" xfId="4655" xr:uid="{60AAD796-F37A-4BB6-8E3C-F22369C99FD3}"/>
    <cellStyle name="40% - Énfasis1 8 2 2 2" xfId="5623" xr:uid="{F89CF04E-38F8-4434-9671-1316988F26B3}"/>
    <cellStyle name="40% - Énfasis1 8 2 2 2 2" xfId="8490" xr:uid="{B68A9307-0FCE-411F-8646-92EE0CEC0F61}"/>
    <cellStyle name="40% - Énfasis1 8 2 2 2 2 2" xfId="22864" xr:uid="{48E2E7CE-2019-4C75-8197-9B81DAA114B4}"/>
    <cellStyle name="40% - Énfasis1 8 2 2 2 2 3" xfId="28723" xr:uid="{4271D830-27DC-4AEE-AF62-136E13FE9BEB}"/>
    <cellStyle name="40% - Énfasis1 8 2 2 2 2 4" xfId="34605" xr:uid="{37C890FF-8CDD-4D9B-B078-7E7111A4C938}"/>
    <cellStyle name="40% - Énfasis1 8 2 2 2 2 5" xfId="40469" xr:uid="{CE603741-0478-47B5-9980-B7CA45119151}"/>
    <cellStyle name="40% - Énfasis1 8 2 2 2 3" xfId="20082" xr:uid="{C52CEB3D-8695-41C3-AA79-A14CEA3C7A4B}"/>
    <cellStyle name="40% - Énfasis1 8 2 2 2 4" xfId="25874" xr:uid="{507C2338-A7DC-4ECD-82B6-6E6FDAA0F1C3}"/>
    <cellStyle name="40% - Énfasis1 8 2 2 2 5" xfId="31748" xr:uid="{00E0E3BC-0EE7-4F23-A296-9C74C1217DC0}"/>
    <cellStyle name="40% - Énfasis1 8 2 2 2 6" xfId="37617" xr:uid="{676B2593-C314-4671-907C-24CEB68E975D}"/>
    <cellStyle name="40% - Énfasis1 8 2 2 3" xfId="7518" xr:uid="{41E13B8B-9DA0-402F-843E-A125822413F3}"/>
    <cellStyle name="40% - Énfasis1 8 2 2 3 2" xfId="21918" xr:uid="{B1368DE4-AC98-4B43-B9AB-46236A61EBB9}"/>
    <cellStyle name="40% - Énfasis1 8 2 2 3 3" xfId="27752" xr:uid="{77F3B573-280A-4675-ADAD-9C1037A04815}"/>
    <cellStyle name="40% - Énfasis1 8 2 2 3 4" xfId="33634" xr:uid="{1E27534C-0746-4786-951A-DBF67298DBD2}"/>
    <cellStyle name="40% - Énfasis1 8 2 2 3 5" xfId="39498" xr:uid="{639E08FE-BF36-4C0F-BE46-EBE49ECECED1}"/>
    <cellStyle name="40% - Énfasis1 8 2 2 4" xfId="19147" xr:uid="{00C2DE10-6764-47E2-A327-B30B262F8E73}"/>
    <cellStyle name="40% - Énfasis1 8 2 2 5" xfId="24903" xr:uid="{32CA674E-544B-459F-9FEB-5A9A48CCEFAF}"/>
    <cellStyle name="40% - Énfasis1 8 2 2 6" xfId="30779" xr:uid="{C4B2E019-D705-4650-A992-8328D1AFECAE}"/>
    <cellStyle name="40% - Énfasis1 8 2 2 7" xfId="36660" xr:uid="{B38C2957-3DB1-49EC-9DBD-19F6AD9BB289}"/>
    <cellStyle name="40% - Énfasis1 8 2 3" xfId="5138" xr:uid="{FE77EFCA-8FED-4460-81D7-3DB96AF47A70}"/>
    <cellStyle name="40% - Énfasis1 8 2 3 2" xfId="8005" xr:uid="{F89B14E0-5D73-435F-8DA3-C499F95A0FCE}"/>
    <cellStyle name="40% - Énfasis1 8 2 3 2 2" xfId="22389" xr:uid="{9CF557FE-8680-4DE5-9AD1-2FB8BA684150}"/>
    <cellStyle name="40% - Énfasis1 8 2 3 2 3" xfId="28238" xr:uid="{6E5D45BD-0137-457D-853A-6B3939B4F863}"/>
    <cellStyle name="40% - Énfasis1 8 2 3 2 4" xfId="34120" xr:uid="{3C963C01-9B33-4956-9B0A-38A887CE864E}"/>
    <cellStyle name="40% - Énfasis1 8 2 3 2 5" xfId="39984" xr:uid="{152E6BDC-F66D-422C-8E76-567FFB886203}"/>
    <cellStyle name="40% - Énfasis1 8 2 3 3" xfId="19612" xr:uid="{347E931F-E39A-43E5-8C32-A1877E49F5E7}"/>
    <cellStyle name="40% - Énfasis1 8 2 3 4" xfId="25389" xr:uid="{A4600C14-26D3-46AB-BAB4-7505EA18B74A}"/>
    <cellStyle name="40% - Énfasis1 8 2 3 5" xfId="31263" xr:uid="{503193F9-B569-46F7-9BC5-36A1DBB19944}"/>
    <cellStyle name="40% - Énfasis1 8 2 3 6" xfId="37140" xr:uid="{869C56BC-D2B8-4A6B-B43D-BB73F2BF3D55}"/>
    <cellStyle name="40% - Énfasis1 8 2 4" xfId="7033" xr:uid="{E9C9F6AF-4E25-4B7E-9B8A-BDC2472FBD85}"/>
    <cellStyle name="40% - Énfasis1 8 2 4 2" xfId="21449" xr:uid="{0023BEE8-A1D3-4F2D-B464-91F521D5EF92}"/>
    <cellStyle name="40% - Énfasis1 8 2 4 3" xfId="27270" xr:uid="{5F7795EC-D635-4648-B00F-DC927664CCCB}"/>
    <cellStyle name="40% - Énfasis1 8 2 4 4" xfId="33149" xr:uid="{C701FD10-B7D9-4A71-9FF2-4D5E03FEE288}"/>
    <cellStyle name="40% - Énfasis1 8 2 4 5" xfId="39013" xr:uid="{0C798672-4355-4069-B956-37B88D9A4770}"/>
    <cellStyle name="40% - Énfasis1 8 2 5" xfId="18704" xr:uid="{FEABA07E-082F-48F6-9847-84AEFEE08354}"/>
    <cellStyle name="40% - Énfasis1 8 2 6" xfId="24420" xr:uid="{D4ED705A-0254-4254-A3F0-394F35D9D7FD}"/>
    <cellStyle name="40% - Énfasis1 8 2 7" xfId="30297" xr:uid="{A73D083D-7F52-4B8A-AC2C-7DD2D2188A72}"/>
    <cellStyle name="40% - Énfasis1 8 2 8" xfId="36177" xr:uid="{79DB4EAD-857C-45B8-9A5D-167A7BA7A4FA}"/>
    <cellStyle name="40% - Énfasis1 8 3" xfId="4459" xr:uid="{9F884920-2ED2-4B56-91A4-7019B9307DF3}"/>
    <cellStyle name="40% - Énfasis1 8 3 2" xfId="5427" xr:uid="{98ED6B73-FC20-416C-92BD-B28CE4C35594}"/>
    <cellStyle name="40% - Énfasis1 8 3 2 2" xfId="8294" xr:uid="{3FCADA8B-1449-46CB-AD53-5CABD780382C}"/>
    <cellStyle name="40% - Énfasis1 8 3 2 2 2" xfId="22670" xr:uid="{89A552D2-8F0F-4D40-AB7E-E14ECBF7D128}"/>
    <cellStyle name="40% - Énfasis1 8 3 2 2 3" xfId="28527" xr:uid="{F04C7ED2-066F-48FF-BB31-7CDA0F1C30CD}"/>
    <cellStyle name="40% - Énfasis1 8 3 2 2 4" xfId="34409" xr:uid="{28FC4C73-95C6-4FDB-A4F4-0773CFE6403C}"/>
    <cellStyle name="40% - Énfasis1 8 3 2 2 5" xfId="40273" xr:uid="{79EF0417-E690-4F7C-B8EC-1DDB6370680B}"/>
    <cellStyle name="40% - Énfasis1 8 3 2 3" xfId="19891" xr:uid="{71704BA7-9EF1-4B69-9182-7877CAB12F86}"/>
    <cellStyle name="40% - Énfasis1 8 3 2 4" xfId="25678" xr:uid="{22CD69EB-552E-4113-BE00-A1727D56958E}"/>
    <cellStyle name="40% - Énfasis1 8 3 2 5" xfId="31552" xr:uid="{DEAD4D68-C2BA-41D0-8CF4-5EBE1861103B}"/>
    <cellStyle name="40% - Énfasis1 8 3 2 6" xfId="37423" xr:uid="{10491B40-12DE-485E-91E7-9C8DA697D4D3}"/>
    <cellStyle name="40% - Énfasis1 8 3 3" xfId="7322" xr:uid="{3449EC58-1289-49E0-BA2B-B7D61BF61B28}"/>
    <cellStyle name="40% - Énfasis1 8 3 3 2" xfId="21726" xr:uid="{8F67FA03-9962-4C43-B81A-47FADC135C8F}"/>
    <cellStyle name="40% - Énfasis1 8 3 3 3" xfId="27556" xr:uid="{64110ED4-BCBB-48C3-B428-7151DDED6152}"/>
    <cellStyle name="40% - Énfasis1 8 3 3 4" xfId="33438" xr:uid="{E6413217-22E9-420A-8BB2-DE53E4CA308C}"/>
    <cellStyle name="40% - Énfasis1 8 3 3 5" xfId="39302" xr:uid="{C4F55112-ED22-4D98-877A-AA7FEA08F2B9}"/>
    <cellStyle name="40% - Énfasis1 8 3 4" xfId="18963" xr:uid="{2FDC42E2-65BC-4763-B88F-6B52F9F28E8A}"/>
    <cellStyle name="40% - Énfasis1 8 3 5" xfId="24707" xr:uid="{D6E8AB9A-B5A3-4510-9524-ED628D88797E}"/>
    <cellStyle name="40% - Énfasis1 8 3 6" xfId="30585" xr:uid="{4687DBD8-6E61-4495-9EDD-8F599838475E}"/>
    <cellStyle name="40% - Énfasis1 8 3 7" xfId="36466" xr:uid="{73D4D06C-6146-4561-8CDA-5A19CCE27BA6}"/>
    <cellStyle name="40% - Énfasis1 8 4" xfId="4942" xr:uid="{FE6EA3A0-52A8-428B-9E39-3DD5EF203279}"/>
    <cellStyle name="40% - Énfasis1 8 4 2" xfId="7809" xr:uid="{B21D245F-45D5-47C3-B94E-14153DEF2D27}"/>
    <cellStyle name="40% - Énfasis1 8 4 2 2" xfId="22196" xr:uid="{70F92C72-8A59-473C-83CC-793D37ED4667}"/>
    <cellStyle name="40% - Énfasis1 8 4 2 3" xfId="28042" xr:uid="{CE54042E-4982-4FA3-845E-E5C2796B746E}"/>
    <cellStyle name="40% - Énfasis1 8 4 2 4" xfId="33924" xr:uid="{5D8A3AD1-D0F1-488C-B600-F4CC32F0AAC8}"/>
    <cellStyle name="40% - Énfasis1 8 4 2 5" xfId="39788" xr:uid="{5A6B4F32-52ED-4D02-933F-0A5DD811917B}"/>
    <cellStyle name="40% - Énfasis1 8 4 3" xfId="19424" xr:uid="{EEC92389-C61C-46D7-A1CD-0D35326CAE6F}"/>
    <cellStyle name="40% - Énfasis1 8 4 4" xfId="25193" xr:uid="{E21AEB7F-BE56-4DB8-8C35-D5B6F09C8B59}"/>
    <cellStyle name="40% - Énfasis1 8 4 5" xfId="31067" xr:uid="{A8D0C8DA-900C-4C26-BA44-3263BCDF8EF5}"/>
    <cellStyle name="40% - Énfasis1 8 4 6" xfId="36946" xr:uid="{F2B5B33B-227D-4D7E-A814-1093C8B69DD0}"/>
    <cellStyle name="40% - Énfasis1 8 5" xfId="5952" xr:uid="{EDECF7B8-FAC9-4D17-9A14-8B3B9BEA2E23}"/>
    <cellStyle name="40% - Énfasis1 8 5 2" xfId="8821" xr:uid="{F049067A-F6ED-4BAD-9B1B-ABF7B6B3460C}"/>
    <cellStyle name="40% - Énfasis1 8 5 2 2" xfId="23186" xr:uid="{BBF3A631-CD64-4AD9-A915-5D08AC53EDEC}"/>
    <cellStyle name="40% - Énfasis1 8 5 2 3" xfId="29053" xr:uid="{663EE5A6-0465-4E74-8C95-C9E14D63F8D8}"/>
    <cellStyle name="40% - Énfasis1 8 5 2 4" xfId="34935" xr:uid="{0950A111-1248-4BDC-90A0-4B11A35915D1}"/>
    <cellStyle name="40% - Énfasis1 8 5 2 5" xfId="40799" xr:uid="{74B07D95-ED4A-4437-8759-DF9CAE340303}"/>
    <cellStyle name="40% - Énfasis1 8 5 3" xfId="20402" xr:uid="{939E48C6-8AAE-411B-B2C0-758F8267A7E5}"/>
    <cellStyle name="40% - Énfasis1 8 5 4" xfId="26203" xr:uid="{707CDB1A-849A-40CE-B115-F5BF494E9D9D}"/>
    <cellStyle name="40% - Énfasis1 8 5 5" xfId="32078" xr:uid="{F6221129-261D-4FB7-B0C8-EA533C77EA2E}"/>
    <cellStyle name="40% - Énfasis1 8 5 6" xfId="37943" xr:uid="{8063077E-7D37-4E08-B269-53DAE7F11C82}"/>
    <cellStyle name="40% - Énfasis1 8 6" xfId="6838" xr:uid="{BE884E15-7C99-4EF0-8BC7-6428FDCFD832}"/>
    <cellStyle name="40% - Énfasis1 8 6 2" xfId="21261" xr:uid="{9A93F99C-2068-4F3C-9627-216B849A9EE9}"/>
    <cellStyle name="40% - Énfasis1 8 6 3" xfId="27076" xr:uid="{9008F7F0-24D9-41A8-9F7F-83751D5773DF}"/>
    <cellStyle name="40% - Énfasis1 8 6 4" xfId="32953" xr:uid="{37033622-9ECE-453B-8C9B-5B1314A6E2AE}"/>
    <cellStyle name="40% - Énfasis1 8 6 5" xfId="38817" xr:uid="{A230DC41-9F36-4B0E-95E3-06A1BAB63B55}"/>
    <cellStyle name="40% - Énfasis1 8 7" xfId="18512" xr:uid="{201A2F22-219E-4851-A962-3E6B5872AA78}"/>
    <cellStyle name="40% - Énfasis1 8 8" xfId="24221" xr:uid="{FB4754FD-C06E-47ED-95DC-FC6FB82CB5F4}"/>
    <cellStyle name="40% - Énfasis1 8 9" xfId="30099" xr:uid="{C8674859-7D9D-40A5-8738-A46F2D9FC522}"/>
    <cellStyle name="40% - Énfasis1 9" xfId="4009" xr:uid="{71B2FA7A-6436-4235-BB7E-74974BC9E1F5}"/>
    <cellStyle name="40% - Énfasis1 9 2" xfId="4480" xr:uid="{D45B4C45-DF8E-4C29-A327-7A7531568D03}"/>
    <cellStyle name="40% - Énfasis1 9 2 2" xfId="5448" xr:uid="{6BEB4601-6576-483C-8AC6-A3D034011663}"/>
    <cellStyle name="40% - Énfasis1 9 2 2 2" xfId="8315" xr:uid="{0371F1E8-F258-4804-92F4-FD10259DE636}"/>
    <cellStyle name="40% - Énfasis1 9 2 2 2 2" xfId="22691" xr:uid="{3C645BBB-4C37-49C4-B57A-CE5117143B39}"/>
    <cellStyle name="40% - Énfasis1 9 2 2 2 3" xfId="28548" xr:uid="{749A5D12-B9BD-4B47-9E6A-658596DBAA5C}"/>
    <cellStyle name="40% - Énfasis1 9 2 2 2 4" xfId="34430" xr:uid="{DAF9BF3E-302E-4D3F-9B51-22AA6E094421}"/>
    <cellStyle name="40% - Énfasis1 9 2 2 2 5" xfId="40294" xr:uid="{5408D410-E978-4089-A088-B87547395392}"/>
    <cellStyle name="40% - Énfasis1 9 2 2 3" xfId="19911" xr:uid="{E09EF984-67BA-4C18-B0F6-15963D1F0C19}"/>
    <cellStyle name="40% - Énfasis1 9 2 2 4" xfId="25699" xr:uid="{D115F5F9-20CB-4A21-B63A-F11EFD8F6814}"/>
    <cellStyle name="40% - Énfasis1 9 2 2 5" xfId="31573" xr:uid="{F64F3089-1560-4457-8F58-180ADB517E12}"/>
    <cellStyle name="40% - Énfasis1 9 2 2 6" xfId="37444" xr:uid="{4C59E587-E8F4-4CBA-8BD4-F458550DC390}"/>
    <cellStyle name="40% - Énfasis1 9 2 3" xfId="7343" xr:uid="{16FD6400-6A11-4392-9DAE-6D43E352561A}"/>
    <cellStyle name="40% - Énfasis1 9 2 3 2" xfId="21746" xr:uid="{B4A0A001-8E19-403A-A379-F40A0C29A1C7}"/>
    <cellStyle name="40% - Énfasis1 9 2 3 3" xfId="27577" xr:uid="{461DF2FB-D008-4693-A78F-E08651FD6F6E}"/>
    <cellStyle name="40% - Énfasis1 9 2 3 4" xfId="33459" xr:uid="{1DD7A785-BF84-4799-86E0-D382774D9BDB}"/>
    <cellStyle name="40% - Énfasis1 9 2 3 5" xfId="39323" xr:uid="{DD5EA652-7019-4092-9D7C-CC8B6C141BC7}"/>
    <cellStyle name="40% - Énfasis1 9 2 4" xfId="18984" xr:uid="{5E408AA5-0C3F-49EE-8A6F-64BA2C93572B}"/>
    <cellStyle name="40% - Énfasis1 9 2 5" xfId="24728" xr:uid="{287AD5E3-C370-4ECA-A7F9-2BEAD7D3D390}"/>
    <cellStyle name="40% - Énfasis1 9 2 6" xfId="30605" xr:uid="{591370A9-A5C5-47E4-9302-25495D19D7B8}"/>
    <cellStyle name="40% - Énfasis1 9 2 7" xfId="36487" xr:uid="{8172FB05-B69E-442C-AC03-2D166F7EEECF}"/>
    <cellStyle name="40% - Énfasis1 9 3" xfId="4963" xr:uid="{89CB8656-9E52-48BF-A412-EDDC85AE4EA4}"/>
    <cellStyle name="40% - Énfasis1 9 3 2" xfId="7830" xr:uid="{85A1ECBA-53BD-4194-B770-2C215540EE8D}"/>
    <cellStyle name="40% - Énfasis1 9 3 2 2" xfId="22216" xr:uid="{14D7D42B-07AA-43AB-A9DA-C0AF3B5BD4D1}"/>
    <cellStyle name="40% - Énfasis1 9 3 2 3" xfId="28063" xr:uid="{64A07F5A-2F29-495E-8ECE-3CFE1E7D5DA6}"/>
    <cellStyle name="40% - Énfasis1 9 3 2 4" xfId="33945" xr:uid="{EDBACFB7-FE19-476B-9293-79089BDE53DE}"/>
    <cellStyle name="40% - Énfasis1 9 3 2 5" xfId="39809" xr:uid="{61BFEFF9-646A-4646-9B54-9F6239168378}"/>
    <cellStyle name="40% - Énfasis1 9 3 3" xfId="19444" xr:uid="{12F96EB2-4117-479B-8331-8E9C1AC9754E}"/>
    <cellStyle name="40% - Énfasis1 9 3 4" xfId="25214" xr:uid="{D2D783B9-9EE3-4F78-8929-9D972E74D7DA}"/>
    <cellStyle name="40% - Énfasis1 9 3 5" xfId="31088" xr:uid="{6162BDEF-C1D9-4430-9536-5F6CB2920EC3}"/>
    <cellStyle name="40% - Énfasis1 9 3 6" xfId="36967" xr:uid="{34CB8260-FEB8-40F0-B9C0-DFEAF8B0B3C1}"/>
    <cellStyle name="40% - Énfasis1 9 4" xfId="6859" xr:uid="{1F66D941-3AFC-44EB-A121-DE70D31BB060}"/>
    <cellStyle name="40% - Énfasis1 9 4 2" xfId="21281" xr:uid="{BF8DD205-A15E-4EDB-9271-FA898C65C7EA}"/>
    <cellStyle name="40% - Énfasis1 9 4 3" xfId="27097" xr:uid="{57417C4D-CC3F-4A9B-9271-CAE498F92D00}"/>
    <cellStyle name="40% - Énfasis1 9 4 4" xfId="32974" xr:uid="{1E7B0200-F81C-4A86-8A05-BAA39DB899CC}"/>
    <cellStyle name="40% - Énfasis1 9 4 5" xfId="38838" xr:uid="{FDF5E376-9C72-452F-A21A-A4EC8EACE7EE}"/>
    <cellStyle name="40% - Énfasis1 9 5" xfId="18535" xr:uid="{5854E0EB-9054-4F63-837B-30C95E2E661A}"/>
    <cellStyle name="40% - Énfasis1 9 6" xfId="24245" xr:uid="{B1280252-547C-4F6D-9B5A-1D3C814D7025}"/>
    <cellStyle name="40% - Énfasis1 9 7" xfId="30123" xr:uid="{F0DE1F23-0D72-494C-9ADE-D5A0F42AD0D2}"/>
    <cellStyle name="40% - Énfasis1 9 8" xfId="36002" xr:uid="{18FB3E23-E51D-4694-8CBD-E5206B1E7207}"/>
    <cellStyle name="40% - Énfasis2" xfId="24" builtinId="35" customBuiltin="1"/>
    <cellStyle name="40% - Énfasis2 10" xfId="4204" xr:uid="{42C9A1CD-B4B0-4938-BA72-E23D2503448A}"/>
    <cellStyle name="40% - Énfasis2 10 2" xfId="4682" xr:uid="{1462B2CE-22C5-44EB-90B6-8EE424EF2A66}"/>
    <cellStyle name="40% - Énfasis2 10 2 2" xfId="5650" xr:uid="{D5D1F698-B845-4F9E-B834-1BE1D716C1FD}"/>
    <cellStyle name="40% - Énfasis2 10 2 2 2" xfId="8518" xr:uid="{96DD016E-AE44-47D2-9A30-2DFC0173C386}"/>
    <cellStyle name="40% - Énfasis2 10 2 2 2 2" xfId="22892" xr:uid="{7B8EDE83-9B5A-4AF4-A49F-242746FC3714}"/>
    <cellStyle name="40% - Énfasis2 10 2 2 2 3" xfId="28751" xr:uid="{BCE7B353-B8DD-4CB4-86DA-2B6A0243B866}"/>
    <cellStyle name="40% - Énfasis2 10 2 2 2 4" xfId="34633" xr:uid="{A53891B1-3784-430B-BCB3-B6DB8CBABB7D}"/>
    <cellStyle name="40% - Énfasis2 10 2 2 2 5" xfId="40497" xr:uid="{4F723E58-64B0-46C1-831E-9E859BB63F87}"/>
    <cellStyle name="40% - Énfasis2 10 2 2 3" xfId="20109" xr:uid="{06353036-59D2-4C5C-91BC-C951A06C3AED}"/>
    <cellStyle name="40% - Énfasis2 10 2 2 4" xfId="25901" xr:uid="{4CEF100A-1F9E-41FE-9242-968BCF784E0E}"/>
    <cellStyle name="40% - Énfasis2 10 2 2 5" xfId="31776" xr:uid="{322131C5-D716-439B-909E-2260DFE88516}"/>
    <cellStyle name="40% - Énfasis2 10 2 2 6" xfId="37645" xr:uid="{5C77F089-2D7C-45CF-99E1-DD52C8A39A24}"/>
    <cellStyle name="40% - Énfasis2 10 2 3" xfId="7546" xr:uid="{49983C10-E9E1-4A20-8B99-7D73AA7638FF}"/>
    <cellStyle name="40% - Énfasis2 10 2 3 2" xfId="21944" xr:uid="{01429E06-BBDE-4BE9-83E4-F5577537089D}"/>
    <cellStyle name="40% - Énfasis2 10 2 3 3" xfId="27780" xr:uid="{1174590A-AA9D-4920-B350-FC1B78357918}"/>
    <cellStyle name="40% - Énfasis2 10 2 3 4" xfId="33662" xr:uid="{96D2EE0F-1EBE-46D8-935B-E1499D082847}"/>
    <cellStyle name="40% - Énfasis2 10 2 3 5" xfId="39526" xr:uid="{1C5EFFB5-70F4-4A94-B55F-90B0D605F159}"/>
    <cellStyle name="40% - Énfasis2 10 2 4" xfId="19175" xr:uid="{70ACE26D-A3D5-4C95-ABD8-4E823C1592AF}"/>
    <cellStyle name="40% - Énfasis2 10 2 5" xfId="24931" xr:uid="{4187EF65-B440-4DAB-84F2-F5CAB33D9B77}"/>
    <cellStyle name="40% - Énfasis2 10 2 6" xfId="30806" xr:uid="{4C6980B6-1F51-4F23-86FA-22390828B543}"/>
    <cellStyle name="40% - Énfasis2 10 2 7" xfId="36688" xr:uid="{9324551A-8A14-4B65-ADDB-4B34296663EF}"/>
    <cellStyle name="40% - Énfasis2 10 3" xfId="5166" xr:uid="{95D74055-52EC-4CE6-91D7-C6D33733F153}"/>
    <cellStyle name="40% - Énfasis2 10 3 2" xfId="8033" xr:uid="{916D4CBF-7381-4B52-ADB9-A6CA1D4BDBAB}"/>
    <cellStyle name="40% - Énfasis2 10 3 2 2" xfId="22416" xr:uid="{B65429D1-5354-42B9-A3BF-48B05A2ABAE2}"/>
    <cellStyle name="40% - Énfasis2 10 3 2 3" xfId="28266" xr:uid="{8F920EC8-B03D-4504-8079-6BDB8A4B1F8B}"/>
    <cellStyle name="40% - Énfasis2 10 3 2 4" xfId="34148" xr:uid="{BFC16D9A-5DBC-49F9-95F7-C0E6A5EC0075}"/>
    <cellStyle name="40% - Énfasis2 10 3 2 5" xfId="40012" xr:uid="{9CC788A4-F49D-421A-BD8A-98F3ED5F2806}"/>
    <cellStyle name="40% - Énfasis2 10 3 3" xfId="19639" xr:uid="{C9E39B30-327C-4C62-B97A-DF09CF9CC1FE}"/>
    <cellStyle name="40% - Énfasis2 10 3 4" xfId="25417" xr:uid="{57A78BF0-973C-4B9A-B06B-99108EFB0621}"/>
    <cellStyle name="40% - Énfasis2 10 3 5" xfId="31291" xr:uid="{E4B30D79-BD10-4681-9188-C67D5079BCF5}"/>
    <cellStyle name="40% - Énfasis2 10 3 6" xfId="37168" xr:uid="{441D2C5E-C6AD-4B6A-B014-F152A5F6D6A9}"/>
    <cellStyle name="40% - Énfasis2 10 4" xfId="7061" xr:uid="{827955DD-CA08-4E83-A7E8-CA0FD0612A3A}"/>
    <cellStyle name="40% - Énfasis2 10 4 2" xfId="21476" xr:uid="{C92CBE38-9683-48F1-9F7B-FA9BD011267F}"/>
    <cellStyle name="40% - Énfasis2 10 4 3" xfId="27298" xr:uid="{5B8E1F6E-F064-42DA-A628-CA3533E156FA}"/>
    <cellStyle name="40% - Énfasis2 10 4 4" xfId="33177" xr:uid="{C9F8E7B6-7EFD-4E11-80D4-307D478779FD}"/>
    <cellStyle name="40% - Énfasis2 10 4 5" xfId="39041" xr:uid="{6349D2B9-6D91-424E-AA08-CEDD8D3E5A12}"/>
    <cellStyle name="40% - Énfasis2 10 5" xfId="18732" xr:uid="{B8AD00BA-6D9A-4E8E-B296-3FFAA3B478C1}"/>
    <cellStyle name="40% - Énfasis2 10 6" xfId="24448" xr:uid="{6D5BAD23-E8D3-4789-AD58-F66A38774F0B}"/>
    <cellStyle name="40% - Énfasis2 10 7" xfId="30324" xr:uid="{7E66FC18-B939-4610-B883-D7EEDE2249C0}"/>
    <cellStyle name="40% - Énfasis2 10 8" xfId="36205" xr:uid="{DDBFFA25-7075-4A57-A060-48BB49F12B15}"/>
    <cellStyle name="40% - Énfasis2 11" xfId="4239" xr:uid="{9FB1617A-D6C7-4C6C-AC52-9DEAFFF9AA3A}"/>
    <cellStyle name="40% - Énfasis2 11 2" xfId="4718" xr:uid="{068067B0-EF8C-429E-A93F-5C08A1DF1DDF}"/>
    <cellStyle name="40% - Énfasis2 11 2 2" xfId="5686" xr:uid="{0B253F32-36E5-45F5-844D-8D2756519A33}"/>
    <cellStyle name="40% - Énfasis2 11 2 2 2" xfId="8554" xr:uid="{A03B31D4-1952-41C9-A507-0B3F3E265698}"/>
    <cellStyle name="40% - Énfasis2 11 2 2 2 2" xfId="22926" xr:uid="{A499A978-E889-4827-92B9-419EBBAFE888}"/>
    <cellStyle name="40% - Énfasis2 11 2 2 2 3" xfId="28787" xr:uid="{FA5775B3-554C-43B3-9D84-CFCCDA272892}"/>
    <cellStyle name="40% - Énfasis2 11 2 2 2 4" xfId="34669" xr:uid="{341BAC15-1575-4FBA-8B6D-5C934E8F5725}"/>
    <cellStyle name="40% - Énfasis2 11 2 2 2 5" xfId="40533" xr:uid="{3CE7AA47-A33C-4EBC-B05F-2E97348F4225}"/>
    <cellStyle name="40% - Énfasis2 11 2 2 3" xfId="20143" xr:uid="{78AA441C-C637-4654-B38A-6E6CFE77C87F}"/>
    <cellStyle name="40% - Énfasis2 11 2 2 4" xfId="25937" xr:uid="{9E92322E-CD51-4F07-84C1-3C0F242DF109}"/>
    <cellStyle name="40% - Énfasis2 11 2 2 5" xfId="31812" xr:uid="{8F7F2032-0355-4B7C-9AC0-ABEC3B27F9BA}"/>
    <cellStyle name="40% - Énfasis2 11 2 2 6" xfId="37679" xr:uid="{9ADEE151-92C2-429B-858E-95B80317C212}"/>
    <cellStyle name="40% - Énfasis2 11 2 3" xfId="7582" xr:uid="{7755DEEF-7F53-4343-AC70-5EC1F18712D7}"/>
    <cellStyle name="40% - Énfasis2 11 2 3 2" xfId="21976" xr:uid="{BE3A3B8B-8227-499B-AA28-5BB3253D0E69}"/>
    <cellStyle name="40% - Énfasis2 11 2 3 3" xfId="27816" xr:uid="{116DDC15-B39C-4128-B5AE-57F012B7EADF}"/>
    <cellStyle name="40% - Énfasis2 11 2 3 4" xfId="33698" xr:uid="{309716BD-85D5-4D16-828D-E28C6D740804}"/>
    <cellStyle name="40% - Énfasis2 11 2 3 5" xfId="39562" xr:uid="{B5F23BD1-319A-4EE6-BD40-000E596DF9DB}"/>
    <cellStyle name="40% - Énfasis2 11 2 4" xfId="19208" xr:uid="{41E504D4-482E-4700-9258-8AF386E3FE1C}"/>
    <cellStyle name="40% - Énfasis2 11 2 5" xfId="24967" xr:uid="{C8C8BBD6-C611-4E8E-9A9A-27B0956B372D}"/>
    <cellStyle name="40% - Énfasis2 11 2 6" xfId="30841" xr:uid="{D28CD4E1-1138-480F-83BB-7AF034433FE6}"/>
    <cellStyle name="40% - Énfasis2 11 2 7" xfId="36722" xr:uid="{BFD5C077-28B6-4395-951A-960FC922647C}"/>
    <cellStyle name="40% - Énfasis2 11 3" xfId="5202" xr:uid="{0C7779E9-9DF4-42B6-A170-09D5E14EB59B}"/>
    <cellStyle name="40% - Énfasis2 11 3 2" xfId="8069" xr:uid="{9202E7C2-4078-4E43-A8A8-3A98187DCCCF}"/>
    <cellStyle name="40% - Énfasis2 11 3 2 2" xfId="22447" xr:uid="{09E079F9-6464-496F-B758-1C270C3BA945}"/>
    <cellStyle name="40% - Énfasis2 11 3 2 3" xfId="28302" xr:uid="{B3B88796-2001-4E4B-BD77-EC62DAEBF20A}"/>
    <cellStyle name="40% - Énfasis2 11 3 2 4" xfId="34184" xr:uid="{50044AE5-08CD-49B6-85A1-6242527F9291}"/>
    <cellStyle name="40% - Énfasis2 11 3 2 5" xfId="40048" xr:uid="{F142218A-ABF7-45F1-AF8F-46C687897433}"/>
    <cellStyle name="40% - Énfasis2 11 3 3" xfId="19673" xr:uid="{F9974B31-E004-441F-BB17-20CE7888075B}"/>
    <cellStyle name="40% - Énfasis2 11 3 4" xfId="25453" xr:uid="{02178EBF-161D-428E-90F5-D1DECD9197D2}"/>
    <cellStyle name="40% - Énfasis2 11 3 5" xfId="31327" xr:uid="{3592D6F7-3863-4606-864E-EFC0DCC8D66B}"/>
    <cellStyle name="40% - Énfasis2 11 3 6" xfId="37200" xr:uid="{95CADC97-2E0F-41B3-8DBE-2B04D9D7193C}"/>
    <cellStyle name="40% - Énfasis2 11 4" xfId="7097" xr:uid="{0BF90264-E3C5-42C0-A0FE-5C1E85CAA245}"/>
    <cellStyle name="40% - Énfasis2 11 4 2" xfId="21509" xr:uid="{DB66FA34-97FF-4093-9126-738913A33645}"/>
    <cellStyle name="40% - Énfasis2 11 4 3" xfId="27332" xr:uid="{1B1EF8F9-C5FE-4507-A3D3-46612BDEEF94}"/>
    <cellStyle name="40% - Énfasis2 11 4 4" xfId="33213" xr:uid="{324772F5-531B-456D-BE39-A31784A1CF24}"/>
    <cellStyle name="40% - Énfasis2 11 4 5" xfId="39077" xr:uid="{FCA82E73-068A-4254-8E93-7776160DBA12}"/>
    <cellStyle name="40% - Énfasis2 11 5" xfId="18761" xr:uid="{36818733-99F9-44E0-9489-E846FE093BC8}"/>
    <cellStyle name="40% - Énfasis2 11 6" xfId="24482" xr:uid="{43F3AF0A-F80A-477E-B7B0-C2CD27543CA3}"/>
    <cellStyle name="40% - Énfasis2 11 7" xfId="30360" xr:uid="{179581C1-37FF-4B5D-B1C3-C24453AAE163}"/>
    <cellStyle name="40% - Énfasis2 11 8" xfId="36241" xr:uid="{23A3FCDA-1C33-44BE-A01C-CF666EA7CD3B}"/>
    <cellStyle name="40% - Énfasis2 12" xfId="4289" xr:uid="{4AD41E51-1D18-4D90-B58D-A4980DAA975E}"/>
    <cellStyle name="40% - Énfasis2 12 2" xfId="5255" xr:uid="{C68E7A25-EEFE-4B8D-A738-E5972BA0B287}"/>
    <cellStyle name="40% - Énfasis2 12 2 2" xfId="8122" xr:uid="{39AC0357-5AC7-4B9F-B1AC-DD9DA5F4B732}"/>
    <cellStyle name="40% - Énfasis2 12 2 2 2" xfId="22499" xr:uid="{13BAB76D-ACBF-4BB1-8BC6-3CADFF5C8E9D}"/>
    <cellStyle name="40% - Énfasis2 12 2 2 3" xfId="28355" xr:uid="{B4174534-972E-447D-AEA5-CF09C8BD34C4}"/>
    <cellStyle name="40% - Énfasis2 12 2 2 4" xfId="34237" xr:uid="{33BF92AD-52BB-45E8-8C9A-7384F0A7B442}"/>
    <cellStyle name="40% - Énfasis2 12 2 2 5" xfId="40101" xr:uid="{90B03AF8-6CB1-4E3D-B74D-0890B5FB61DF}"/>
    <cellStyle name="40% - Énfasis2 12 2 3" xfId="19725" xr:uid="{860A584A-8087-40C7-B7A3-6D40633FAD1C}"/>
    <cellStyle name="40% - Énfasis2 12 2 4" xfId="25506" xr:uid="{72E94BF7-F008-49E9-82FD-7CC243D74611}"/>
    <cellStyle name="40% - Énfasis2 12 2 5" xfId="31380" xr:uid="{C279DAF2-C8B5-4503-BFCE-A9B77E96EDD4}"/>
    <cellStyle name="40% - Énfasis2 12 2 6" xfId="37252" xr:uid="{94DAE9CB-C2F3-446F-92A2-33EBEE8B4D4F}"/>
    <cellStyle name="40% - Énfasis2 12 3" xfId="7150" xr:uid="{3AD763E3-45F1-437C-9072-21607B821B88}"/>
    <cellStyle name="40% - Énfasis2 12 3 2" xfId="21561" xr:uid="{9CAACBD0-853E-4E8D-8D0C-E8F0C840957C}"/>
    <cellStyle name="40% - Énfasis2 12 3 3" xfId="27384" xr:uid="{43871472-31FB-4904-A414-A2080EAC75C9}"/>
    <cellStyle name="40% - Énfasis2 12 3 4" xfId="33266" xr:uid="{9BD6F780-D321-4546-B788-D8CFE4CD3ED1}"/>
    <cellStyle name="40% - Énfasis2 12 3 5" xfId="39130" xr:uid="{A03FF1D2-A291-40C7-9BAC-CDE49AF809A0}"/>
    <cellStyle name="40% - Énfasis2 12 4" xfId="18797" xr:uid="{601F8F2B-1F2D-4C80-BAC5-1645EFB01186}"/>
    <cellStyle name="40% - Énfasis2 12 5" xfId="24535" xr:uid="{3E254DCD-CB03-43CC-907D-1F4705A121B5}"/>
    <cellStyle name="40% - Énfasis2 12 6" xfId="30414" xr:uid="{138FF0DC-A2A7-483C-8966-DF3D069AE0F6}"/>
    <cellStyle name="40% - Énfasis2 12 7" xfId="36295" xr:uid="{6CBDDF43-7369-4F33-A953-2EAF9064D440}"/>
    <cellStyle name="40% - Énfasis2 13" xfId="4774" xr:uid="{48FC7417-12CD-49AE-9A1A-69FED8AEE657}"/>
    <cellStyle name="40% - Énfasis2 13 2" xfId="7637" xr:uid="{35FCABD3-3CFD-49BC-BC7E-55FB77283F07}"/>
    <cellStyle name="40% - Énfasis2 13 2 2" xfId="22030" xr:uid="{A6322633-FBEA-4546-97B1-215886123026}"/>
    <cellStyle name="40% - Énfasis2 13 2 3" xfId="27871" xr:uid="{CC391327-C45C-41F2-969C-B755E4F5D185}"/>
    <cellStyle name="40% - Énfasis2 13 2 4" xfId="33753" xr:uid="{05FD0F5E-0AC2-493C-9425-BD2AEFCF3811}"/>
    <cellStyle name="40% - Énfasis2 13 2 5" xfId="39617" xr:uid="{C893D5C5-65B5-44D3-B269-9919906B3253}"/>
    <cellStyle name="40% - Énfasis2 13 3" xfId="19256" xr:uid="{9ED1DB7A-BDAE-4625-9E0E-121E0D7981E9}"/>
    <cellStyle name="40% - Énfasis2 13 4" xfId="25022" xr:uid="{9D536885-6795-4272-A813-6CF55F095014}"/>
    <cellStyle name="40% - Énfasis2 13 5" xfId="30896" xr:uid="{DC759E2F-1828-4AC8-9AFD-27C3FEDC0A6C}"/>
    <cellStyle name="40% - Énfasis2 13 6" xfId="36776" xr:uid="{6EFBFBC9-99AB-4B3D-A3B9-CAFF878D1809}"/>
    <cellStyle name="40% - Énfasis2 14" xfId="5740" xr:uid="{F23787E3-F169-4C96-BE2B-8CC34BCF34BA}"/>
    <cellStyle name="40% - Énfasis2 14 2" xfId="8609" xr:uid="{CF5A8689-7360-4EEC-B57D-C353FE2DCD1F}"/>
    <cellStyle name="40% - Énfasis2 14 2 2" xfId="22980" xr:uid="{5252C7F4-FC70-4D62-B117-6F4F7987B626}"/>
    <cellStyle name="40% - Énfasis2 14 2 3" xfId="28842" xr:uid="{875B01C8-DF17-4DEE-B786-4A0DE6C6AF0B}"/>
    <cellStyle name="40% - Énfasis2 14 2 4" xfId="34724" xr:uid="{B7581F38-8478-4C54-B572-865790A6CD55}"/>
    <cellStyle name="40% - Énfasis2 14 2 5" xfId="40588" xr:uid="{C3A70A1C-FE9A-4910-9B93-03245124C411}"/>
    <cellStyle name="40% - Énfasis2 14 3" xfId="20198" xr:uid="{304216AA-3779-49EA-8910-6B4508819CCE}"/>
    <cellStyle name="40% - Énfasis2 14 4" xfId="25992" xr:uid="{30DB0F7A-5767-42B0-8711-AECC54E4C262}"/>
    <cellStyle name="40% - Énfasis2 14 5" xfId="31867" xr:uid="{0CC90CA3-ADEE-4473-9A5C-2265E77A2783}"/>
    <cellStyle name="40% - Énfasis2 14 6" xfId="37733" xr:uid="{08372107-85EE-4E4E-992B-5F1491B9B08F}"/>
    <cellStyle name="40% - Énfasis2 15" xfId="5760" xr:uid="{F1DC8B64-43B2-4AB7-AB25-20DEE53EE7E0}"/>
    <cellStyle name="40% - Énfasis2 15 2" xfId="8629" xr:uid="{52A0186C-280B-4023-BC51-8828FA748571}"/>
    <cellStyle name="40% - Énfasis2 15 2 2" xfId="23000" xr:uid="{326BEDB9-B7CD-4A60-84EE-E3B7B0F904C7}"/>
    <cellStyle name="40% - Énfasis2 15 2 3" xfId="28862" xr:uid="{077F1DB9-811D-4AD2-937A-9CAE035D9F86}"/>
    <cellStyle name="40% - Énfasis2 15 2 4" xfId="34744" xr:uid="{41C0333E-BF38-489C-ACEF-73515A64DAB1}"/>
    <cellStyle name="40% - Énfasis2 15 2 5" xfId="40608" xr:uid="{CA09F4B0-C1A1-47D5-ACAE-3069BF73E9EC}"/>
    <cellStyle name="40% - Énfasis2 15 3" xfId="20217" xr:uid="{FCB88DE4-ED69-4330-BF41-1C06FEBB88EF}"/>
    <cellStyle name="40% - Énfasis2 15 4" xfId="26012" xr:uid="{12F01D94-13BB-44D9-890C-A8B7A70936EB}"/>
    <cellStyle name="40% - Énfasis2 15 5" xfId="31887" xr:uid="{D8506B73-31E3-4B68-B627-884B9F1865B4}"/>
    <cellStyle name="40% - Énfasis2 15 6" xfId="37753" xr:uid="{3550BD15-1ED1-4CCC-AB17-1075B1AB2FC3}"/>
    <cellStyle name="40% - Énfasis2 16" xfId="5780" xr:uid="{1C28E08A-F13D-4224-A440-0073200A4781}"/>
    <cellStyle name="40% - Énfasis2 16 2" xfId="8649" xr:uid="{716632E4-1DD8-43BF-9F2B-A8E161D4B083}"/>
    <cellStyle name="40% - Énfasis2 16 2 2" xfId="23020" xr:uid="{ED56D088-20CB-4B84-B5C1-674364A723D8}"/>
    <cellStyle name="40% - Énfasis2 16 2 3" xfId="28882" xr:uid="{EEF4A87B-264B-4309-B810-C3DB47782CC7}"/>
    <cellStyle name="40% - Énfasis2 16 2 4" xfId="34764" xr:uid="{EC1D2D37-457E-40D1-B4D0-BB060675C406}"/>
    <cellStyle name="40% - Énfasis2 16 2 5" xfId="40628" xr:uid="{E9AFC0B9-A87B-459B-B236-A68536620791}"/>
    <cellStyle name="40% - Énfasis2 16 3" xfId="20235" xr:uid="{BD419323-894A-44A3-A628-8256FC7600B0}"/>
    <cellStyle name="40% - Énfasis2 16 4" xfId="26032" xr:uid="{4BE7A432-4F43-4858-9422-F0B0DBA37998}"/>
    <cellStyle name="40% - Énfasis2 16 5" xfId="31907" xr:uid="{87938FDC-65AE-463F-82CC-0059D7BDC9BA}"/>
    <cellStyle name="40% - Énfasis2 16 6" xfId="37773" xr:uid="{5997D6B8-D57C-4327-AF0E-0C9B18830646}"/>
    <cellStyle name="40% - Énfasis2 17" xfId="5979" xr:uid="{1B00A44E-72DE-4E6A-9089-29B7E41F7AF2}"/>
    <cellStyle name="40% - Énfasis2 17 2" xfId="8848" xr:uid="{393262C9-B773-44BB-AB43-46D672795C1F}"/>
    <cellStyle name="40% - Énfasis2 17 2 2" xfId="23212" xr:uid="{F794E9F4-75F6-47B1-B83D-2580DB55AD17}"/>
    <cellStyle name="40% - Énfasis2 17 2 3" xfId="29079" xr:uid="{FDEB55D9-9A48-438F-94C2-00996FE2CC4B}"/>
    <cellStyle name="40% - Énfasis2 17 2 4" xfId="34961" xr:uid="{4AEA7B7C-3E6C-458D-AEDA-529998786436}"/>
    <cellStyle name="40% - Énfasis2 17 2 5" xfId="40825" xr:uid="{4EF50F3F-04DB-440F-B637-10FF80DB297E}"/>
    <cellStyle name="40% - Énfasis2 17 3" xfId="20427" xr:uid="{D452FE16-9A6D-4DD2-A8B5-A489AFBE8FFF}"/>
    <cellStyle name="40% - Énfasis2 17 4" xfId="26229" xr:uid="{CB68F986-025F-4E1B-957F-4320EEE520A5}"/>
    <cellStyle name="40% - Énfasis2 17 5" xfId="32104" xr:uid="{1AED7A49-D00D-4DCE-A399-30F1F015B60A}"/>
    <cellStyle name="40% - Énfasis2 17 6" xfId="37969" xr:uid="{3EAF4F2A-37E6-4712-8F5D-E5C2A1420551}"/>
    <cellStyle name="40% - Énfasis2 18" xfId="5999" xr:uid="{A9777C48-E132-4E2B-930D-F92E745BA0E7}"/>
    <cellStyle name="40% - Énfasis2 18 2" xfId="8868" xr:uid="{6F1C2762-436F-46E1-B02F-32CC5AC28DE4}"/>
    <cellStyle name="40% - Énfasis2 18 2 2" xfId="23232" xr:uid="{FC2D23D5-E01D-4FA8-A180-E4EF93FA7FDF}"/>
    <cellStyle name="40% - Énfasis2 18 2 3" xfId="29099" xr:uid="{F90CBA55-D14B-496A-A999-0D491D6F6CD8}"/>
    <cellStyle name="40% - Énfasis2 18 2 4" xfId="34981" xr:uid="{F56234E8-4876-44F3-95CD-322D5853424F}"/>
    <cellStyle name="40% - Énfasis2 18 2 5" xfId="40845" xr:uid="{A0AF0649-0B9F-452A-9000-0BF72733909E}"/>
    <cellStyle name="40% - Énfasis2 18 3" xfId="20447" xr:uid="{A8A867F2-9276-459E-A41D-8958B92B1DDB}"/>
    <cellStyle name="40% - Énfasis2 18 4" xfId="26249" xr:uid="{B642EC99-E577-4E88-835B-2D59656B0116}"/>
    <cellStyle name="40% - Énfasis2 18 5" xfId="32124" xr:uid="{5F30B31F-AC37-4501-9B20-8F15E1504532}"/>
    <cellStyle name="40% - Énfasis2 18 6" xfId="37989" xr:uid="{F939EE78-65F7-4F70-AAB2-7E56139F697D}"/>
    <cellStyle name="40% - Énfasis2 19" xfId="6019" xr:uid="{FDF45E28-71E4-4112-AC00-3FBA6B5D3A51}"/>
    <cellStyle name="40% - Énfasis2 19 2" xfId="8888" xr:uid="{9D69A81D-2624-475C-9FC5-C1178106DE58}"/>
    <cellStyle name="40% - Énfasis2 19 2 2" xfId="23252" xr:uid="{2BF07689-7FB3-4D75-A8CB-83F34DDFB8F2}"/>
    <cellStyle name="40% - Énfasis2 19 2 3" xfId="29119" xr:uid="{7860B661-AD2E-442D-BD27-AD8C95860413}"/>
    <cellStyle name="40% - Énfasis2 19 2 4" xfId="35001" xr:uid="{6288B09E-94C1-4704-88D0-571740B4D664}"/>
    <cellStyle name="40% - Énfasis2 19 2 5" xfId="40865" xr:uid="{23F4F5F3-3BA6-438E-ADB0-D6DA4C2C22AF}"/>
    <cellStyle name="40% - Énfasis2 19 3" xfId="20467" xr:uid="{225E7251-707A-4116-A22A-A721CCCF5F1C}"/>
    <cellStyle name="40% - Énfasis2 19 4" xfId="26269" xr:uid="{2B0233E5-EB4A-4FD9-89F7-99D98B25BD67}"/>
    <cellStyle name="40% - Énfasis2 19 5" xfId="32144" xr:uid="{4B60EB92-0FBF-4F58-BB4D-0FDF9DAB2627}"/>
    <cellStyle name="40% - Énfasis2 19 6" xfId="38009" xr:uid="{0E5FC0F5-F7E0-45DB-86E2-260CEEBB1E00}"/>
    <cellStyle name="40% - Énfasis2 2" xfId="3843" xr:uid="{CB698A0E-D93D-4C1E-90FB-52FD25A80F10}"/>
    <cellStyle name="40% - Énfasis2 2 10" xfId="35824" xr:uid="{B2020078-3B0D-4E6D-9D50-616CA36E8D5E}"/>
    <cellStyle name="40% - Énfasis2 2 2" xfId="4039" xr:uid="{3A4EAC78-94C7-4ABD-84C1-061B35F500D8}"/>
    <cellStyle name="40% - Énfasis2 2 2 2" xfId="4513" xr:uid="{A656F56A-13E9-440E-A431-EDD7E89FB24B}"/>
    <cellStyle name="40% - Énfasis2 2 2 2 2" xfId="5481" xr:uid="{CE5E4C1A-5E0D-42AF-BAAD-E2AFE766353F}"/>
    <cellStyle name="40% - Énfasis2 2 2 2 2 2" xfId="8348" xr:uid="{C58D151C-D8BF-4F03-BEC5-0C865E6B8933}"/>
    <cellStyle name="40% - Énfasis2 2 2 2 2 2 2" xfId="22723" xr:uid="{37A54800-1348-4A43-B518-8BB349B4A1B0}"/>
    <cellStyle name="40% - Énfasis2 2 2 2 2 2 3" xfId="28581" xr:uid="{7A4DF9E5-A191-48EC-AEAD-2332BCD4B5C4}"/>
    <cellStyle name="40% - Énfasis2 2 2 2 2 2 4" xfId="34463" xr:uid="{C6A30DA0-178F-4F69-BB9F-46E3FF514DA8}"/>
    <cellStyle name="40% - Énfasis2 2 2 2 2 2 5" xfId="40327" xr:uid="{1C44EB6B-441B-4684-81C1-3C0792E8A413}"/>
    <cellStyle name="40% - Énfasis2 2 2 2 2 3" xfId="19942" xr:uid="{FE8F91A1-AD60-4CEE-9FA4-781642C67CDE}"/>
    <cellStyle name="40% - Énfasis2 2 2 2 2 4" xfId="25732" xr:uid="{23CC386F-0548-4D7F-A7CB-0D2EE209143D}"/>
    <cellStyle name="40% - Énfasis2 2 2 2 2 5" xfId="31606" xr:uid="{70F5B6FF-2C2E-43F6-9A34-B0394848D181}"/>
    <cellStyle name="40% - Énfasis2 2 2 2 2 6" xfId="37476" xr:uid="{70157EB3-1E9F-431E-BFF6-AB0B70C9BB79}"/>
    <cellStyle name="40% - Énfasis2 2 2 2 3" xfId="7376" xr:uid="{BF307F00-0AC6-4166-B88A-92F2F329EBEA}"/>
    <cellStyle name="40% - Énfasis2 2 2 2 3 2" xfId="21778" xr:uid="{6FAF4E40-01A8-4164-AF0C-79E4187F16C3}"/>
    <cellStyle name="40% - Énfasis2 2 2 2 3 3" xfId="27610" xr:uid="{0C9840E8-80A2-4E1D-8351-A53B8C2FD671}"/>
    <cellStyle name="40% - Énfasis2 2 2 2 3 4" xfId="33492" xr:uid="{B4CAB2F6-911C-4018-B50F-D7E1E2DF1231}"/>
    <cellStyle name="40% - Énfasis2 2 2 2 3 5" xfId="39356" xr:uid="{8A6C1614-7F76-448C-ABD0-907BCC0BA5D9}"/>
    <cellStyle name="40% - Énfasis2 2 2 2 4" xfId="19012" xr:uid="{9093E988-4C3B-4DC5-9A51-4AC171A70598}"/>
    <cellStyle name="40% - Énfasis2 2 2 2 5" xfId="24761" xr:uid="{AC7E0AC5-7E6B-4FF3-BAAB-8F86C1CAE602}"/>
    <cellStyle name="40% - Énfasis2 2 2 2 6" xfId="30638" xr:uid="{EF391ED9-BAC6-4570-A662-06A7D3B51B9A}"/>
    <cellStyle name="40% - Énfasis2 2 2 2 7" xfId="36519" xr:uid="{D1BE01FD-E11F-4EC1-8493-7F6BA3BA817D}"/>
    <cellStyle name="40% - Énfasis2 2 2 3" xfId="4996" xr:uid="{FE9B7282-CA9B-43E6-A664-614FE717151E}"/>
    <cellStyle name="40% - Énfasis2 2 2 3 2" xfId="7863" xr:uid="{1F289C7C-85E9-4346-850B-15773E9FD797}"/>
    <cellStyle name="40% - Énfasis2 2 2 3 2 2" xfId="22248" xr:uid="{3D9E6030-BABC-4200-8CB7-DB98F290101A}"/>
    <cellStyle name="40% - Énfasis2 2 2 3 2 3" xfId="28096" xr:uid="{041C50FC-E2C8-4537-BD28-AA639E8320B6}"/>
    <cellStyle name="40% - Énfasis2 2 2 3 2 4" xfId="33978" xr:uid="{8E5E9CA4-8E4C-4651-84E7-7A73DB820464}"/>
    <cellStyle name="40% - Énfasis2 2 2 3 2 5" xfId="39842" xr:uid="{BBD7C478-0BE7-45A0-864C-241ABD829030}"/>
    <cellStyle name="40% - Énfasis2 2 2 3 3" xfId="19475" xr:uid="{37E73A7D-1C1D-43AA-8987-531AA59DFCBF}"/>
    <cellStyle name="40% - Énfasis2 2 2 3 4" xfId="25247" xr:uid="{2E62D5F2-9438-4124-A280-7BF1EF2C37E6}"/>
    <cellStyle name="40% - Énfasis2 2 2 3 5" xfId="31121" xr:uid="{F4B8CB9C-4B99-48E6-9BE3-417B170F0AF0}"/>
    <cellStyle name="40% - Énfasis2 2 2 3 6" xfId="36999" xr:uid="{F8947531-7DFF-4E13-8328-18F7D9DF25DF}"/>
    <cellStyle name="40% - Énfasis2 2 2 4" xfId="6891" xr:uid="{887E97B3-0A80-452C-AF3D-A62A9945BF69}"/>
    <cellStyle name="40% - Énfasis2 2 2 4 2" xfId="21312" xr:uid="{AE2C6B2C-0AEC-49F4-BD0B-35BDA664E463}"/>
    <cellStyle name="40% - Énfasis2 2 2 4 3" xfId="27129" xr:uid="{E678D551-9D86-47BC-8E47-E28BA5EBD22C}"/>
    <cellStyle name="40% - Énfasis2 2 2 4 4" xfId="33007" xr:uid="{C37EBBE8-17EF-478D-A820-996A66363342}"/>
    <cellStyle name="40% - Énfasis2 2 2 4 5" xfId="38871" xr:uid="{D4B2D8D2-8D83-46D1-BC3D-7E7780EFD9D2}"/>
    <cellStyle name="40% - Énfasis2 2 2 5" xfId="18566" xr:uid="{ADB395A7-DE60-4126-BB7A-EA5C8E2F9197}"/>
    <cellStyle name="40% - Énfasis2 2 2 6" xfId="24278" xr:uid="{B7DD8790-B591-4B94-8C00-E115D1D4EE01}"/>
    <cellStyle name="40% - Énfasis2 2 2 7" xfId="30156" xr:uid="{1151920E-B414-4FE0-93ED-8A0F433CAAC0}"/>
    <cellStyle name="40% - Énfasis2 2 2 8" xfId="36035" xr:uid="{2C1AF218-5D3A-43B8-BF29-219182DA8CE0}"/>
    <cellStyle name="40% - Énfasis2 2 3" xfId="4319" xr:uid="{266B39DD-9CC9-40AE-AE39-F7E06554F276}"/>
    <cellStyle name="40% - Énfasis2 2 3 2" xfId="5285" xr:uid="{EBF359AD-9DB2-4F8E-A20B-702CAAB25FAB}"/>
    <cellStyle name="40% - Énfasis2 2 3 2 2" xfId="8152" xr:uid="{98FD44F6-96DE-403C-B6D9-19A9647E74B2}"/>
    <cellStyle name="40% - Énfasis2 2 3 2 2 2" xfId="22528" xr:uid="{AE114441-77CA-4D02-B7AA-32C021D97538}"/>
    <cellStyle name="40% - Énfasis2 2 3 2 2 3" xfId="28385" xr:uid="{4A187CDF-5E66-41ED-A5D7-B2F7550F1938}"/>
    <cellStyle name="40% - Énfasis2 2 3 2 2 4" xfId="34267" xr:uid="{8DED5F43-8C6B-4163-AB64-F19DA323C8C5}"/>
    <cellStyle name="40% - Énfasis2 2 3 2 2 5" xfId="40131" xr:uid="{F91CAC46-0122-4D9A-8842-2773B1D4F680}"/>
    <cellStyle name="40% - Énfasis2 2 3 2 3" xfId="19753" xr:uid="{6E98B502-64D0-4150-A56B-632605805557}"/>
    <cellStyle name="40% - Énfasis2 2 3 2 4" xfId="25536" xr:uid="{BA1A0483-D668-42BB-B994-A082E0835E59}"/>
    <cellStyle name="40% - Énfasis2 2 3 2 5" xfId="31410" xr:uid="{3E498172-5D39-46FA-A41B-116924CF39DC}"/>
    <cellStyle name="40% - Énfasis2 2 3 2 6" xfId="37281" xr:uid="{DFE246FB-5C8E-4BBB-8F12-AC6174473802}"/>
    <cellStyle name="40% - Énfasis2 2 3 3" xfId="7180" xr:uid="{E5F99A80-C4F3-4C30-B510-C5F32F6C6F9C}"/>
    <cellStyle name="40% - Énfasis2 2 3 3 2" xfId="21587" xr:uid="{02C96FF1-0ADB-410E-A364-A7341C8E4393}"/>
    <cellStyle name="40% - Énfasis2 2 3 3 3" xfId="27414" xr:uid="{EB26F88C-7CF3-4E83-B39D-EF8B8D724069}"/>
    <cellStyle name="40% - Énfasis2 2 3 3 4" xfId="33296" xr:uid="{B59FE011-BCA8-40F4-8806-C3F209DB20DE}"/>
    <cellStyle name="40% - Énfasis2 2 3 3 5" xfId="39160" xr:uid="{CFA3773A-875C-443C-8657-BCFB4382E0B4}"/>
    <cellStyle name="40% - Énfasis2 2 3 4" xfId="18824" xr:uid="{60586A97-49B1-412F-AB13-59657EE8DD00}"/>
    <cellStyle name="40% - Énfasis2 2 3 5" xfId="24565" xr:uid="{78E946FF-76AB-4DB2-A060-CE7EC008E464}"/>
    <cellStyle name="40% - Énfasis2 2 3 6" xfId="30444" xr:uid="{5210C4AD-1835-4A60-B091-EE515838F1A0}"/>
    <cellStyle name="40% - Énfasis2 2 3 7" xfId="36324" xr:uid="{CAE86620-CB98-4B3E-87C2-2D26810E83EF}"/>
    <cellStyle name="40% - Énfasis2 2 4" xfId="4804" xr:uid="{35DC1A71-2152-460E-87BF-496997212544}"/>
    <cellStyle name="40% - Énfasis2 2 4 2" xfId="7667" xr:uid="{8F13EC07-96C3-4597-B8DF-10FD8028B2A0}"/>
    <cellStyle name="40% - Énfasis2 2 4 2 2" xfId="22058" xr:uid="{81A909DF-9D17-4AB1-ADF3-ADCF80D763C1}"/>
    <cellStyle name="40% - Énfasis2 2 4 2 3" xfId="27900" xr:uid="{6943BD03-8543-4211-9414-E978A20DDA97}"/>
    <cellStyle name="40% - Énfasis2 2 4 2 4" xfId="33782" xr:uid="{669DD0B8-586C-4479-9A49-A543DF2A9F89}"/>
    <cellStyle name="40% - Énfasis2 2 4 2 5" xfId="39646" xr:uid="{2830EBB4-FF26-4E08-AFC3-D078CDB40983}"/>
    <cellStyle name="40% - Énfasis2 2 4 3" xfId="19283" xr:uid="{DBF1C7CD-6617-44AA-83B1-60C1824CA017}"/>
    <cellStyle name="40% - Énfasis2 2 4 4" xfId="25051" xr:uid="{A92B1B3C-F72D-4B62-8997-AA987C8A7F6D}"/>
    <cellStyle name="40% - Énfasis2 2 4 5" xfId="30925" xr:uid="{4D7D52AC-4871-47C3-8122-856E74F05A1E}"/>
    <cellStyle name="40% - Énfasis2 2 4 6" xfId="36804" xr:uid="{AD7DA15B-1282-4B77-B9A3-B6F2661D59BA}"/>
    <cellStyle name="40% - Énfasis2 2 5" xfId="5810" xr:uid="{9034F5E2-E6D2-4B21-9347-C7D248C0D6BA}"/>
    <cellStyle name="40% - Énfasis2 2 5 2" xfId="8679" xr:uid="{8C259D14-B6F3-4CE3-9754-7B765296A4D0}"/>
    <cellStyle name="40% - Énfasis2 2 5 2 2" xfId="23047" xr:uid="{3DC4A203-54B5-4F40-B65C-ACC66935C757}"/>
    <cellStyle name="40% - Énfasis2 2 5 2 3" xfId="28911" xr:uid="{CA00BB76-59DC-4CE4-936C-7548DD9A46BF}"/>
    <cellStyle name="40% - Énfasis2 2 5 2 4" xfId="34793" xr:uid="{B2F68DD3-8BA6-48FD-9B14-953A3E83CFD6}"/>
    <cellStyle name="40% - Énfasis2 2 5 2 5" xfId="40657" xr:uid="{FB31393D-2F47-4D78-9982-74717A780268}"/>
    <cellStyle name="40% - Énfasis2 2 5 3" xfId="20262" xr:uid="{DFB7E65F-B777-4AE3-8C8A-C36FA1A277E6}"/>
    <cellStyle name="40% - Énfasis2 2 5 4" xfId="26061" xr:uid="{ED1EAB3E-39A2-4382-813E-FFE2E9694670}"/>
    <cellStyle name="40% - Énfasis2 2 5 5" xfId="31936" xr:uid="{BEC9546A-E948-4DCB-B80C-7750A5F4BE57}"/>
    <cellStyle name="40% - Énfasis2 2 5 6" xfId="37802" xr:uid="{155B3980-8E29-4472-A13B-6259121D37C5}"/>
    <cellStyle name="40% - Énfasis2 2 6" xfId="6696" xr:uid="{C6053A09-EC27-4AF5-B53C-EB8953B13CB3}"/>
    <cellStyle name="40% - Énfasis2 2 6 2" xfId="21123" xr:uid="{48C484DC-D88E-4DBF-978D-B64AC3B53EFD}"/>
    <cellStyle name="40% - Énfasis2 2 6 3" xfId="26935" xr:uid="{049D67AE-3D5B-4350-866D-EBD8F14C37D4}"/>
    <cellStyle name="40% - Énfasis2 2 6 4" xfId="32811" xr:uid="{AE373B94-840A-4420-8654-FE278AFDB12D}"/>
    <cellStyle name="40% - Énfasis2 2 6 5" xfId="38675" xr:uid="{BDEE3036-A926-4D70-BA42-976199EB44D7}"/>
    <cellStyle name="40% - Énfasis2 2 7" xfId="18357" xr:uid="{6CA38B2D-D46E-4E0C-8733-06974AAA3CC4}"/>
    <cellStyle name="40% - Énfasis2 2 8" xfId="24065" xr:uid="{A9AC7567-ED07-4C74-91B2-8AEE248D0CC2}"/>
    <cellStyle name="40% - Énfasis2 2 9" xfId="29943" xr:uid="{14967EBD-A6FB-48BB-ADEC-F730C0D1A9C0}"/>
    <cellStyle name="40% - Énfasis2 20" xfId="6039" xr:uid="{F9FBCD34-086E-4FA9-8C1E-F626926B078C}"/>
    <cellStyle name="40% - Énfasis2 20 2" xfId="8908" xr:uid="{1AABFBB4-0695-4E7F-8AFD-14C941FA73D6}"/>
    <cellStyle name="40% - Énfasis2 20 2 2" xfId="23272" xr:uid="{7FD65575-0119-472D-B88D-C565746DC08D}"/>
    <cellStyle name="40% - Énfasis2 20 2 3" xfId="29139" xr:uid="{9EEDD9D5-62FB-43C8-B9CF-A9FDDF21C3AB}"/>
    <cellStyle name="40% - Énfasis2 20 2 4" xfId="35021" xr:uid="{95AEE38E-FD3D-4ECE-9E5B-3EA1B9899501}"/>
    <cellStyle name="40% - Énfasis2 20 2 5" xfId="40885" xr:uid="{C3513FAF-DF48-4CB9-9D87-B2B7EADC5A43}"/>
    <cellStyle name="40% - Énfasis2 20 3" xfId="20487" xr:uid="{8CF8370A-D207-4753-94A6-E2B204286C23}"/>
    <cellStyle name="40% - Énfasis2 20 4" xfId="26289" xr:uid="{4C373BE8-DF09-4E05-A202-AC40E88017D9}"/>
    <cellStyle name="40% - Énfasis2 20 5" xfId="32164" xr:uid="{B3C48C4A-9D22-4EB9-AB71-2192971C0E89}"/>
    <cellStyle name="40% - Énfasis2 20 6" xfId="38029" xr:uid="{3C75D069-DC36-4C4E-A947-AB4CB087F727}"/>
    <cellStyle name="40% - Énfasis2 21" xfId="6059" xr:uid="{B27ED19B-929E-43BA-B5C2-58ECE9A5B5DF}"/>
    <cellStyle name="40% - Énfasis2 21 2" xfId="8928" xr:uid="{327E868F-EC84-49F5-BA59-71222E56257C}"/>
    <cellStyle name="40% - Énfasis2 21 2 2" xfId="23292" xr:uid="{8377FF98-35B8-4809-90AD-D74303523528}"/>
    <cellStyle name="40% - Énfasis2 21 2 3" xfId="29159" xr:uid="{E1238EBD-EF9F-4BC3-B0AC-084C8EBEEF6E}"/>
    <cellStyle name="40% - Énfasis2 21 2 4" xfId="35041" xr:uid="{80D879AD-5FE4-43D0-B6E6-A4881D0CFDEF}"/>
    <cellStyle name="40% - Énfasis2 21 2 5" xfId="40905" xr:uid="{32EB02B0-2DE0-4BBD-BF20-8FE5AAD67E92}"/>
    <cellStyle name="40% - Énfasis2 21 3" xfId="20507" xr:uid="{8C71B143-6BFB-41AD-8F9D-E7FDFA059076}"/>
    <cellStyle name="40% - Énfasis2 21 4" xfId="26309" xr:uid="{8CE77C24-2521-44EA-AF53-5428C1B2E21D}"/>
    <cellStyle name="40% - Énfasis2 21 5" xfId="32184" xr:uid="{49D769FA-21F0-4F5B-9FD5-83411D6B5812}"/>
    <cellStyle name="40% - Énfasis2 21 6" xfId="38049" xr:uid="{789A8E8D-AC2B-4A9C-927B-C0C385FBE03C}"/>
    <cellStyle name="40% - Énfasis2 22" xfId="6079" xr:uid="{1E6A66E0-4115-44D9-9DFF-109A759BCB7A}"/>
    <cellStyle name="40% - Énfasis2 22 2" xfId="8948" xr:uid="{96C5C2EE-344E-427A-9B6D-C3E3AA520950}"/>
    <cellStyle name="40% - Énfasis2 22 2 2" xfId="23312" xr:uid="{C5BAE86F-C504-4244-83CA-2943532982B8}"/>
    <cellStyle name="40% - Énfasis2 22 2 3" xfId="29179" xr:uid="{8203E0C0-598E-45FF-982B-E4E6A5B6D1CB}"/>
    <cellStyle name="40% - Énfasis2 22 2 4" xfId="35061" xr:uid="{B6D818B9-DE61-448D-9AD8-B7A2C142FD7E}"/>
    <cellStyle name="40% - Énfasis2 22 2 5" xfId="40925" xr:uid="{522854E6-793D-45B1-8813-A0E525BFB287}"/>
    <cellStyle name="40% - Énfasis2 22 3" xfId="20527" xr:uid="{92220527-77BC-4CEC-A049-AAD1BE2D24B1}"/>
    <cellStyle name="40% - Énfasis2 22 4" xfId="26329" xr:uid="{BF51AF25-1A13-4CE7-B9ED-D817AEC377A5}"/>
    <cellStyle name="40% - Énfasis2 22 5" xfId="32204" xr:uid="{B7565B3F-8AF8-4A36-AD8C-608DB066FC24}"/>
    <cellStyle name="40% - Énfasis2 22 6" xfId="38069" xr:uid="{9FAEA1EC-D47A-4A73-897B-F343CAE3F744}"/>
    <cellStyle name="40% - Énfasis2 23" xfId="6099" xr:uid="{A19FAB15-E076-4229-BCE3-890692D8FC89}"/>
    <cellStyle name="40% - Énfasis2 23 2" xfId="8968" xr:uid="{2519AEC5-9D0C-4283-894E-4704C6B5235F}"/>
    <cellStyle name="40% - Énfasis2 23 2 2" xfId="23332" xr:uid="{E329D12F-BEB0-4DF3-82D7-56EE973E8D12}"/>
    <cellStyle name="40% - Énfasis2 23 2 3" xfId="29199" xr:uid="{2732296F-F1DC-4E64-BFC9-85FC24A52B6E}"/>
    <cellStyle name="40% - Énfasis2 23 2 4" xfId="35081" xr:uid="{9FB108C1-6C94-48E5-915F-404BC6BA5CA6}"/>
    <cellStyle name="40% - Énfasis2 23 2 5" xfId="40945" xr:uid="{16A5054F-50D6-4B3C-B316-07374259EA93}"/>
    <cellStyle name="40% - Énfasis2 23 3" xfId="20547" xr:uid="{13ED5CAE-501A-414A-A4A0-F34154632F11}"/>
    <cellStyle name="40% - Énfasis2 23 4" xfId="26349" xr:uid="{4E768D6E-AA5A-4173-B083-05BFA5CCF215}"/>
    <cellStyle name="40% - Énfasis2 23 5" xfId="32224" xr:uid="{AC96038B-D37D-47B3-AD06-0AC22B5AAFB2}"/>
    <cellStyle name="40% - Énfasis2 23 6" xfId="38089" xr:uid="{5FE57593-7F49-405C-9FB3-6521DA52C1A8}"/>
    <cellStyle name="40% - Énfasis2 24" xfId="6119" xr:uid="{C770E655-DAD7-4CDF-A37A-E1125A63FA0C}"/>
    <cellStyle name="40% - Énfasis2 24 2" xfId="8988" xr:uid="{044935CE-C5F9-47B0-9D61-A28263959AFB}"/>
    <cellStyle name="40% - Énfasis2 24 2 2" xfId="23352" xr:uid="{ECA8C1FC-D201-4F81-B443-FDA2B4C84353}"/>
    <cellStyle name="40% - Énfasis2 24 2 3" xfId="29219" xr:uid="{C3F4E044-951A-499B-B7B7-7BF72A9E4470}"/>
    <cellStyle name="40% - Énfasis2 24 2 4" xfId="35101" xr:uid="{712DD95E-D597-4D8B-B4E6-388A4A4720C2}"/>
    <cellStyle name="40% - Énfasis2 24 2 5" xfId="40965" xr:uid="{A2476F28-AD7A-4BE4-A777-7331DD398FC3}"/>
    <cellStyle name="40% - Énfasis2 24 3" xfId="20567" xr:uid="{FA674143-7AB3-4A32-AE8D-F9420E896697}"/>
    <cellStyle name="40% - Énfasis2 24 4" xfId="26369" xr:uid="{23E53485-01B7-4084-95BB-680FA1364040}"/>
    <cellStyle name="40% - Énfasis2 24 5" xfId="32244" xr:uid="{AAE5C5BB-07ED-4879-9452-5A81ED4154A8}"/>
    <cellStyle name="40% - Énfasis2 24 6" xfId="38109" xr:uid="{019E875E-9201-4077-A8EF-1AEE61CBD695}"/>
    <cellStyle name="40% - Énfasis2 25" xfId="6139" xr:uid="{D2A731EC-030C-4870-8873-B70E3FEF1540}"/>
    <cellStyle name="40% - Énfasis2 25 2" xfId="9008" xr:uid="{D964A859-CB53-4567-BDF3-F9AB3109287E}"/>
    <cellStyle name="40% - Énfasis2 25 2 2" xfId="23372" xr:uid="{E073C126-9A14-4651-A3EF-3566A20BDD5C}"/>
    <cellStyle name="40% - Énfasis2 25 2 3" xfId="29239" xr:uid="{5609A704-6BB5-4074-A615-49DF8B796428}"/>
    <cellStyle name="40% - Énfasis2 25 2 4" xfId="35121" xr:uid="{BB06D784-42FE-491F-BDEA-EA707BCAD0BB}"/>
    <cellStyle name="40% - Énfasis2 25 2 5" xfId="40984" xr:uid="{2BF7D4E5-3B13-43A6-9BBE-AE45DCA54948}"/>
    <cellStyle name="40% - Énfasis2 25 3" xfId="20587" xr:uid="{92E0A5F2-1F00-4B38-A103-51F093450477}"/>
    <cellStyle name="40% - Énfasis2 25 4" xfId="26389" xr:uid="{C6D9785E-7CFF-40EF-8E0E-DBDCBA14748D}"/>
    <cellStyle name="40% - Énfasis2 25 5" xfId="32264" xr:uid="{FF4B2693-4E75-4E6D-9F13-7892BA376FDB}"/>
    <cellStyle name="40% - Énfasis2 25 6" xfId="38129" xr:uid="{37857A3C-7DAF-4700-A27F-8B24634796BE}"/>
    <cellStyle name="40% - Énfasis2 26" xfId="6159" xr:uid="{7DC42CED-2135-4A85-9BA3-850C5DBB5851}"/>
    <cellStyle name="40% - Énfasis2 26 2" xfId="9028" xr:uid="{3E549C25-4F70-4427-B830-864411158707}"/>
    <cellStyle name="40% - Énfasis2 26 2 2" xfId="23392" xr:uid="{2822C83E-F9A9-4518-983C-56641F17C536}"/>
    <cellStyle name="40% - Énfasis2 26 2 3" xfId="29259" xr:uid="{610D6533-0664-41A3-AB42-C465A58FE501}"/>
    <cellStyle name="40% - Énfasis2 26 2 4" xfId="35141" xr:uid="{850E3739-5541-4CE5-8E84-1A17069E3546}"/>
    <cellStyle name="40% - Énfasis2 26 2 5" xfId="41003" xr:uid="{9BDB3705-D48E-4210-B1F1-BDF985598318}"/>
    <cellStyle name="40% - Énfasis2 26 3" xfId="20607" xr:uid="{5D8D3C0C-CA4A-464D-8AC4-98CE38F077A2}"/>
    <cellStyle name="40% - Énfasis2 26 4" xfId="26409" xr:uid="{0793173A-F2FF-4A43-9A4E-2F3097A6AA67}"/>
    <cellStyle name="40% - Énfasis2 26 5" xfId="32284" xr:uid="{771F1122-14B9-419B-9BE0-A32E84CABB50}"/>
    <cellStyle name="40% - Énfasis2 26 6" xfId="38149" xr:uid="{366CB495-9AE3-489B-8927-86B4447A1762}"/>
    <cellStyle name="40% - Énfasis2 27" xfId="6179" xr:uid="{43C1B21A-AB83-40D9-84E0-C06CA7B11A5C}"/>
    <cellStyle name="40% - Énfasis2 27 2" xfId="9048" xr:uid="{07B1E378-E976-46F1-AEE7-F77C516443A4}"/>
    <cellStyle name="40% - Énfasis2 27 2 2" xfId="23412" xr:uid="{03B0786B-4604-42AB-AF67-85FAF66CD9AD}"/>
    <cellStyle name="40% - Énfasis2 27 2 3" xfId="29279" xr:uid="{6A4A7B47-509C-4A03-A2E6-02B8D2F4008A}"/>
    <cellStyle name="40% - Énfasis2 27 2 4" xfId="35161" xr:uid="{04D5CF7A-F001-4162-AE06-455181EE21B3}"/>
    <cellStyle name="40% - Énfasis2 27 2 5" xfId="41023" xr:uid="{7248B139-AA5B-4FBA-96C0-64B3856B106C}"/>
    <cellStyle name="40% - Énfasis2 27 3" xfId="20627" xr:uid="{8D741287-D640-49E3-A9CE-F827E75CEC16}"/>
    <cellStyle name="40% - Énfasis2 27 4" xfId="26429" xr:uid="{D3291F63-3D46-47A5-B000-004F1344B526}"/>
    <cellStyle name="40% - Énfasis2 27 5" xfId="32304" xr:uid="{D4128F31-BA9D-47D0-A39F-4EA23805EBD8}"/>
    <cellStyle name="40% - Énfasis2 27 6" xfId="38169" xr:uid="{BF6D68B5-9E2F-48F0-B35E-FCEB66827051}"/>
    <cellStyle name="40% - Énfasis2 28" xfId="6201" xr:uid="{60ED1EBD-0A26-456E-8735-DEF145EF216D}"/>
    <cellStyle name="40% - Énfasis2 28 2" xfId="9070" xr:uid="{42784DC9-144F-43AA-BB29-41B2350219F9}"/>
    <cellStyle name="40% - Énfasis2 28 2 2" xfId="23434" xr:uid="{FA4844AE-9BDD-4CA8-8ACD-2086727127BE}"/>
    <cellStyle name="40% - Énfasis2 28 2 3" xfId="29301" xr:uid="{776A625E-D33F-483E-A751-3423FA04AFD1}"/>
    <cellStyle name="40% - Énfasis2 28 2 4" xfId="35183" xr:uid="{34408B8E-15F6-4D19-9F9C-FE91F3BD089F}"/>
    <cellStyle name="40% - Énfasis2 28 2 5" xfId="41044" xr:uid="{3AC46124-F058-4A7E-9540-BB69423FA2EE}"/>
    <cellStyle name="40% - Énfasis2 28 3" xfId="20649" xr:uid="{84276652-98B2-413C-A442-79C029BB73DC}"/>
    <cellStyle name="40% - Énfasis2 28 4" xfId="26451" xr:uid="{2B74D49B-40C3-49B3-ABD7-635280F20F24}"/>
    <cellStyle name="40% - Énfasis2 28 5" xfId="32326" xr:uid="{A2C4B1A9-5B2D-472B-AD40-3BB74FD918F4}"/>
    <cellStyle name="40% - Énfasis2 28 6" xfId="38191" xr:uid="{EA630A63-5FDE-41C9-AF9C-8D700BD5B1A7}"/>
    <cellStyle name="40% - Énfasis2 29" xfId="6238" xr:uid="{3D4D6427-7B2F-4FE5-ACBC-DAF3D69E3A48}"/>
    <cellStyle name="40% - Énfasis2 29 2" xfId="9107" xr:uid="{2CAFE9AA-C835-4BC2-8AE8-4FD3F8E02FB9}"/>
    <cellStyle name="40% - Énfasis2 29 2 2" xfId="23471" xr:uid="{06362626-EB6B-461E-851A-9F1D0614ADCB}"/>
    <cellStyle name="40% - Énfasis2 29 2 3" xfId="29338" xr:uid="{3F2D78D3-5433-4398-929A-07D607248EAE}"/>
    <cellStyle name="40% - Énfasis2 29 2 4" xfId="35220" xr:uid="{64C69F5C-C3BF-41DE-A484-6D45ADCF0657}"/>
    <cellStyle name="40% - Énfasis2 29 2 5" xfId="41080" xr:uid="{820F8E53-CD92-4FDB-BAEA-D73662B324F1}"/>
    <cellStyle name="40% - Énfasis2 29 3" xfId="20679" xr:uid="{8D26A0F7-53AF-4E78-A5D7-14898DDE2135}"/>
    <cellStyle name="40% - Énfasis2 29 4" xfId="26488" xr:uid="{0FA0FE73-1E8D-4D5D-A377-C60898BCE12C}"/>
    <cellStyle name="40% - Énfasis2 29 5" xfId="32363" xr:uid="{9B703EC4-976E-48A0-9266-37D700DF3953}"/>
    <cellStyle name="40% - Énfasis2 29 6" xfId="38228" xr:uid="{B16040C8-6B4A-4F6A-ADB0-61BAB41376A3}"/>
    <cellStyle name="40% - Énfasis2 3" xfId="3861" xr:uid="{241377D1-3C95-4B44-9DF7-3FF5CB4A2984}"/>
    <cellStyle name="40% - Énfasis2 3 10" xfId="35851" xr:uid="{2E5E2C94-E2F6-46FF-B708-70D38587AB95}"/>
    <cellStyle name="40% - Énfasis2 3 2" xfId="4060" xr:uid="{BB5893A4-6D77-4994-A909-C92AFBD2124C}"/>
    <cellStyle name="40% - Énfasis2 3 2 2" xfId="4538" xr:uid="{827B8659-50DC-41F3-AE11-BCC0B8C5FD67}"/>
    <cellStyle name="40% - Énfasis2 3 2 2 2" xfId="5506" xr:uid="{A015863D-EA2E-46B8-A860-CB00A50BCF0A}"/>
    <cellStyle name="40% - Énfasis2 3 2 2 2 2" xfId="8373" xr:uid="{BE6B0DA5-7103-4475-A3F1-7CC276FA1427}"/>
    <cellStyle name="40% - Énfasis2 3 2 2 2 2 2" xfId="22748" xr:uid="{5A8646A5-ABF5-4DCC-916A-5DD7BE355F50}"/>
    <cellStyle name="40% - Énfasis2 3 2 2 2 2 3" xfId="28606" xr:uid="{6689295D-E23B-4533-8A6F-E33EB71248C8}"/>
    <cellStyle name="40% - Énfasis2 3 2 2 2 2 4" xfId="34488" xr:uid="{7D93E9C3-05FA-41EE-8532-99F69091A1E8}"/>
    <cellStyle name="40% - Énfasis2 3 2 2 2 2 5" xfId="40352" xr:uid="{7DC88D47-67F7-47FD-AF2F-F88846382760}"/>
    <cellStyle name="40% - Énfasis2 3 2 2 2 3" xfId="19966" xr:uid="{5F53C14F-748C-4825-9B14-415215C56755}"/>
    <cellStyle name="40% - Énfasis2 3 2 2 2 4" xfId="25757" xr:uid="{E88A2D9C-FEF0-4B98-94CF-1B74B10C5AC2}"/>
    <cellStyle name="40% - Énfasis2 3 2 2 2 5" xfId="31631" xr:uid="{DC1DB413-1290-44D9-A89D-7DE1C4B1447D}"/>
    <cellStyle name="40% - Énfasis2 3 2 2 2 6" xfId="37501" xr:uid="{073D420D-0BE5-4881-B1B8-CF3E2409B192}"/>
    <cellStyle name="40% - Énfasis2 3 2 2 3" xfId="7401" xr:uid="{81C89970-C095-4E87-B8B1-8455F2C4EC5C}"/>
    <cellStyle name="40% - Énfasis2 3 2 2 3 2" xfId="21803" xr:uid="{33298273-6817-4C00-A27F-4AA210AC8B3B}"/>
    <cellStyle name="40% - Énfasis2 3 2 2 3 3" xfId="27635" xr:uid="{86FB8024-2EA1-48A4-B304-CB1163B10FFD}"/>
    <cellStyle name="40% - Énfasis2 3 2 2 3 4" xfId="33517" xr:uid="{54AF97F7-BEAD-453E-B3F5-59AE19E29718}"/>
    <cellStyle name="40% - Énfasis2 3 2 2 3 5" xfId="39381" xr:uid="{354805C0-4205-455D-82AB-38A42C246B44}"/>
    <cellStyle name="40% - Énfasis2 3 2 2 4" xfId="19034" xr:uid="{508784DA-7AA5-4274-B379-2FD0605A305D}"/>
    <cellStyle name="40% - Énfasis2 3 2 2 5" xfId="24786" xr:uid="{5D4C0F43-46F4-44EA-8729-A9AFB07B1268}"/>
    <cellStyle name="40% - Énfasis2 3 2 2 6" xfId="30663" xr:uid="{F000E7D3-296A-4BE1-A4D2-C2D3D63B15F3}"/>
    <cellStyle name="40% - Énfasis2 3 2 2 7" xfId="36544" xr:uid="{6AC6F12A-CEF9-411A-A615-E6CD4E841C6E}"/>
    <cellStyle name="40% - Énfasis2 3 2 3" xfId="5021" xr:uid="{C7B622C4-5F23-4123-B73B-9D8905C2E207}"/>
    <cellStyle name="40% - Énfasis2 3 2 3 2" xfId="7888" xr:uid="{B3B81D69-4FFE-4A59-B97A-3A1A9F2DE536}"/>
    <cellStyle name="40% - Énfasis2 3 2 3 2 2" xfId="22273" xr:uid="{D92538BF-980F-4F01-AA1C-3721CE0631E1}"/>
    <cellStyle name="40% - Énfasis2 3 2 3 2 3" xfId="28121" xr:uid="{1AD53F14-B739-4B37-B975-A44FD0304F08}"/>
    <cellStyle name="40% - Énfasis2 3 2 3 2 4" xfId="34003" xr:uid="{004EF0E1-15D7-45AC-8A60-57BB40755448}"/>
    <cellStyle name="40% - Énfasis2 3 2 3 2 5" xfId="39867" xr:uid="{8DA1A78E-AD57-4DBC-B809-15FC4C8FF3A1}"/>
    <cellStyle name="40% - Énfasis2 3 2 3 3" xfId="19499" xr:uid="{CAA3A7FC-48E3-4A41-9AB4-7DE841F1BC2A}"/>
    <cellStyle name="40% - Énfasis2 3 2 3 4" xfId="25272" xr:uid="{ABD5FD04-FA35-41F4-B41D-B118BD2816D7}"/>
    <cellStyle name="40% - Énfasis2 3 2 3 5" xfId="31146" xr:uid="{4AD0FCF8-BB26-4294-BC2C-D6D8117C0EAC}"/>
    <cellStyle name="40% - Énfasis2 3 2 3 6" xfId="37024" xr:uid="{4DEA9045-7F3F-4D0E-A657-DE968BB1218D}"/>
    <cellStyle name="40% - Énfasis2 3 2 4" xfId="6916" xr:uid="{A21CB3E7-8A18-48A6-A345-6966C962B298}"/>
    <cellStyle name="40% - Énfasis2 3 2 4 2" xfId="21336" xr:uid="{25A1B63E-A6C1-4B95-9118-E084F2EEE7E7}"/>
    <cellStyle name="40% - Énfasis2 3 2 4 3" xfId="27154" xr:uid="{DFFD6AE4-9ECF-4326-9C08-0BA3B28E88E4}"/>
    <cellStyle name="40% - Énfasis2 3 2 4 4" xfId="33032" xr:uid="{CF9A9BED-3C2C-4C5E-96C7-197C0D88B514}"/>
    <cellStyle name="40% - Énfasis2 3 2 4 5" xfId="38896" xr:uid="{F6CA126B-ED4F-4B44-82AE-D8834C682848}"/>
    <cellStyle name="40% - Énfasis2 3 2 5" xfId="18591" xr:uid="{B9A48435-968E-4D98-85CE-F53B3ED4E679}"/>
    <cellStyle name="40% - Énfasis2 3 2 6" xfId="24303" xr:uid="{379395D8-3079-48D8-90A7-E80C619B6943}"/>
    <cellStyle name="40% - Énfasis2 3 2 7" xfId="30181" xr:uid="{27772035-2618-470F-A672-720FCCAE9955}"/>
    <cellStyle name="40% - Énfasis2 3 2 8" xfId="36060" xr:uid="{815B9059-BDB8-4511-A3F1-6B72826948FB}"/>
    <cellStyle name="40% - Énfasis2 3 3" xfId="4344" xr:uid="{8E7FA8EB-1D9E-4364-AE63-BA148EBD532B}"/>
    <cellStyle name="40% - Énfasis2 3 3 2" xfId="5310" xr:uid="{6C0E2A75-166C-4AB0-A446-0A4CB74AB016}"/>
    <cellStyle name="40% - Énfasis2 3 3 2 2" xfId="8177" xr:uid="{20551312-5974-45DC-8CB1-B8BDE950F451}"/>
    <cellStyle name="40% - Énfasis2 3 3 2 2 2" xfId="22553" xr:uid="{E1F67C35-69C1-44F1-A54F-0B54F6179028}"/>
    <cellStyle name="40% - Énfasis2 3 3 2 2 3" xfId="28410" xr:uid="{366104B1-7E5D-41C2-91C0-D13BD36E1F5A}"/>
    <cellStyle name="40% - Énfasis2 3 3 2 2 4" xfId="34292" xr:uid="{FA13AC05-EF97-4ACA-A4FF-EEAB0640654C}"/>
    <cellStyle name="40% - Énfasis2 3 3 2 2 5" xfId="40156" xr:uid="{482681BB-338B-493F-B892-28FFA31FAC44}"/>
    <cellStyle name="40% - Énfasis2 3 3 2 3" xfId="19778" xr:uid="{FF27EDAA-4A35-401C-9267-E28297DEA416}"/>
    <cellStyle name="40% - Énfasis2 3 3 2 4" xfId="25561" xr:uid="{F0758D33-5E5C-4EF5-8A26-E1CFAB2FF038}"/>
    <cellStyle name="40% - Énfasis2 3 3 2 5" xfId="31435" xr:uid="{D8F1F13A-5DBD-4120-9994-0A03EFD87386}"/>
    <cellStyle name="40% - Énfasis2 3 3 2 6" xfId="37306" xr:uid="{89DA8CC8-AC76-4B67-9F02-F3F8594BA267}"/>
    <cellStyle name="40% - Énfasis2 3 3 3" xfId="7205" xr:uid="{82291A70-3D5C-4315-89B6-D08C0FF3E448}"/>
    <cellStyle name="40% - Énfasis2 3 3 3 2" xfId="21612" xr:uid="{0028F041-1819-48F2-90F1-C84AA82FBDA3}"/>
    <cellStyle name="40% - Énfasis2 3 3 3 3" xfId="27439" xr:uid="{6AD12437-D210-4A54-8B35-1A697706AF27}"/>
    <cellStyle name="40% - Énfasis2 3 3 3 4" xfId="33321" xr:uid="{59DAE65E-3639-4C67-A49A-E466E92D881A}"/>
    <cellStyle name="40% - Énfasis2 3 3 3 5" xfId="39185" xr:uid="{98EDC3C1-44C8-4564-900D-8FA39834B5BC}"/>
    <cellStyle name="40% - Énfasis2 3 3 4" xfId="18849" xr:uid="{61872186-BA70-49AC-97B2-D8209A0A4A93}"/>
    <cellStyle name="40% - Énfasis2 3 3 5" xfId="24590" xr:uid="{2B6C1D29-A87D-40D8-8C4A-4BF7DF1346CD}"/>
    <cellStyle name="40% - Énfasis2 3 3 6" xfId="30469" xr:uid="{759AAF42-C9E6-4218-9703-92B85AFC610B}"/>
    <cellStyle name="40% - Énfasis2 3 3 7" xfId="36349" xr:uid="{4C591038-79D0-4A3A-82C9-714AF40C332C}"/>
    <cellStyle name="40% - Énfasis2 3 4" xfId="4826" xr:uid="{062C57FD-0977-4CC4-89ED-1955BE4969D7}"/>
    <cellStyle name="40% - Énfasis2 3 4 2" xfId="7692" xr:uid="{901BF6C8-1E78-4AED-9E2C-A3A9D7E86579}"/>
    <cellStyle name="40% - Énfasis2 3 4 2 2" xfId="22082" xr:uid="{C21CBAE6-0B7A-48A7-B635-78A84AC67DA8}"/>
    <cellStyle name="40% - Énfasis2 3 4 2 3" xfId="27925" xr:uid="{A91F9572-11DF-4F71-B510-E2FBEC2D2DE7}"/>
    <cellStyle name="40% - Énfasis2 3 4 2 4" xfId="33807" xr:uid="{E2AA5004-9DCD-4E87-A34E-715ECAC6EAE6}"/>
    <cellStyle name="40% - Énfasis2 3 4 2 5" xfId="39671" xr:uid="{C31D6510-AA00-483B-96F8-816D60487AD3}"/>
    <cellStyle name="40% - Énfasis2 3 4 3" xfId="19308" xr:uid="{42F31146-5D52-4E71-B52F-449871576FDB}"/>
    <cellStyle name="40% - Énfasis2 3 4 4" xfId="25076" xr:uid="{88616068-230C-4439-B6A1-7D3F722647C9}"/>
    <cellStyle name="40% - Énfasis2 3 4 5" xfId="30950" xr:uid="{5E463F65-131E-463B-B86E-CEAF2EBAB807}"/>
    <cellStyle name="40% - Énfasis2 3 4 6" xfId="36829" xr:uid="{E3C9ED30-39A7-4A06-9137-ACE599B8A80F}"/>
    <cellStyle name="40% - Énfasis2 3 5" xfId="5835" xr:uid="{4F37B951-E9CE-425B-AF61-A9B99FDCB57D}"/>
    <cellStyle name="40% - Énfasis2 3 5 2" xfId="8704" xr:uid="{A3E5F395-6A51-4F3C-BBBE-4A59DF828464}"/>
    <cellStyle name="40% - Énfasis2 3 5 2 2" xfId="23072" xr:uid="{C3B0065E-BE1F-47D9-AB85-135F26CD7FF5}"/>
    <cellStyle name="40% - Énfasis2 3 5 2 3" xfId="28936" xr:uid="{22D3AE44-76EF-4C5E-93FC-C2410F2B427B}"/>
    <cellStyle name="40% - Énfasis2 3 5 2 4" xfId="34818" xr:uid="{7EA959EC-0A9D-417C-8985-B32DC8F03728}"/>
    <cellStyle name="40% - Énfasis2 3 5 2 5" xfId="40682" xr:uid="{363A4363-766F-4486-A0D9-6F48950D92C8}"/>
    <cellStyle name="40% - Énfasis2 3 5 3" xfId="20287" xr:uid="{9AEF78D0-2C45-474A-BBDB-665E697443E8}"/>
    <cellStyle name="40% - Énfasis2 3 5 4" xfId="26086" xr:uid="{B30DC0CD-8432-4FA2-9BC5-D18F256DA581}"/>
    <cellStyle name="40% - Énfasis2 3 5 5" xfId="31961" xr:uid="{622FCDD3-C46A-49D2-B7A8-DF36AF2C5A2B}"/>
    <cellStyle name="40% - Énfasis2 3 5 6" xfId="37827" xr:uid="{136022D0-DFD3-45C1-AAC4-CB62C8EC4718}"/>
    <cellStyle name="40% - Énfasis2 3 6" xfId="6721" xr:uid="{CD88FC7B-39A1-4B35-A69B-5D0D0522C8B8}"/>
    <cellStyle name="40% - Énfasis2 3 6 2" xfId="21145" xr:uid="{30A8F372-FBDD-4016-BD49-583E02A8D017}"/>
    <cellStyle name="40% - Énfasis2 3 6 3" xfId="26960" xr:uid="{14664424-F17D-42BF-99A7-3EAAC4FFFD10}"/>
    <cellStyle name="40% - Énfasis2 3 6 4" xfId="32836" xr:uid="{BE42BEAC-66F1-4F67-9FCB-0B8C993062B7}"/>
    <cellStyle name="40% - Énfasis2 3 6 5" xfId="38700" xr:uid="{00899851-3AC6-461D-A49F-7EDDF4CD532F}"/>
    <cellStyle name="40% - Énfasis2 3 7" xfId="18383" xr:uid="{B9D3DB69-B521-4F2D-B8B8-3111E0A28531}"/>
    <cellStyle name="40% - Énfasis2 3 8" xfId="24092" xr:uid="{396881B2-E706-45AE-92D1-20F82C5DAF56}"/>
    <cellStyle name="40% - Énfasis2 3 9" xfId="29970" xr:uid="{90A92C9B-9906-4BD8-B40E-DB9946D01A65}"/>
    <cellStyle name="40% - Énfasis2 30" xfId="6258" xr:uid="{416F5C5E-9DB5-4B11-B1BE-17B177BD98C4}"/>
    <cellStyle name="40% - Énfasis2 30 2" xfId="9127" xr:uid="{B7B98BD4-58AC-4464-9EBF-C09DE4C664EA}"/>
    <cellStyle name="40% - Énfasis2 30 2 2" xfId="23491" xr:uid="{BD7CEF8C-0534-4CB2-87FD-6756AFB9CF03}"/>
    <cellStyle name="40% - Énfasis2 30 2 3" xfId="29358" xr:uid="{99ACC725-4174-4621-AF21-413EEF8F437F}"/>
    <cellStyle name="40% - Énfasis2 30 2 4" xfId="35240" xr:uid="{D7DD25CD-D4B8-46E7-9110-1861EFBE6EF7}"/>
    <cellStyle name="40% - Énfasis2 30 2 5" xfId="41099" xr:uid="{083BF527-8EBD-4DDC-9E9F-41A2B8789670}"/>
    <cellStyle name="40% - Énfasis2 30 3" xfId="20699" xr:uid="{4DF810F2-C8F5-4B28-9614-566AD81CC2EB}"/>
    <cellStyle name="40% - Énfasis2 30 4" xfId="26508" xr:uid="{C141B1DB-AC96-4095-8188-4F79D9F1A414}"/>
    <cellStyle name="40% - Énfasis2 30 5" xfId="32383" xr:uid="{9E0417FA-A6ED-4DF3-88E3-490D0FA7025A}"/>
    <cellStyle name="40% - Énfasis2 30 6" xfId="38248" xr:uid="{C46EFB75-6DD8-4117-8F3E-944B5FB7844A}"/>
    <cellStyle name="40% - Énfasis2 31" xfId="6278" xr:uid="{72C30A51-8C7E-494E-9449-2016B9817D50}"/>
    <cellStyle name="40% - Énfasis2 31 2" xfId="9147" xr:uid="{CF3FC683-AEC6-4ECA-982C-F4319E4FBACE}"/>
    <cellStyle name="40% - Énfasis2 31 2 2" xfId="23511" xr:uid="{3582C604-BEB4-4D0D-9EB4-4D7D8067EAB9}"/>
    <cellStyle name="40% - Énfasis2 31 2 3" xfId="29378" xr:uid="{CAED0301-0930-4ACB-A1AE-200077BFEE5D}"/>
    <cellStyle name="40% - Énfasis2 31 2 4" xfId="35260" xr:uid="{20C7242F-9AF7-41C4-A1ED-EF506074AABB}"/>
    <cellStyle name="40% - Énfasis2 31 2 5" xfId="41119" xr:uid="{5E950CBA-13FB-4DEB-A5A9-BB95CEC11727}"/>
    <cellStyle name="40% - Énfasis2 31 3" xfId="20719" xr:uid="{37F9DE94-8BFB-4A95-B85D-404224F21F2F}"/>
    <cellStyle name="40% - Énfasis2 31 4" xfId="26528" xr:uid="{BEA08190-66FF-427F-AA06-E2459B19E7BC}"/>
    <cellStyle name="40% - Énfasis2 31 5" xfId="32403" xr:uid="{3985A95F-27BC-46AD-A6F3-E9E1BA87FFDD}"/>
    <cellStyle name="40% - Énfasis2 31 6" xfId="38268" xr:uid="{CDD7860C-C8C8-4EE9-BBAA-F177ECDE61BC}"/>
    <cellStyle name="40% - Énfasis2 32" xfId="6302" xr:uid="{6E605A4D-1816-4FE8-874E-0B2BC2CB890E}"/>
    <cellStyle name="40% - Énfasis2 32 2" xfId="9170" xr:uid="{59D7EF94-ED62-47D4-BD56-4A1105C2110B}"/>
    <cellStyle name="40% - Énfasis2 32 2 2" xfId="23534" xr:uid="{D3979547-8778-465A-9CEB-4D8C34D42CF7}"/>
    <cellStyle name="40% - Énfasis2 32 2 3" xfId="29401" xr:uid="{452D1EC4-1818-458F-83E6-C3696DDA0D31}"/>
    <cellStyle name="40% - Énfasis2 32 2 4" xfId="35283" xr:uid="{9345ADAF-7244-4701-9D23-9E7FC5EAC7EB}"/>
    <cellStyle name="40% - Énfasis2 32 2 5" xfId="41142" xr:uid="{54C73D6F-C0BC-4694-97AC-A0C8150A62EE}"/>
    <cellStyle name="40% - Énfasis2 32 3" xfId="20743" xr:uid="{9DA7610A-B5F0-4CDD-A4BD-95CD0F2C9E36}"/>
    <cellStyle name="40% - Énfasis2 32 4" xfId="26552" xr:uid="{8C2C1A89-A5DE-4625-BEB6-B904D3DD3394}"/>
    <cellStyle name="40% - Énfasis2 32 5" xfId="32427" xr:uid="{4A9E8058-DCC7-44D1-89ED-83C385E71613}"/>
    <cellStyle name="40% - Énfasis2 32 6" xfId="38292" xr:uid="{04160F29-528D-4601-AEB1-1DEA1D280CF1}"/>
    <cellStyle name="40% - Énfasis2 33" xfId="6334" xr:uid="{64587666-8CCD-4B18-A778-1B10BEA0F623}"/>
    <cellStyle name="40% - Énfasis2 33 2" xfId="9199" xr:uid="{A62A366D-3E7D-4C49-9129-BBC28E807EBC}"/>
    <cellStyle name="40% - Énfasis2 33 2 2" xfId="23562" xr:uid="{CC21631D-DCFF-4296-BE7D-B8CD23BB5FEC}"/>
    <cellStyle name="40% - Énfasis2 33 2 3" xfId="29430" xr:uid="{192CD415-A047-40F6-80E1-90EC3F96CE22}"/>
    <cellStyle name="40% - Énfasis2 33 2 4" xfId="35312" xr:uid="{EF8FC574-4AE6-4740-AD3D-0A47AB18AB49}"/>
    <cellStyle name="40% - Énfasis2 33 2 5" xfId="41171" xr:uid="{E6E56E04-7707-42DD-9033-E0BF1CD1F787}"/>
    <cellStyle name="40% - Énfasis2 33 3" xfId="20775" xr:uid="{37BAF005-B026-4A98-8707-26E8F8F3B50E}"/>
    <cellStyle name="40% - Énfasis2 33 4" xfId="26584" xr:uid="{4F982543-C214-437F-8DAE-2AD739AC7EA5}"/>
    <cellStyle name="40% - Énfasis2 33 5" xfId="32459" xr:uid="{46425190-AD0A-49C6-ACD1-9B92ABEF8BAE}"/>
    <cellStyle name="40% - Énfasis2 33 6" xfId="38323" xr:uid="{9D51D352-4C39-41D3-A59F-50FA6CF783A9}"/>
    <cellStyle name="40% - Énfasis2 34" xfId="6354" xr:uid="{29E74984-4FCE-4938-98AD-EC1E32F761F2}"/>
    <cellStyle name="40% - Énfasis2 34 2" xfId="9219" xr:uid="{D52E5870-9485-45F4-AB0E-5F98BCBE5E98}"/>
    <cellStyle name="40% - Énfasis2 34 2 2" xfId="23582" xr:uid="{B8940705-1226-4855-98CB-B76A271B21FA}"/>
    <cellStyle name="40% - Énfasis2 34 2 3" xfId="29450" xr:uid="{785E8058-6077-4CD7-99EF-44D24E7CBA4C}"/>
    <cellStyle name="40% - Énfasis2 34 2 4" xfId="35332" xr:uid="{0B4D6749-4E70-4160-A759-0279C9256D49}"/>
    <cellStyle name="40% - Énfasis2 34 2 5" xfId="41191" xr:uid="{62F89A40-7607-4603-AAF0-7B07689F984E}"/>
    <cellStyle name="40% - Énfasis2 34 3" xfId="20795" xr:uid="{EA2372C5-C05C-44C0-8EFD-B71E3B0C0BB9}"/>
    <cellStyle name="40% - Énfasis2 34 4" xfId="26604" xr:uid="{60C1D667-73FA-43D2-8A06-E5C06FC3D16F}"/>
    <cellStyle name="40% - Énfasis2 34 5" xfId="32479" xr:uid="{A84F475A-6F29-43B4-99FA-8849EBC75E7A}"/>
    <cellStyle name="40% - Énfasis2 34 6" xfId="38343" xr:uid="{A12B1891-7A53-4849-8C15-9C5F70C006B7}"/>
    <cellStyle name="40% - Énfasis2 35" xfId="6374" xr:uid="{1544E785-7FE3-4BDC-BCA5-79E07BD6CD8E}"/>
    <cellStyle name="40% - Énfasis2 35 2" xfId="9239" xr:uid="{21E4DBD5-6674-4C5C-9063-BA921DCC02D6}"/>
    <cellStyle name="40% - Énfasis2 35 2 2" xfId="23602" xr:uid="{04DEE4D1-98E7-4437-903F-3D32D2B85EFA}"/>
    <cellStyle name="40% - Énfasis2 35 2 3" xfId="29470" xr:uid="{D0D12A14-4A11-4DC4-B0BA-D8FD56536B70}"/>
    <cellStyle name="40% - Énfasis2 35 2 4" xfId="35352" xr:uid="{45BA3F51-7277-4452-BD79-135BB59BE5BC}"/>
    <cellStyle name="40% - Énfasis2 35 2 5" xfId="41211" xr:uid="{C9EBFF58-7646-4D42-91C4-B936B583692F}"/>
    <cellStyle name="40% - Énfasis2 35 3" xfId="20815" xr:uid="{D12356A2-00BA-4D47-A629-C8FB631A1400}"/>
    <cellStyle name="40% - Énfasis2 35 4" xfId="26624" xr:uid="{ABD77F65-13F1-4B91-8F36-6F87FAB298F8}"/>
    <cellStyle name="40% - Énfasis2 35 5" xfId="32499" xr:uid="{1CCB745D-E061-4A67-A071-0BA6FD65F2A6}"/>
    <cellStyle name="40% - Énfasis2 35 6" xfId="38363" xr:uid="{AC5FB70D-668F-423F-B248-193A3C6A9BA6}"/>
    <cellStyle name="40% - Énfasis2 36" xfId="6395" xr:uid="{9D4715DD-7FA7-4DF8-BFC9-7364E8098095}"/>
    <cellStyle name="40% - Énfasis2 36 2" xfId="9260" xr:uid="{89F0A045-4A2C-4C77-8973-7D9DBEB6C585}"/>
    <cellStyle name="40% - Énfasis2 36 2 2" xfId="23623" xr:uid="{A2C3CF98-1E91-471D-8EF0-3D71D41C2143}"/>
    <cellStyle name="40% - Énfasis2 36 2 3" xfId="29491" xr:uid="{FE0CEF6E-A673-4514-B010-72844A339EE3}"/>
    <cellStyle name="40% - Énfasis2 36 2 4" xfId="35373" xr:uid="{D5974A01-6017-4A8D-AC6E-A69865EAB6FB}"/>
    <cellStyle name="40% - Énfasis2 36 2 5" xfId="41232" xr:uid="{923BE20E-8633-4E85-94A5-9BDC5751F81C}"/>
    <cellStyle name="40% - Énfasis2 36 3" xfId="20836" xr:uid="{10D5645F-D7EA-4085-B6F6-84A7AC720389}"/>
    <cellStyle name="40% - Énfasis2 36 4" xfId="26645" xr:uid="{7BA61C39-6B2E-4DA9-B97D-56B9974A357F}"/>
    <cellStyle name="40% - Énfasis2 36 5" xfId="32520" xr:uid="{20EADD4A-3432-4A3B-8C2B-2E91CDA3FD06}"/>
    <cellStyle name="40% - Énfasis2 36 6" xfId="38384" xr:uid="{B1270105-9BCC-4B4A-9D35-B24D5F056699}"/>
    <cellStyle name="40% - Énfasis2 37" xfId="6424" xr:uid="{F6CC3654-A1B4-443E-9CFB-6E5D3615183E}"/>
    <cellStyle name="40% - Énfasis2 37 2" xfId="9286" xr:uid="{EBFD935A-0C05-452C-913F-FE09C2956165}"/>
    <cellStyle name="40% - Énfasis2 37 2 2" xfId="23649" xr:uid="{CD2A465C-013E-400A-A879-BD8D396F7425}"/>
    <cellStyle name="40% - Énfasis2 37 2 3" xfId="29517" xr:uid="{5F888E54-A0C3-435B-BB4C-8E007EA4BE58}"/>
    <cellStyle name="40% - Énfasis2 37 2 4" xfId="35399" xr:uid="{9E10FC36-19E5-4A58-A16B-5BD5E7608D1D}"/>
    <cellStyle name="40% - Énfasis2 37 2 5" xfId="41258" xr:uid="{092211A1-2AFF-4B9C-9EDE-B85835CE869D}"/>
    <cellStyle name="40% - Énfasis2 37 3" xfId="20865" xr:uid="{66822DA4-2761-4A8A-83A4-CD8D5D921384}"/>
    <cellStyle name="40% - Énfasis2 37 4" xfId="26674" xr:uid="{B10C2404-F3FF-4190-BF59-24435E5B8D3C}"/>
    <cellStyle name="40% - Énfasis2 37 5" xfId="32549" xr:uid="{74BB81A5-221E-4382-9E20-6F8AADABE6DA}"/>
    <cellStyle name="40% - Énfasis2 37 6" xfId="38413" xr:uid="{E154EB36-B39F-4F47-BDE2-BB5DB78C0AFD}"/>
    <cellStyle name="40% - Énfasis2 38" xfId="6458" xr:uid="{ABCE1498-F768-4375-BDDC-5D925353D8BA}"/>
    <cellStyle name="40% - Énfasis2 38 2" xfId="9318" xr:uid="{CBB9BEAF-89D0-44D1-A7E6-A97939E85231}"/>
    <cellStyle name="40% - Énfasis2 38 2 2" xfId="23681" xr:uid="{A9FC5BDF-D8D5-4069-AA01-B03D28E98606}"/>
    <cellStyle name="40% - Énfasis2 38 2 3" xfId="29549" xr:uid="{08A82878-DA42-4236-9B1A-B316C0B6E82F}"/>
    <cellStyle name="40% - Énfasis2 38 2 4" xfId="35431" xr:uid="{D83A99A4-AC68-487D-8428-2921830E57EE}"/>
    <cellStyle name="40% - Énfasis2 38 2 5" xfId="41290" xr:uid="{003DD27A-A4D8-439B-9772-81FB8456CB87}"/>
    <cellStyle name="40% - Énfasis2 38 3" xfId="20896" xr:uid="{E4257618-040D-4A6E-91DF-C9557BF296F2}"/>
    <cellStyle name="40% - Énfasis2 38 4" xfId="26707" xr:uid="{4830CE72-C888-473B-B50D-F98490928E7D}"/>
    <cellStyle name="40% - Énfasis2 38 5" xfId="32582" xr:uid="{0C6536C1-9536-421D-8EC0-EEB6387B3009}"/>
    <cellStyle name="40% - Énfasis2 38 6" xfId="38446" xr:uid="{67339415-C4FD-41E4-A7E6-7AA21DD8C8C6}"/>
    <cellStyle name="40% - Énfasis2 39" xfId="6478" xr:uid="{8BD99163-E445-4264-A9C2-AC0A5912A2E8}"/>
    <cellStyle name="40% - Énfasis2 39 2" xfId="9338" xr:uid="{13CC6EA1-FD3A-4A01-B1AD-02038EB000C3}"/>
    <cellStyle name="40% - Énfasis2 39 2 2" xfId="23701" xr:uid="{7BABFFF7-5896-463C-BB7A-DDF9A301CE93}"/>
    <cellStyle name="40% - Énfasis2 39 2 3" xfId="29569" xr:uid="{F3F9DECD-6F4C-47F9-944B-91B1A41867A1}"/>
    <cellStyle name="40% - Énfasis2 39 2 4" xfId="35451" xr:uid="{9167C084-D7C8-4478-8D5E-591DBAC357ED}"/>
    <cellStyle name="40% - Énfasis2 39 2 5" xfId="41310" xr:uid="{4DFF2B95-3192-4FA1-B8AF-997E5516204B}"/>
    <cellStyle name="40% - Énfasis2 39 3" xfId="20916" xr:uid="{EACBA9E7-2117-4A54-BE3B-587112642907}"/>
    <cellStyle name="40% - Énfasis2 39 4" xfId="26727" xr:uid="{FF5587FB-A385-429C-9E3D-4CF44BF5CADC}"/>
    <cellStyle name="40% - Énfasis2 39 5" xfId="32602" xr:uid="{D6276424-E08E-4A3F-A0F9-DFCCD4FD18D2}"/>
    <cellStyle name="40% - Énfasis2 39 6" xfId="38466" xr:uid="{590B5C7A-FE31-4C85-842D-41CA5EB6327B}"/>
    <cellStyle name="40% - Énfasis2 4" xfId="3888" xr:uid="{AD547551-94CF-4DF6-A838-82A0BE7D423B}"/>
    <cellStyle name="40% - Énfasis2 4 10" xfId="35880" xr:uid="{CF3D70E2-CCDD-4876-B72E-C96D7BE2550D}"/>
    <cellStyle name="40% - Énfasis2 4 2" xfId="4085" xr:uid="{1B05BC23-1C72-48C9-A19C-9578AB380FEC}"/>
    <cellStyle name="40% - Énfasis2 4 2 2" xfId="4563" xr:uid="{7A5F3BE5-A1CC-4B99-B272-FB84FB414263}"/>
    <cellStyle name="40% - Énfasis2 4 2 2 2" xfId="5531" xr:uid="{1FECE3B6-3FEF-4F86-AB37-BADDED8CE4E3}"/>
    <cellStyle name="40% - Énfasis2 4 2 2 2 2" xfId="8398" xr:uid="{EEB6D692-1511-4A61-83C0-7A0F2F290FC1}"/>
    <cellStyle name="40% - Énfasis2 4 2 2 2 2 2" xfId="22773" xr:uid="{B8BFC758-8495-48C5-B61C-D2CA107517E4}"/>
    <cellStyle name="40% - Énfasis2 4 2 2 2 2 3" xfId="28631" xr:uid="{C0FEA6A3-DD27-4EC3-81C3-5C87C73169A8}"/>
    <cellStyle name="40% - Énfasis2 4 2 2 2 2 4" xfId="34513" xr:uid="{2E46F819-35E8-4913-B1C0-E8E281490CD0}"/>
    <cellStyle name="40% - Énfasis2 4 2 2 2 2 5" xfId="40377" xr:uid="{9CBDA99E-2592-4067-ABF4-EF4078B4FF7E}"/>
    <cellStyle name="40% - Énfasis2 4 2 2 2 3" xfId="19991" xr:uid="{D3338C3D-0208-447A-A0BF-9AB1A05052D2}"/>
    <cellStyle name="40% - Énfasis2 4 2 2 2 4" xfId="25782" xr:uid="{14E04D12-0B5A-4E3E-911C-39FA7844423D}"/>
    <cellStyle name="40% - Énfasis2 4 2 2 2 5" xfId="31656" xr:uid="{1B4CDE48-DBC4-4A8E-BF91-EB7D9146CA4B}"/>
    <cellStyle name="40% - Énfasis2 4 2 2 2 6" xfId="37526" xr:uid="{5FCE5CF3-3A68-4432-9504-AF0FBE80A258}"/>
    <cellStyle name="40% - Énfasis2 4 2 2 3" xfId="7426" xr:uid="{C5D96FAD-F3B3-4B83-858C-F4E9DEB86A97}"/>
    <cellStyle name="40% - Énfasis2 4 2 2 3 2" xfId="21828" xr:uid="{E54486F5-1BD8-4661-96E5-144C747CF72F}"/>
    <cellStyle name="40% - Énfasis2 4 2 2 3 3" xfId="27660" xr:uid="{AAA21A72-F354-445E-9283-E2C023C9D532}"/>
    <cellStyle name="40% - Énfasis2 4 2 2 3 4" xfId="33542" xr:uid="{2892C38B-A62F-4325-8D88-0F6D3FCD667D}"/>
    <cellStyle name="40% - Énfasis2 4 2 2 3 5" xfId="39406" xr:uid="{40E998A4-D920-4D62-BE8C-C73F3EE65102}"/>
    <cellStyle name="40% - Énfasis2 4 2 2 4" xfId="19059" xr:uid="{10441258-7013-4645-8377-C53B86D519A3}"/>
    <cellStyle name="40% - Énfasis2 4 2 2 5" xfId="24811" xr:uid="{55EE12CF-5428-4552-9335-3DCDA1F1D675}"/>
    <cellStyle name="40% - Énfasis2 4 2 2 6" xfId="30688" xr:uid="{A972DCEB-98DE-4E16-9D7A-5A928170B604}"/>
    <cellStyle name="40% - Énfasis2 4 2 2 7" xfId="36569" xr:uid="{C82C754F-5738-40F4-8C5F-7A53A5E1A03D}"/>
    <cellStyle name="40% - Énfasis2 4 2 3" xfId="5046" xr:uid="{98299DD5-ABEA-4F0F-8D34-9B54B698B121}"/>
    <cellStyle name="40% - Énfasis2 4 2 3 2" xfId="7913" xr:uid="{9D5A6572-F5DD-4FD3-947F-4F182FBAACB0}"/>
    <cellStyle name="40% - Énfasis2 4 2 3 2 2" xfId="22298" xr:uid="{3BD84C17-E1B7-43D8-8B7F-D699215DA09C}"/>
    <cellStyle name="40% - Énfasis2 4 2 3 2 3" xfId="28146" xr:uid="{11495C53-C8CD-455E-9268-8B0DD99C260F}"/>
    <cellStyle name="40% - Énfasis2 4 2 3 2 4" xfId="34028" xr:uid="{0B7307A8-5BF3-41AD-BFDB-DD561361DA1C}"/>
    <cellStyle name="40% - Énfasis2 4 2 3 2 5" xfId="39892" xr:uid="{99EAAD92-CD87-4698-A66B-551CE139060E}"/>
    <cellStyle name="40% - Énfasis2 4 2 3 3" xfId="19523" xr:uid="{B47694E6-7DD2-475E-B7CC-7E419A5FEE3A}"/>
    <cellStyle name="40% - Énfasis2 4 2 3 4" xfId="25297" xr:uid="{AE00EE30-33B5-4CB0-8407-2D1BCA52CC5D}"/>
    <cellStyle name="40% - Énfasis2 4 2 3 5" xfId="31171" xr:uid="{74DF342A-3711-4A0C-859B-366B1166F3BB}"/>
    <cellStyle name="40% - Énfasis2 4 2 3 6" xfId="37049" xr:uid="{B5B0743C-1D8C-45A9-9380-D74B90F743C2}"/>
    <cellStyle name="40% - Énfasis2 4 2 4" xfId="6941" xr:uid="{BA7B0766-8127-4F24-A0F4-9FC8C65DA286}"/>
    <cellStyle name="40% - Énfasis2 4 2 4 2" xfId="21361" xr:uid="{FECF882B-CDA5-4DA5-BA8E-7A1A041D9D47}"/>
    <cellStyle name="40% - Énfasis2 4 2 4 3" xfId="27179" xr:uid="{D1D3C948-9FB1-48B8-B7E4-26E64F34E135}"/>
    <cellStyle name="40% - Énfasis2 4 2 4 4" xfId="33057" xr:uid="{EF93A702-C1B4-4C86-B730-DE8AD359BB4C}"/>
    <cellStyle name="40% - Énfasis2 4 2 4 5" xfId="38921" xr:uid="{06B55A5D-6976-45D7-9F79-3E72DA95008D}"/>
    <cellStyle name="40% - Énfasis2 4 2 5" xfId="18615" xr:uid="{61E23F6E-E0EE-4F13-921D-2EC574F7F0E6}"/>
    <cellStyle name="40% - Énfasis2 4 2 6" xfId="24328" xr:uid="{27566293-0E69-4EEC-92DB-F176FB94CB64}"/>
    <cellStyle name="40% - Énfasis2 4 2 7" xfId="30206" xr:uid="{306C118F-A9D3-475C-A007-0FA10940EB3A}"/>
    <cellStyle name="40% - Énfasis2 4 2 8" xfId="36085" xr:uid="{6A4630E1-BF8B-4E17-A17B-096DA9558F21}"/>
    <cellStyle name="40% - Énfasis2 4 3" xfId="4369" xr:uid="{360C0435-2448-4DB9-B808-7A2C1AA6239A}"/>
    <cellStyle name="40% - Énfasis2 4 3 2" xfId="5335" xr:uid="{9DC56D21-FA2E-4F4B-9D2A-28023D5CCEE7}"/>
    <cellStyle name="40% - Énfasis2 4 3 2 2" xfId="8202" xr:uid="{0DC732BB-E998-451F-A4F3-D45EC8625110}"/>
    <cellStyle name="40% - Énfasis2 4 3 2 2 2" xfId="22578" xr:uid="{C43A0D50-14FC-4D6B-8307-A0DA45E5414A}"/>
    <cellStyle name="40% - Énfasis2 4 3 2 2 3" xfId="28435" xr:uid="{F5C4B95C-4951-4BDC-94AB-E48849C3BC27}"/>
    <cellStyle name="40% - Énfasis2 4 3 2 2 4" xfId="34317" xr:uid="{3BCF6725-0B37-4897-8ED9-435B79201FB6}"/>
    <cellStyle name="40% - Énfasis2 4 3 2 2 5" xfId="40181" xr:uid="{FD944997-3408-4BAB-A9E5-B5F3CBAFE0F0}"/>
    <cellStyle name="40% - Énfasis2 4 3 2 3" xfId="19802" xr:uid="{BE17476E-1F96-4FF3-BD69-1A7B241D8E2A}"/>
    <cellStyle name="40% - Énfasis2 4 3 2 4" xfId="25586" xr:uid="{487B9FF3-6F92-4DF2-8AE5-DB7BAA9F469B}"/>
    <cellStyle name="40% - Énfasis2 4 3 2 5" xfId="31460" xr:uid="{E397C340-7F45-4D5A-9532-7767D73374E2}"/>
    <cellStyle name="40% - Énfasis2 4 3 2 6" xfId="37331" xr:uid="{17C54B58-1D18-4BAD-AADE-885F71E50E0A}"/>
    <cellStyle name="40% - Énfasis2 4 3 3" xfId="7230" xr:uid="{938C6D0A-AF72-4530-B825-A3506C538DD0}"/>
    <cellStyle name="40% - Énfasis2 4 3 3 2" xfId="21637" xr:uid="{F4352196-CE91-4739-A477-6ADB8C1D8E68}"/>
    <cellStyle name="40% - Énfasis2 4 3 3 3" xfId="27464" xr:uid="{A1A0CFB6-50F7-48E1-9EAC-343725534064}"/>
    <cellStyle name="40% - Énfasis2 4 3 3 4" xfId="33346" xr:uid="{AB4B1738-195B-4DDA-AAE2-317E992B3587}"/>
    <cellStyle name="40% - Énfasis2 4 3 3 5" xfId="39210" xr:uid="{B611BAA1-134D-4835-B3D5-65C501F912A2}"/>
    <cellStyle name="40% - Énfasis2 4 3 4" xfId="18872" xr:uid="{11D071E4-791D-4C1A-BBEF-AF4F61515136}"/>
    <cellStyle name="40% - Énfasis2 4 3 5" xfId="24615" xr:uid="{73A787F1-9BE3-4CDE-9B71-1370F3F8E0DC}"/>
    <cellStyle name="40% - Énfasis2 4 3 6" xfId="30494" xr:uid="{BDE412F5-B770-4823-BB60-79F4E9350711}"/>
    <cellStyle name="40% - Énfasis2 4 3 7" xfId="36374" xr:uid="{3D6A68F6-C6DA-454E-92D6-B240621F246E}"/>
    <cellStyle name="40% - Énfasis2 4 4" xfId="4851" xr:uid="{5F297C65-F460-4EE7-AA6D-0BC113B084C8}"/>
    <cellStyle name="40% - Énfasis2 4 4 2" xfId="7717" xr:uid="{6AFD1D1E-DD25-493B-B91B-63FB51EA725C}"/>
    <cellStyle name="40% - Énfasis2 4 4 2 2" xfId="22107" xr:uid="{0AD73551-053C-4C63-9D5A-E37EBFBA977D}"/>
    <cellStyle name="40% - Énfasis2 4 4 2 3" xfId="27950" xr:uid="{B89FDF18-48FD-49BE-B1C7-C2737E0AF476}"/>
    <cellStyle name="40% - Énfasis2 4 4 2 4" xfId="33832" xr:uid="{23D49958-03E4-4826-BD41-BFC4CAB9429D}"/>
    <cellStyle name="40% - Énfasis2 4 4 2 5" xfId="39696" xr:uid="{599D6199-8D14-4A6B-B43D-7E604205A6ED}"/>
    <cellStyle name="40% - Énfasis2 4 4 3" xfId="19333" xr:uid="{338C2004-5E28-4C96-8ED9-7670357924CA}"/>
    <cellStyle name="40% - Énfasis2 4 4 4" xfId="25101" xr:uid="{F5C645A3-3E5D-4F48-9B65-667B85D1E4D4}"/>
    <cellStyle name="40% - Énfasis2 4 4 5" xfId="30975" xr:uid="{53788459-84C3-4019-9C3A-0282926E64B1}"/>
    <cellStyle name="40% - Énfasis2 4 4 6" xfId="36854" xr:uid="{8C12FF21-1E08-4741-B268-2A70A2232DDC}"/>
    <cellStyle name="40% - Énfasis2 4 5" xfId="5860" xr:uid="{99A49BF8-FFCE-49BF-9A39-75000866B01E}"/>
    <cellStyle name="40% - Énfasis2 4 5 2" xfId="8729" xr:uid="{9AAFC77E-4919-4555-84D2-059D39F39E1B}"/>
    <cellStyle name="40% - Énfasis2 4 5 2 2" xfId="23097" xr:uid="{6676BD86-4446-4A56-858C-F93F87645555}"/>
    <cellStyle name="40% - Énfasis2 4 5 2 3" xfId="28961" xr:uid="{1A6E922B-9F54-4050-9EEA-064F5DC0403D}"/>
    <cellStyle name="40% - Énfasis2 4 5 2 4" xfId="34843" xr:uid="{5D12DE75-C49F-40CC-B8DE-16762A14B7ED}"/>
    <cellStyle name="40% - Énfasis2 4 5 2 5" xfId="40707" xr:uid="{A6418FE3-93EC-4468-ABDB-2EE07F232547}"/>
    <cellStyle name="40% - Énfasis2 4 5 3" xfId="20312" xr:uid="{C9674E41-16E3-45E5-92B8-A27B27FFE3BE}"/>
    <cellStyle name="40% - Énfasis2 4 5 4" xfId="26111" xr:uid="{9FD8180A-6E9F-4E45-86A1-CC0327F273BD}"/>
    <cellStyle name="40% - Énfasis2 4 5 5" xfId="31986" xr:uid="{27A86F6F-87E2-42A8-8227-94033783106F}"/>
    <cellStyle name="40% - Énfasis2 4 5 6" xfId="37852" xr:uid="{07A6DFFC-6452-40F5-95E0-FE0D1AC5C7A1}"/>
    <cellStyle name="40% - Énfasis2 4 6" xfId="6746" xr:uid="{3C4DE83B-7086-4614-82C8-45F8E0C92139}"/>
    <cellStyle name="40% - Énfasis2 4 6 2" xfId="21170" xr:uid="{8AC0D846-A677-4214-94D0-CE704A3BECC8}"/>
    <cellStyle name="40% - Énfasis2 4 6 3" xfId="26985" xr:uid="{E879E1AD-09D6-4BCF-9B95-66DB91BFFFEA}"/>
    <cellStyle name="40% - Énfasis2 4 6 4" xfId="32861" xr:uid="{E25F0033-32A9-4873-A23F-7449D9565E65}"/>
    <cellStyle name="40% - Énfasis2 4 6 5" xfId="38725" xr:uid="{B4D4B38E-6C78-401A-96F6-1D0698AA2C74}"/>
    <cellStyle name="40% - Énfasis2 4 7" xfId="18412" xr:uid="{60021549-04F4-4C56-8C35-32E7AA31CA1C}"/>
    <cellStyle name="40% - Énfasis2 4 8" xfId="24121" xr:uid="{1780115C-4BAB-41B3-86BD-8B6AF3ED3FCD}"/>
    <cellStyle name="40% - Énfasis2 4 9" xfId="29999" xr:uid="{A57E5FD9-1468-48D1-AB34-5F89E40B3946}"/>
    <cellStyle name="40% - Énfasis2 40" xfId="6498" xr:uid="{0007C2DD-2178-4C91-A040-2113BAC0F95C}"/>
    <cellStyle name="40% - Énfasis2 40 2" xfId="9358" xr:uid="{01024D94-0F06-4101-960D-3C95D11AC90F}"/>
    <cellStyle name="40% - Énfasis2 40 2 2" xfId="23721" xr:uid="{3D32DA8E-397A-452E-9F43-AEDAB71EBEC9}"/>
    <cellStyle name="40% - Énfasis2 40 2 3" xfId="29589" xr:uid="{80F8D92F-509B-461D-B047-01B586A3BCD2}"/>
    <cellStyle name="40% - Énfasis2 40 2 4" xfId="35471" xr:uid="{70FD85FA-3243-4717-9C8E-388996FB71EB}"/>
    <cellStyle name="40% - Énfasis2 40 2 5" xfId="41330" xr:uid="{8AA99FD4-5D8E-42A6-B57C-00A0889BE195}"/>
    <cellStyle name="40% - Énfasis2 40 3" xfId="20936" xr:uid="{DDDD941B-96C6-45DE-AD71-6E1EC04D0E66}"/>
    <cellStyle name="40% - Énfasis2 40 4" xfId="26747" xr:uid="{DAB98A2E-7B09-4EEE-8657-75AA477F9C27}"/>
    <cellStyle name="40% - Énfasis2 40 5" xfId="32622" xr:uid="{409BD0BB-5716-4D39-B95E-77EEB6A990F1}"/>
    <cellStyle name="40% - Énfasis2 40 6" xfId="38486" xr:uid="{B0B3B8BB-7A60-4DBD-A07E-5FFA88897ED0}"/>
    <cellStyle name="40% - Énfasis2 41" xfId="6518" xr:uid="{FE9EE9B5-CB80-4163-A61B-52FB6B0A23C9}"/>
    <cellStyle name="40% - Énfasis2 41 2" xfId="9378" xr:uid="{9AFF3C54-FF74-4723-BCB9-0BAD0D0EC7D4}"/>
    <cellStyle name="40% - Énfasis2 41 2 2" xfId="23741" xr:uid="{0B59FF9A-BCFF-4D87-A573-02CB6C2E9D54}"/>
    <cellStyle name="40% - Énfasis2 41 2 3" xfId="29609" xr:uid="{7AD83034-3868-41BB-9C62-EE96EE34636B}"/>
    <cellStyle name="40% - Énfasis2 41 2 4" xfId="35491" xr:uid="{67EAA4E0-E755-40A4-9CEF-4DBAEC001C71}"/>
    <cellStyle name="40% - Énfasis2 41 2 5" xfId="41350" xr:uid="{1E19D2FD-ECF4-4EDB-9F13-7F0C0193153C}"/>
    <cellStyle name="40% - Énfasis2 41 3" xfId="20956" xr:uid="{86B6CABB-2C10-457A-B337-A7EA454E3A1B}"/>
    <cellStyle name="40% - Énfasis2 41 4" xfId="26767" xr:uid="{B5D2F8F5-798F-4BA6-98D7-5F367CFAEFB6}"/>
    <cellStyle name="40% - Énfasis2 41 5" xfId="32642" xr:uid="{BD1C71D3-6B59-417A-9C37-BFBAC9112CC4}"/>
    <cellStyle name="40% - Énfasis2 41 6" xfId="38506" xr:uid="{A0547278-9EBE-4DBD-BB18-4DFF9860F419}"/>
    <cellStyle name="40% - Énfasis2 42" xfId="6538" xr:uid="{32AB49B8-C429-4353-B1F9-973808113010}"/>
    <cellStyle name="40% - Énfasis2 42 2" xfId="9398" xr:uid="{49F16293-7660-4C6F-A676-49BF824030BA}"/>
    <cellStyle name="40% - Énfasis2 42 2 2" xfId="23761" xr:uid="{32966851-1AAB-4C47-A4D7-8C6FE653807F}"/>
    <cellStyle name="40% - Énfasis2 42 2 3" xfId="29629" xr:uid="{4AC3BF15-D503-42B1-8050-2628638FD8A2}"/>
    <cellStyle name="40% - Énfasis2 42 2 4" xfId="35511" xr:uid="{7C5DEB36-5078-4841-9B0D-A735A556043C}"/>
    <cellStyle name="40% - Énfasis2 42 2 5" xfId="41370" xr:uid="{88D5DF88-97DC-4C88-B796-30F4C9C81EA3}"/>
    <cellStyle name="40% - Énfasis2 42 3" xfId="20976" xr:uid="{148BFA4C-812A-4C22-99E7-0DE5BA70EFF3}"/>
    <cellStyle name="40% - Énfasis2 42 4" xfId="26787" xr:uid="{683DB05C-3803-4C02-98F3-D600FF296D8F}"/>
    <cellStyle name="40% - Énfasis2 42 5" xfId="32662" xr:uid="{96456F13-8492-4A72-B84C-01FDC8F60FE2}"/>
    <cellStyle name="40% - Énfasis2 42 6" xfId="38526" xr:uid="{F94A604A-31D3-43B3-B861-550E8B3CD2A8}"/>
    <cellStyle name="40% - Énfasis2 43" xfId="6559" xr:uid="{E2C9AFF9-E3B9-490E-981A-6B1F238B5AE6}"/>
    <cellStyle name="40% - Énfasis2 43 2" xfId="9420" xr:uid="{97594030-FDB8-47F8-BBDB-985302BC0FE1}"/>
    <cellStyle name="40% - Énfasis2 43 2 2" xfId="23783" xr:uid="{8E142CE0-9827-48B0-9042-D9C973FD92B5}"/>
    <cellStyle name="40% - Énfasis2 43 2 3" xfId="29651" xr:uid="{9EA4DB88-C7D4-49EB-B066-CBB3FD0DB49C}"/>
    <cellStyle name="40% - Énfasis2 43 2 4" xfId="35533" xr:uid="{85DDD0F9-7284-45F5-A414-14B44E18D4B7}"/>
    <cellStyle name="40% - Énfasis2 43 2 5" xfId="41392" xr:uid="{76A4AC2B-5393-435B-9367-575E20398ACD}"/>
    <cellStyle name="40% - Énfasis2 43 3" xfId="20998" xr:uid="{4806CDD2-B613-46DD-A17C-3754164412A1}"/>
    <cellStyle name="40% - Énfasis2 43 4" xfId="26809" xr:uid="{9B980E7D-9863-4913-8A27-2A7AFA944A63}"/>
    <cellStyle name="40% - Énfasis2 43 5" xfId="32684" xr:uid="{6C428D73-05DB-4005-BDFA-70D1E74FBB66}"/>
    <cellStyle name="40% - Énfasis2 43 6" xfId="38548" xr:uid="{E765F205-F8A4-4B16-BCA7-847648FC2F24}"/>
    <cellStyle name="40% - Énfasis2 44" xfId="6589" xr:uid="{1270BB21-777C-492F-8AE2-F6E260B560BB}"/>
    <cellStyle name="40% - Énfasis2 44 2" xfId="9449" xr:uid="{A3739B3A-629D-4CE2-AA5C-2B902AB38449}"/>
    <cellStyle name="40% - Énfasis2 44 2 2" xfId="23811" xr:uid="{D29E263C-C933-4D30-AA11-D3D284D04AAC}"/>
    <cellStyle name="40% - Énfasis2 44 2 3" xfId="29680" xr:uid="{0BD925B9-3B2A-43CD-BB5C-200AEF8B4707}"/>
    <cellStyle name="40% - Énfasis2 44 2 4" xfId="35562" xr:uid="{95BD9837-97E4-411C-AF75-ED69694EDECC}"/>
    <cellStyle name="40% - Énfasis2 44 2 5" xfId="41421" xr:uid="{37AC8CB2-9093-4529-9F6F-B50065EF3CFF}"/>
    <cellStyle name="40% - Énfasis2 44 3" xfId="21027" xr:uid="{CAECE131-6647-4805-B9EF-389B4376733A}"/>
    <cellStyle name="40% - Énfasis2 44 4" xfId="26838" xr:uid="{5E46AF8D-0752-4281-BD53-6EFBECBF8A5E}"/>
    <cellStyle name="40% - Énfasis2 44 5" xfId="32713" xr:uid="{4402B9E3-89F5-479C-BAF4-C833D8775370}"/>
    <cellStyle name="40% - Énfasis2 44 6" xfId="38577" xr:uid="{106E1867-DBD2-4182-A484-C571C589B064}"/>
    <cellStyle name="40% - Énfasis2 45" xfId="6614" xr:uid="{2101D140-6D58-4A0A-84BB-837771445F8C}"/>
    <cellStyle name="40% - Énfasis2 45 2" xfId="9474" xr:uid="{89426983-0C65-4407-9F9A-21BF43DF0AD5}"/>
    <cellStyle name="40% - Énfasis2 45 2 2" xfId="23836" xr:uid="{606258B0-0C31-423E-8846-1663BEE1C967}"/>
    <cellStyle name="40% - Énfasis2 45 2 3" xfId="29705" xr:uid="{D2CFC4DB-2969-48F8-8D41-F451E95CB02F}"/>
    <cellStyle name="40% - Énfasis2 45 2 4" xfId="35587" xr:uid="{D67FB6B3-0331-4AE1-A2E0-C114BE9A929C}"/>
    <cellStyle name="40% - Énfasis2 45 2 5" xfId="41446" xr:uid="{949A4587-0072-4FED-8CF2-A3935C73C795}"/>
    <cellStyle name="40% - Énfasis2 45 3" xfId="21051" xr:uid="{674D94B0-BB2A-4AD5-8715-159A217559A7}"/>
    <cellStyle name="40% - Énfasis2 45 4" xfId="26863" xr:uid="{717742E1-2979-494E-B999-3D73BFFEA5A8}"/>
    <cellStyle name="40% - Énfasis2 45 5" xfId="32738" xr:uid="{84D8C657-1F2B-456A-A0AD-61534379BD5A}"/>
    <cellStyle name="40% - Énfasis2 45 6" xfId="38602" xr:uid="{B750AE65-3FB2-4D63-A826-FE5D92396F7C}"/>
    <cellStyle name="40% - Énfasis2 46" xfId="6636" xr:uid="{B168E369-5390-40B3-80CC-6E77022C2182}"/>
    <cellStyle name="40% - Énfasis2 46 2" xfId="21073" xr:uid="{989B4EAB-36B6-4FB6-8381-3FC3A12AEBE1}"/>
    <cellStyle name="40% - Énfasis2 46 3" xfId="26885" xr:uid="{963EC64D-ABE9-4C7D-9FEB-4DCEFCB63CDF}"/>
    <cellStyle name="40% - Énfasis2 46 4" xfId="32760" xr:uid="{6478461B-F56C-4099-A63B-A95F2CB2266D}"/>
    <cellStyle name="40% - Énfasis2 46 5" xfId="38624" xr:uid="{413F9B5C-0A96-48F6-81DE-92E14045C594}"/>
    <cellStyle name="40% - Énfasis2 47" xfId="6666" xr:uid="{39F4CC82-3DBE-4FFF-8929-9881E2B93DC9}"/>
    <cellStyle name="40% - Énfasis2 47 2" xfId="21095" xr:uid="{D5D84FB1-7023-4164-950A-1685B0556208}"/>
    <cellStyle name="40% - Énfasis2 47 3" xfId="26907" xr:uid="{C6B44424-2FD2-4CF8-8AA5-D4E5564ADBCD}"/>
    <cellStyle name="40% - Énfasis2 47 4" xfId="32782" xr:uid="{2AF17358-5672-4ADD-86FA-76228CA8933A}"/>
    <cellStyle name="40% - Énfasis2 47 5" xfId="38646" xr:uid="{E30960DA-BA28-401B-BCAA-A47336DC986E}"/>
    <cellStyle name="40% - Énfasis2 48" xfId="9495" xr:uid="{C06B05D6-CFE0-433D-A087-A1DEC7DBAA1D}"/>
    <cellStyle name="40% - Énfasis2 48 2" xfId="23857" xr:uid="{510A7ED4-AA94-49F1-83FA-869318DDA28A}"/>
    <cellStyle name="40% - Énfasis2 48 3" xfId="29726" xr:uid="{E7755034-3909-4205-B29A-4DE7460B8CA8}"/>
    <cellStyle name="40% - Énfasis2 48 4" xfId="35608" xr:uid="{38AC1F13-408D-47DD-B699-8045F543BDA4}"/>
    <cellStyle name="40% - Énfasis2 48 5" xfId="41467" xr:uid="{6D7D5282-B5B6-4368-B1ED-937C1939518D}"/>
    <cellStyle name="40% - Énfasis2 49" xfId="9515" xr:uid="{DB975670-8D2A-4A43-83C1-A7A402B48BB8}"/>
    <cellStyle name="40% - Énfasis2 49 2" xfId="23876" xr:uid="{D699BC85-2182-4178-8119-57C09FFB25BC}"/>
    <cellStyle name="40% - Énfasis2 49 3" xfId="29746" xr:uid="{067CC851-7C95-4F27-8F2C-CA2FC6E39FF4}"/>
    <cellStyle name="40% - Énfasis2 49 4" xfId="35628" xr:uid="{77A6EDE8-36FF-4384-9819-CC857114F92A}"/>
    <cellStyle name="40% - Énfasis2 49 5" xfId="41487" xr:uid="{FF311BAC-5704-435E-A5F4-0289B368BD46}"/>
    <cellStyle name="40% - Énfasis2 5" xfId="3914" xr:uid="{72D3DF77-38A7-408D-BEDC-C4838D7BB915}"/>
    <cellStyle name="40% - Énfasis2 5 10" xfId="35906" xr:uid="{A7025296-3A8C-42F1-A3CD-B227AE9605AB}"/>
    <cellStyle name="40% - Énfasis2 5 2" xfId="4108" xr:uid="{62D143C4-2ADA-4D86-B9AB-334E86F87E62}"/>
    <cellStyle name="40% - Énfasis2 5 2 2" xfId="4586" xr:uid="{610C612A-1BBE-4402-9456-936DD8A31535}"/>
    <cellStyle name="40% - Énfasis2 5 2 2 2" xfId="5554" xr:uid="{3CC4BBD6-08A7-43EA-93F1-22416CB96421}"/>
    <cellStyle name="40% - Énfasis2 5 2 2 2 2" xfId="8421" xr:uid="{90F3D9F3-EA52-4F19-AB62-A93B73004939}"/>
    <cellStyle name="40% - Énfasis2 5 2 2 2 2 2" xfId="22796" xr:uid="{4A175C17-FF51-4DA4-BB7D-F5869709C95F}"/>
    <cellStyle name="40% - Énfasis2 5 2 2 2 2 3" xfId="28654" xr:uid="{4DE49D3C-8DD8-432F-B09E-88CA684E3956}"/>
    <cellStyle name="40% - Énfasis2 5 2 2 2 2 4" xfId="34536" xr:uid="{1028772F-7A69-4CBA-B5CA-E832280BCB06}"/>
    <cellStyle name="40% - Énfasis2 5 2 2 2 2 5" xfId="40400" xr:uid="{16121C46-FF25-4872-81A8-B9BFFB7FD079}"/>
    <cellStyle name="40% - Énfasis2 5 2 2 2 3" xfId="20014" xr:uid="{3006624D-B3CD-4BCB-81CA-7C92D94A682C}"/>
    <cellStyle name="40% - Énfasis2 5 2 2 2 4" xfId="25805" xr:uid="{55090B72-FF7E-4A6F-8325-A9932D880167}"/>
    <cellStyle name="40% - Énfasis2 5 2 2 2 5" xfId="31679" xr:uid="{9248ACFC-192C-45D3-98C2-074945761A8C}"/>
    <cellStyle name="40% - Énfasis2 5 2 2 2 6" xfId="37549" xr:uid="{514D87D7-7B9A-48FE-83AC-8C5DEE6FB104}"/>
    <cellStyle name="40% - Énfasis2 5 2 2 3" xfId="7449" xr:uid="{034E5057-1FFC-44C5-9726-FFEF59223089}"/>
    <cellStyle name="40% - Énfasis2 5 2 2 3 2" xfId="21851" xr:uid="{FAEC574A-BACE-42DE-B2C5-17BCC103FD24}"/>
    <cellStyle name="40% - Énfasis2 5 2 2 3 3" xfId="27683" xr:uid="{94F26706-27CA-4E28-A94A-DDC7983BEF01}"/>
    <cellStyle name="40% - Énfasis2 5 2 2 3 4" xfId="33565" xr:uid="{C337E811-EB98-4104-B873-7639FEB36CA8}"/>
    <cellStyle name="40% - Énfasis2 5 2 2 3 5" xfId="39429" xr:uid="{C496F10F-3184-4D72-802A-93E96E5919FA}"/>
    <cellStyle name="40% - Énfasis2 5 2 2 4" xfId="19081" xr:uid="{FEE243FF-A831-494C-806E-ADF9AA61E5EE}"/>
    <cellStyle name="40% - Énfasis2 5 2 2 5" xfId="24834" xr:uid="{7E4D1D7C-3D68-442D-8FDC-351848CEE3F3}"/>
    <cellStyle name="40% - Énfasis2 5 2 2 6" xfId="30711" xr:uid="{05AE6C61-151D-4A17-9FDF-774416A91E10}"/>
    <cellStyle name="40% - Énfasis2 5 2 2 7" xfId="36592" xr:uid="{9B862F84-B31E-4057-AF59-CC1070D1422D}"/>
    <cellStyle name="40% - Énfasis2 5 2 3" xfId="5069" xr:uid="{4ED4547E-AB44-4BCB-A5D5-9049A087E1DD}"/>
    <cellStyle name="40% - Énfasis2 5 2 3 2" xfId="7936" xr:uid="{B6C17129-8254-440F-977D-12413D869213}"/>
    <cellStyle name="40% - Énfasis2 5 2 3 2 2" xfId="22321" xr:uid="{316E1C9A-0C53-425F-AE20-005527CCFCDA}"/>
    <cellStyle name="40% - Énfasis2 5 2 3 2 3" xfId="28169" xr:uid="{ABE11297-A6DD-45E4-AC05-E57E2E1FBF5E}"/>
    <cellStyle name="40% - Énfasis2 5 2 3 2 4" xfId="34051" xr:uid="{7DEBB99D-45BD-4104-AF8C-3BF2B65D8792}"/>
    <cellStyle name="40% - Énfasis2 5 2 3 2 5" xfId="39915" xr:uid="{C2291960-EA24-4A0C-9E41-5006B0035C03}"/>
    <cellStyle name="40% - Énfasis2 5 2 3 3" xfId="19546" xr:uid="{F27B0AA7-0830-4743-9DAB-E069A4143662}"/>
    <cellStyle name="40% - Énfasis2 5 2 3 4" xfId="25320" xr:uid="{B1D134A8-E40F-4C37-A5B1-8E24143873EA}"/>
    <cellStyle name="40% - Énfasis2 5 2 3 5" xfId="31194" xr:uid="{E7AFD056-B6F8-4D89-8C2E-763B38554962}"/>
    <cellStyle name="40% - Énfasis2 5 2 3 6" xfId="37072" xr:uid="{07097AF8-A8EC-4EC1-86A4-AD125F427BA0}"/>
    <cellStyle name="40% - Énfasis2 5 2 4" xfId="6964" xr:uid="{40363189-C6BB-40DE-95E6-8FB32AFAF2C1}"/>
    <cellStyle name="40% - Énfasis2 5 2 4 2" xfId="21383" xr:uid="{FB5BE015-2E89-4AD7-836F-2480F24B2458}"/>
    <cellStyle name="40% - Énfasis2 5 2 4 3" xfId="27202" xr:uid="{FCFC87A9-0FCE-417A-B3E8-D6C69482AD39}"/>
    <cellStyle name="40% - Énfasis2 5 2 4 4" xfId="33080" xr:uid="{36DCE416-479C-451B-9D6F-47588F2F7179}"/>
    <cellStyle name="40% - Énfasis2 5 2 4 5" xfId="38944" xr:uid="{474AA8BE-9FFA-4D01-B743-AB281B4F471E}"/>
    <cellStyle name="40% - Énfasis2 5 2 5" xfId="18637" xr:uid="{1C3F6B16-5852-4527-AD11-8890A755F373}"/>
    <cellStyle name="40% - Énfasis2 5 2 6" xfId="24351" xr:uid="{4A02501F-6188-4EBF-AB3D-7128CAFE1473}"/>
    <cellStyle name="40% - Énfasis2 5 2 7" xfId="30229" xr:uid="{14A756C2-EE35-4B94-8A3B-3BD5E1BC8A09}"/>
    <cellStyle name="40% - Énfasis2 5 2 8" xfId="36108" xr:uid="{A2D274FD-9061-46D8-975A-9723496F789E}"/>
    <cellStyle name="40% - Énfasis2 5 3" xfId="4392" xr:uid="{05248A46-8CD6-4028-B8C1-3B2074BC37B4}"/>
    <cellStyle name="40% - Énfasis2 5 3 2" xfId="5358" xr:uid="{10F41B54-68FD-480C-AEA0-0BAF8F353951}"/>
    <cellStyle name="40% - Énfasis2 5 3 2 2" xfId="8225" xr:uid="{3CDE5C0D-6FB9-46E2-B38A-AE97086EEBF4}"/>
    <cellStyle name="40% - Énfasis2 5 3 2 2 2" xfId="22601" xr:uid="{3FBC8ECD-FA0B-4694-9969-F087AF37A8B2}"/>
    <cellStyle name="40% - Énfasis2 5 3 2 2 3" xfId="28458" xr:uid="{E3A5E727-BEF8-46E7-8A69-864E1AE19B09}"/>
    <cellStyle name="40% - Énfasis2 5 3 2 2 4" xfId="34340" xr:uid="{EA74E601-487D-48A0-A861-D892F4F77BF7}"/>
    <cellStyle name="40% - Énfasis2 5 3 2 2 5" xfId="40204" xr:uid="{6AD0BCD0-A534-426A-B2ED-1521E4D2F5DD}"/>
    <cellStyle name="40% - Énfasis2 5 3 2 3" xfId="19825" xr:uid="{30189D10-8BE6-4A07-81D5-F6B0770B3841}"/>
    <cellStyle name="40% - Énfasis2 5 3 2 4" xfId="25609" xr:uid="{F3A223A0-FDF7-480B-90F0-26F969D6C6A9}"/>
    <cellStyle name="40% - Énfasis2 5 3 2 5" xfId="31483" xr:uid="{3181AE6E-B0E4-461C-97A7-9E0ACF6BA8FF}"/>
    <cellStyle name="40% - Énfasis2 5 3 2 6" xfId="37354" xr:uid="{C821E794-0B16-4E38-8679-66AD48F09E7C}"/>
    <cellStyle name="40% - Énfasis2 5 3 3" xfId="7253" xr:uid="{69659CD0-EF4F-47E1-A856-380EC0B50265}"/>
    <cellStyle name="40% - Énfasis2 5 3 3 2" xfId="21660" xr:uid="{8A525B94-8D95-4C33-B312-C9A651CAD7A4}"/>
    <cellStyle name="40% - Énfasis2 5 3 3 3" xfId="27487" xr:uid="{3CD99245-DAFD-42CA-AFD1-B7F1BACF2CAB}"/>
    <cellStyle name="40% - Énfasis2 5 3 3 4" xfId="33369" xr:uid="{0FEC56F7-27DE-4A42-85B8-A02F840BC0BD}"/>
    <cellStyle name="40% - Énfasis2 5 3 3 5" xfId="39233" xr:uid="{59DA9F55-EC52-4CF3-B3B8-DE584A55979E}"/>
    <cellStyle name="40% - Énfasis2 5 3 4" xfId="18894" xr:uid="{A1126B22-1D33-4A6D-9A1D-368B02A59A39}"/>
    <cellStyle name="40% - Énfasis2 5 3 5" xfId="24638" xr:uid="{2DDB6797-D39E-45A5-9442-66AEAD0B6FCE}"/>
    <cellStyle name="40% - Énfasis2 5 3 6" xfId="30517" xr:uid="{947A9755-83D8-4764-9917-5E6154D6CD8F}"/>
    <cellStyle name="40% - Énfasis2 5 3 7" xfId="36397" xr:uid="{959B55B5-AEE9-42EE-AD59-212B1AAF11EE}"/>
    <cellStyle name="40% - Énfasis2 5 4" xfId="4873" xr:uid="{8F51E30E-90FC-48B7-83DC-3A9F8430B741}"/>
    <cellStyle name="40% - Énfasis2 5 4 2" xfId="7740" xr:uid="{49E4AB13-EF82-4912-86F8-28842AF018A4}"/>
    <cellStyle name="40% - Énfasis2 5 4 2 2" xfId="22130" xr:uid="{81B5BB84-FBFC-4A62-B8C8-E73EE70DA9A7}"/>
    <cellStyle name="40% - Énfasis2 5 4 2 3" xfId="27973" xr:uid="{B612DC44-BE01-48FC-9E3F-B92815942AC1}"/>
    <cellStyle name="40% - Énfasis2 5 4 2 4" xfId="33855" xr:uid="{55184082-0706-43CC-B2F6-2CA9EC6EEF60}"/>
    <cellStyle name="40% - Énfasis2 5 4 2 5" xfId="39719" xr:uid="{A71AA01F-AF9A-459C-A364-D88675AB05AB}"/>
    <cellStyle name="40% - Énfasis2 5 4 3" xfId="19356" xr:uid="{AA1CC82D-9042-4CBC-8D3B-3C094950AEAA}"/>
    <cellStyle name="40% - Énfasis2 5 4 4" xfId="25124" xr:uid="{2D5C28A2-5CBD-4E2F-A0D3-C154DF94CFF3}"/>
    <cellStyle name="40% - Énfasis2 5 4 5" xfId="30998" xr:uid="{64EACB17-C1FC-4336-BB89-F2BE1A1DA675}"/>
    <cellStyle name="40% - Énfasis2 5 4 6" xfId="36877" xr:uid="{17F6C579-3E6E-4874-B289-44B071BB7AE3}"/>
    <cellStyle name="40% - Énfasis2 5 5" xfId="5883" xr:uid="{77DBBE34-97C1-4A4B-873A-638B8739BA96}"/>
    <cellStyle name="40% - Énfasis2 5 5 2" xfId="8752" xr:uid="{44F9BEF5-ABC3-4496-8E21-9385075AFA46}"/>
    <cellStyle name="40% - Énfasis2 5 5 2 2" xfId="23120" xr:uid="{0E2B2136-ABA8-455E-A9FF-8352B2047F4E}"/>
    <cellStyle name="40% - Énfasis2 5 5 2 3" xfId="28984" xr:uid="{4E91C2B0-71CC-4D3E-BCCA-52455EF189A9}"/>
    <cellStyle name="40% - Énfasis2 5 5 2 4" xfId="34866" xr:uid="{A83F1BA6-F6E8-4BFF-8D74-65B65E427535}"/>
    <cellStyle name="40% - Énfasis2 5 5 2 5" xfId="40730" xr:uid="{F8C20F14-B3E2-473B-A3F7-232A7BAF9B40}"/>
    <cellStyle name="40% - Énfasis2 5 5 3" xfId="20334" xr:uid="{10D5F8DA-0B67-4449-81EC-D0F2CCE056FB}"/>
    <cellStyle name="40% - Énfasis2 5 5 4" xfId="26134" xr:uid="{87C508B2-1680-45D8-9435-9ED8E7B3B7F1}"/>
    <cellStyle name="40% - Énfasis2 5 5 5" xfId="32009" xr:uid="{B2C4DF8B-AF73-4D73-B991-AB42AB7A6914}"/>
    <cellStyle name="40% - Énfasis2 5 5 6" xfId="37875" xr:uid="{6C79238C-62A7-4C0D-927C-59CF2AD975A1}"/>
    <cellStyle name="40% - Énfasis2 5 6" xfId="6769" xr:uid="{360C5882-9B89-49C0-A765-C6C5465F3D85}"/>
    <cellStyle name="40% - Énfasis2 5 6 2" xfId="21193" xr:uid="{FF68F92B-121E-45B5-9745-2A883BBCE9FA}"/>
    <cellStyle name="40% - Énfasis2 5 6 3" xfId="27008" xr:uid="{180077A8-8734-496F-911D-6D6A2CC7B628}"/>
    <cellStyle name="40% - Énfasis2 5 6 4" xfId="32884" xr:uid="{BD1192EA-FB62-4197-8344-B32867254F61}"/>
    <cellStyle name="40% - Énfasis2 5 6 5" xfId="38748" xr:uid="{B262FC39-7CC6-4CAF-99D8-3C129F5B622C}"/>
    <cellStyle name="40% - Énfasis2 5 7" xfId="18439" xr:uid="{04378A49-B5E7-495A-AEE9-E3E8E8671193}"/>
    <cellStyle name="40% - Énfasis2 5 8" xfId="24147" xr:uid="{EF7C7A50-C951-4ECE-B6BE-FCE835F1276B}"/>
    <cellStyle name="40% - Énfasis2 5 9" xfId="30025" xr:uid="{D60B33D1-61B9-4675-B4FF-E1AEC48673A8}"/>
    <cellStyle name="40% - Énfasis2 50" xfId="9534" xr:uid="{C3C7112F-95C1-4D8B-A9EE-94BD069FCFAC}"/>
    <cellStyle name="40% - Énfasis2 50 2" xfId="23896" xr:uid="{F888187D-0206-44B8-A886-37A9DD05D19B}"/>
    <cellStyle name="40% - Énfasis2 50 3" xfId="29766" xr:uid="{E018CD31-361C-4211-817E-CD5AC71E6001}"/>
    <cellStyle name="40% - Énfasis2 50 4" xfId="35648" xr:uid="{35F451B7-20BA-4394-8414-9A807724EAF5}"/>
    <cellStyle name="40% - Énfasis2 50 5" xfId="41507" xr:uid="{EE833A65-4D99-42FB-9BA4-42D1E8B9DA68}"/>
    <cellStyle name="40% - Énfasis2 51" xfId="9560" xr:uid="{438DAE19-7FEB-4AE4-9BD3-32FCC916DB08}"/>
    <cellStyle name="40% - Énfasis2 51 2" xfId="23922" xr:uid="{68088C9E-9E05-4F9B-B86C-720B3ADFF76D}"/>
    <cellStyle name="40% - Énfasis2 51 3" xfId="29792" xr:uid="{49C760D1-2AF7-4BF5-AC2F-B920193D139D}"/>
    <cellStyle name="40% - Énfasis2 51 4" xfId="35674" xr:uid="{43D255DF-99E4-4219-AB1F-6B734BD8371F}"/>
    <cellStyle name="40% - Énfasis2 51 5" xfId="41533" xr:uid="{61EC1D87-CEE0-4E16-B200-B5C913D6AC0E}"/>
    <cellStyle name="40% - Énfasis2 52" xfId="15762" xr:uid="{CE9D9FA9-4A35-4F91-9B13-1FF167D432EA}"/>
    <cellStyle name="40% - Énfasis2 52 2" xfId="23982" xr:uid="{E9A88E18-394B-4331-9FED-F0C7A7668926}"/>
    <cellStyle name="40% - Énfasis2 52 3" xfId="29854" xr:uid="{9A3FF1F2-3A6C-4A42-80BF-1E87A4B4F085}"/>
    <cellStyle name="40% - Énfasis2 52 4" xfId="35736" xr:uid="{79020BA9-BB3F-478F-9F95-5BDC4DFB2BF8}"/>
    <cellStyle name="40% - Énfasis2 52 5" xfId="41595" xr:uid="{E68F8CB3-6168-4ED8-94D2-48738E7E1F93}"/>
    <cellStyle name="40% - Énfasis2 53" xfId="15786" xr:uid="{644501DD-752E-48EA-AE95-C7753538B055}"/>
    <cellStyle name="40% - Énfasis2 53 2" xfId="24003" xr:uid="{CCEBCAFB-5688-41ED-8B1D-E53E7378F477}"/>
    <cellStyle name="40% - Énfasis2 53 3" xfId="29878" xr:uid="{0B74ECA9-89AC-4BD1-A13B-C48F61AF4360}"/>
    <cellStyle name="40% - Énfasis2 53 4" xfId="35760" xr:uid="{C778812F-DCA5-4235-B504-6F347563B57A}"/>
    <cellStyle name="40% - Énfasis2 53 5" xfId="41619" xr:uid="{D17469BC-BE4F-4771-8E1D-B8D1535D4F1F}"/>
    <cellStyle name="40% - Énfasis2 54" xfId="15821" xr:uid="{CD23551D-A6BB-44BF-8370-8B44796DA0BA}"/>
    <cellStyle name="40% - Énfasis2 55" xfId="18296" xr:uid="{E7A6033B-3D37-4E20-96EB-0BB9B04AE5BE}"/>
    <cellStyle name="40% - Énfasis2 56" xfId="18319" xr:uid="{ABE96A8B-A0F2-46E8-A10F-E779E17A07A8}"/>
    <cellStyle name="40% - Énfasis2 57" xfId="24031" xr:uid="{3353E01E-FDA4-45E6-B114-5F03093A5F56}"/>
    <cellStyle name="40% - Énfasis2 58" xfId="29909" xr:uid="{A8EDA80C-68AE-4110-A299-8F4B9708F570}"/>
    <cellStyle name="40% - Énfasis2 59" xfId="35790" xr:uid="{F225495A-362F-436D-9519-199E1C86EC42}"/>
    <cellStyle name="40% - Énfasis2 6" xfId="3938" xr:uid="{B1FF83E2-95B8-4E02-815F-9707FFD83B95}"/>
    <cellStyle name="40% - Énfasis2 6 10" xfId="35929" xr:uid="{95A1D1D0-AAE2-4952-899B-86432FB5F391}"/>
    <cellStyle name="40% - Énfasis2 6 2" xfId="4130" xr:uid="{FB34CCA2-587D-4E68-8ECC-F0C21243F997}"/>
    <cellStyle name="40% - Énfasis2 6 2 2" xfId="4608" xr:uid="{44B28434-3856-4C13-8ED3-65DCD97A1224}"/>
    <cellStyle name="40% - Énfasis2 6 2 2 2" xfId="5576" xr:uid="{7E4E6734-5EC4-47C5-88BA-0E96BD4ADA02}"/>
    <cellStyle name="40% - Énfasis2 6 2 2 2 2" xfId="8443" xr:uid="{3D18DC79-E02D-4DAC-BCF0-D2F092FF5B56}"/>
    <cellStyle name="40% - Énfasis2 6 2 2 2 2 2" xfId="22818" xr:uid="{0D9EE201-60FA-4B05-966D-4B4A8AFE34E4}"/>
    <cellStyle name="40% - Énfasis2 6 2 2 2 2 3" xfId="28676" xr:uid="{2A781E05-4116-47D2-B49E-E371BD890115}"/>
    <cellStyle name="40% - Énfasis2 6 2 2 2 2 4" xfId="34558" xr:uid="{DBCF7205-BCF2-40F0-AAB9-475C7FD7DFE1}"/>
    <cellStyle name="40% - Énfasis2 6 2 2 2 2 5" xfId="40422" xr:uid="{2CA1011A-5D58-4B71-BD4E-9D5A072D1214}"/>
    <cellStyle name="40% - Énfasis2 6 2 2 2 3" xfId="20036" xr:uid="{B6F3D3AB-E9B2-4933-ABCF-ECD1E2111630}"/>
    <cellStyle name="40% - Énfasis2 6 2 2 2 4" xfId="25827" xr:uid="{3B65FE11-92F0-44F0-932D-E88CA1E0F0A1}"/>
    <cellStyle name="40% - Énfasis2 6 2 2 2 5" xfId="31701" xr:uid="{CE1CB7ED-296A-4873-8130-4B369B1BC257}"/>
    <cellStyle name="40% - Énfasis2 6 2 2 2 6" xfId="37571" xr:uid="{32EC4593-B3ED-4ADD-9F47-F18BF77A1C44}"/>
    <cellStyle name="40% - Énfasis2 6 2 2 3" xfId="7471" xr:uid="{21E61C5B-22F7-4568-9864-0247868B7658}"/>
    <cellStyle name="40% - Énfasis2 6 2 2 3 2" xfId="21873" xr:uid="{921A6A53-1E22-403C-8072-2BBC61E41AAC}"/>
    <cellStyle name="40% - Énfasis2 6 2 2 3 3" xfId="27705" xr:uid="{807F7054-CDE9-4B97-B5A1-6DAB4ACAC9B3}"/>
    <cellStyle name="40% - Énfasis2 6 2 2 3 4" xfId="33587" xr:uid="{DA65040C-E0EE-41FD-A287-9A2630861A9F}"/>
    <cellStyle name="40% - Énfasis2 6 2 2 3 5" xfId="39451" xr:uid="{63FB75AA-F75D-470F-9356-D28300F08A10}"/>
    <cellStyle name="40% - Énfasis2 6 2 2 4" xfId="19103" xr:uid="{A0CD3682-F3F5-4DC0-BC44-745C703792A1}"/>
    <cellStyle name="40% - Énfasis2 6 2 2 5" xfId="24856" xr:uid="{5875E637-6362-481F-B22B-5A0C4F0E61DF}"/>
    <cellStyle name="40% - Énfasis2 6 2 2 6" xfId="30733" xr:uid="{7596117C-C9EB-4ED8-A50E-3B482EA29CB4}"/>
    <cellStyle name="40% - Énfasis2 6 2 2 7" xfId="36614" xr:uid="{98ECF4FA-1466-41F0-AFA4-AD3DF8CE10F2}"/>
    <cellStyle name="40% - Énfasis2 6 2 3" xfId="5091" xr:uid="{8525E5C7-0EB8-4514-A18D-7216953A7E5D}"/>
    <cellStyle name="40% - Énfasis2 6 2 3 2" xfId="7958" xr:uid="{8724DB3B-A9A0-4C97-8AAB-6C45BE3D5455}"/>
    <cellStyle name="40% - Énfasis2 6 2 3 2 2" xfId="22343" xr:uid="{2696C6A8-66B2-4BF2-BD8B-64F92BA98022}"/>
    <cellStyle name="40% - Énfasis2 6 2 3 2 3" xfId="28191" xr:uid="{751F4132-BD86-41BA-9FF9-F7E64F5566AD}"/>
    <cellStyle name="40% - Énfasis2 6 2 3 2 4" xfId="34073" xr:uid="{A5219740-31A4-4F60-BDE0-60984E57FEE0}"/>
    <cellStyle name="40% - Énfasis2 6 2 3 2 5" xfId="39937" xr:uid="{D7142924-CD3E-4E1B-89D8-EB7F9E8FF130}"/>
    <cellStyle name="40% - Énfasis2 6 2 3 3" xfId="19568" xr:uid="{CB6E001B-9AFC-4ACF-B4EA-3DB17750C9F3}"/>
    <cellStyle name="40% - Énfasis2 6 2 3 4" xfId="25342" xr:uid="{62BE5FAC-3BF7-4523-B017-8B55B707CA6D}"/>
    <cellStyle name="40% - Énfasis2 6 2 3 5" xfId="31216" xr:uid="{317FF8AB-8362-4833-972E-BFED04DF5D46}"/>
    <cellStyle name="40% - Énfasis2 6 2 3 6" xfId="37094" xr:uid="{3264DE9D-EF89-4114-A0ED-3CC501F7640E}"/>
    <cellStyle name="40% - Énfasis2 6 2 4" xfId="6986" xr:uid="{BF42E1D2-9CC8-4FA4-896D-B40E78D19F61}"/>
    <cellStyle name="40% - Énfasis2 6 2 4 2" xfId="21405" xr:uid="{9C006015-DB97-48FB-AFBA-932E9B63E953}"/>
    <cellStyle name="40% - Énfasis2 6 2 4 3" xfId="27224" xr:uid="{7A709BF5-0DD5-45E6-A5BA-02FF65AA1849}"/>
    <cellStyle name="40% - Énfasis2 6 2 4 4" xfId="33102" xr:uid="{D9EF2248-D9A3-4DF6-ABCB-F20E7CD7FB1B}"/>
    <cellStyle name="40% - Énfasis2 6 2 4 5" xfId="38966" xr:uid="{443862DE-DBF4-419A-943F-1ED0DE417B02}"/>
    <cellStyle name="40% - Énfasis2 6 2 5" xfId="18659" xr:uid="{B50635A7-5161-4D3F-93C1-C5F7A583CDF6}"/>
    <cellStyle name="40% - Énfasis2 6 2 6" xfId="24373" xr:uid="{EBE0D28E-F82B-460D-8188-C320AB6C32AA}"/>
    <cellStyle name="40% - Énfasis2 6 2 7" xfId="30251" xr:uid="{CBEC985B-28C2-427F-A669-02B3989FEFC5}"/>
    <cellStyle name="40% - Énfasis2 6 2 8" xfId="36130" xr:uid="{EA963426-0C3A-40F2-951B-BC514D4A9727}"/>
    <cellStyle name="40% - Énfasis2 6 3" xfId="4414" xr:uid="{2C83E52A-40FE-413C-83DE-ED64D94609A7}"/>
    <cellStyle name="40% - Énfasis2 6 3 2" xfId="5380" xr:uid="{1FD3C7AA-D745-4D90-8DB9-9B699D654558}"/>
    <cellStyle name="40% - Énfasis2 6 3 2 2" xfId="8247" xr:uid="{D1AC1F3E-F589-4383-A6E2-F904017218F8}"/>
    <cellStyle name="40% - Énfasis2 6 3 2 2 2" xfId="22623" xr:uid="{C1AE6E4E-E3B2-4A30-B4D9-354B91434479}"/>
    <cellStyle name="40% - Énfasis2 6 3 2 2 3" xfId="28480" xr:uid="{379703D7-9965-4253-8563-D194AF6A3ACA}"/>
    <cellStyle name="40% - Énfasis2 6 3 2 2 4" xfId="34362" xr:uid="{75332D42-6177-4745-B444-5E265C599BA1}"/>
    <cellStyle name="40% - Énfasis2 6 3 2 2 5" xfId="40226" xr:uid="{462890B1-D898-4AD2-BDC8-4E9396D484F4}"/>
    <cellStyle name="40% - Énfasis2 6 3 2 3" xfId="19847" xr:uid="{D6D033E2-9767-420C-A702-0B6AAF9F3258}"/>
    <cellStyle name="40% - Énfasis2 6 3 2 4" xfId="25631" xr:uid="{399D61A1-A4BC-4F64-8B0E-4B5EF2CD141C}"/>
    <cellStyle name="40% - Énfasis2 6 3 2 5" xfId="31505" xr:uid="{C84F8409-70E4-4F5C-87A0-B23248CAC09C}"/>
    <cellStyle name="40% - Énfasis2 6 3 2 6" xfId="37376" xr:uid="{5DDAC8E9-4165-42A3-AADE-088E2B6140D5}"/>
    <cellStyle name="40% - Énfasis2 6 3 3" xfId="7275" xr:uid="{BEE45141-EF8D-4C04-BCEE-EE353C7D2366}"/>
    <cellStyle name="40% - Énfasis2 6 3 3 2" xfId="21682" xr:uid="{4D5E8E4A-50C0-46B2-B6BD-F867E25DF667}"/>
    <cellStyle name="40% - Énfasis2 6 3 3 3" xfId="27509" xr:uid="{58AF1120-1C5D-4EA4-AABA-CE9469B2BDB2}"/>
    <cellStyle name="40% - Énfasis2 6 3 3 4" xfId="33391" xr:uid="{66061A11-4DBD-4816-AF9A-97D9FC9AD0B4}"/>
    <cellStyle name="40% - Énfasis2 6 3 3 5" xfId="39255" xr:uid="{7C267795-DD47-4482-B2C0-B1FF2962EDF0}"/>
    <cellStyle name="40% - Énfasis2 6 3 4" xfId="18916" xr:uid="{B0C4CFD5-C52E-4BA0-8F75-734A8B9FB2F5}"/>
    <cellStyle name="40% - Énfasis2 6 3 5" xfId="24660" xr:uid="{FB96C568-352F-4160-96D2-DCBC7BC772ED}"/>
    <cellStyle name="40% - Énfasis2 6 3 6" xfId="30539" xr:uid="{5DC2C534-9E0E-4EE7-9D44-3FE1F53ADBDF}"/>
    <cellStyle name="40% - Énfasis2 6 3 7" xfId="36419" xr:uid="{C39388E3-9045-4692-A525-CCF2CD1B4A8F}"/>
    <cellStyle name="40% - Énfasis2 6 4" xfId="4895" xr:uid="{28338E5D-8E31-4929-8B05-C7EFECB2855B}"/>
    <cellStyle name="40% - Énfasis2 6 4 2" xfId="7762" xr:uid="{CDD6D7D6-B5AA-4733-AD1F-97A6E4BA87A2}"/>
    <cellStyle name="40% - Énfasis2 6 4 2 2" xfId="22152" xr:uid="{4BA6E4E6-6A30-4426-8533-4399EE60A331}"/>
    <cellStyle name="40% - Énfasis2 6 4 2 3" xfId="27995" xr:uid="{FFB284A1-DA93-4B4C-A863-998577A330FB}"/>
    <cellStyle name="40% - Énfasis2 6 4 2 4" xfId="33877" xr:uid="{DBE4639B-980F-49F2-99A7-2454A3094982}"/>
    <cellStyle name="40% - Énfasis2 6 4 2 5" xfId="39741" xr:uid="{A2E1C9C2-6F23-426B-B8AE-8298F5D8806B}"/>
    <cellStyle name="40% - Énfasis2 6 4 3" xfId="19378" xr:uid="{8667E07A-1506-4D43-9E80-D7945F9655BC}"/>
    <cellStyle name="40% - Énfasis2 6 4 4" xfId="25146" xr:uid="{68B775CF-C9C3-4A99-9E97-BE579E274F2F}"/>
    <cellStyle name="40% - Énfasis2 6 4 5" xfId="31020" xr:uid="{3663D4A2-E824-475D-A0E5-FBCF667372DA}"/>
    <cellStyle name="40% - Énfasis2 6 4 6" xfId="36899" xr:uid="{2DF1ACC5-5674-49CF-8749-227E882BDAAC}"/>
    <cellStyle name="40% - Énfasis2 6 5" xfId="5905" xr:uid="{FE91D4F9-BE22-4813-B8D8-AE7CFFAA2096}"/>
    <cellStyle name="40% - Énfasis2 6 5 2" xfId="8774" xr:uid="{58BB06B3-9445-4245-9BB3-F039BFFF132C}"/>
    <cellStyle name="40% - Énfasis2 6 5 2 2" xfId="23142" xr:uid="{41F819F9-B8F4-4F9E-8BB0-2ABA9DB5BA54}"/>
    <cellStyle name="40% - Énfasis2 6 5 2 3" xfId="29006" xr:uid="{626D0281-A025-4F96-B409-737F7E4ECC32}"/>
    <cellStyle name="40% - Énfasis2 6 5 2 4" xfId="34888" xr:uid="{2F47B4CA-DBBC-4321-883B-609484A4B80D}"/>
    <cellStyle name="40% - Énfasis2 6 5 2 5" xfId="40752" xr:uid="{8F233E16-B1B3-4D99-84FF-260E8DD19E70}"/>
    <cellStyle name="40% - Énfasis2 6 5 3" xfId="20356" xr:uid="{13BF01ED-4E97-4DF7-BE81-F45C06896787}"/>
    <cellStyle name="40% - Énfasis2 6 5 4" xfId="26156" xr:uid="{DFD9D0D1-6425-41BC-9E24-EDF898C13B56}"/>
    <cellStyle name="40% - Énfasis2 6 5 5" xfId="32031" xr:uid="{6732D0E2-660A-40D2-8EB4-C304450B5C1B}"/>
    <cellStyle name="40% - Énfasis2 6 5 6" xfId="37897" xr:uid="{B89F2EBF-4859-4FFE-8B87-CB8FA61BA6DC}"/>
    <cellStyle name="40% - Énfasis2 6 6" xfId="6791" xr:uid="{9E14BEF5-4F10-4285-BD62-1F809F533E41}"/>
    <cellStyle name="40% - Énfasis2 6 6 2" xfId="21215" xr:uid="{8F4D5D21-9592-4D83-9478-F0E11F24C831}"/>
    <cellStyle name="40% - Énfasis2 6 6 3" xfId="27030" xr:uid="{D1511B60-ACD7-4BD7-B197-819E8046407A}"/>
    <cellStyle name="40% - Énfasis2 6 6 4" xfId="32906" xr:uid="{CB312569-49AC-401E-B1DC-1132B0F62D1D}"/>
    <cellStyle name="40% - Énfasis2 6 6 5" xfId="38770" xr:uid="{A22CEC32-AD61-4483-9FEC-1E75D03C0364}"/>
    <cellStyle name="40% - Énfasis2 6 7" xfId="18462" xr:uid="{A75F8B41-EAAF-4900-AD16-1967F150BA77}"/>
    <cellStyle name="40% - Énfasis2 6 8" xfId="24170" xr:uid="{66E702CD-A182-47D3-AE27-0E00A169A174}"/>
    <cellStyle name="40% - Énfasis2 6 9" xfId="30048" xr:uid="{0F1F1703-762E-4BB4-A969-7F67A8922400}"/>
    <cellStyle name="40% - Énfasis2 7" xfId="3962" xr:uid="{7963B214-B1AE-4A61-A905-3503FC091C53}"/>
    <cellStyle name="40% - Énfasis2 7 10" xfId="35954" xr:uid="{E91D40CE-CCD7-4701-9D66-59059622E007}"/>
    <cellStyle name="40% - Énfasis2 7 2" xfId="4154" xr:uid="{7A3C4C92-0DF0-4118-982B-7EEA4A785FC1}"/>
    <cellStyle name="40% - Énfasis2 7 2 2" xfId="4632" xr:uid="{2890ACB0-C0CD-4C62-BF19-2EE4A8B8D6F8}"/>
    <cellStyle name="40% - Énfasis2 7 2 2 2" xfId="5600" xr:uid="{CBFAEDAD-8821-42ED-97A2-88B4CA44B02E}"/>
    <cellStyle name="40% - Énfasis2 7 2 2 2 2" xfId="8467" xr:uid="{73A7E779-5DCF-4887-B0C2-CE4565E60FA2}"/>
    <cellStyle name="40% - Énfasis2 7 2 2 2 2 2" xfId="22842" xr:uid="{9857FD91-13D1-4DDB-B977-556BA18FCFAB}"/>
    <cellStyle name="40% - Énfasis2 7 2 2 2 2 3" xfId="28700" xr:uid="{31DEF7AD-889B-4D08-9160-42CE89102F7A}"/>
    <cellStyle name="40% - Énfasis2 7 2 2 2 2 4" xfId="34582" xr:uid="{A6282505-2F6E-4776-AB9A-814D0DA929C6}"/>
    <cellStyle name="40% - Énfasis2 7 2 2 2 2 5" xfId="40446" xr:uid="{E4B3694E-68BC-48CB-83E4-847BE337163E}"/>
    <cellStyle name="40% - Énfasis2 7 2 2 2 3" xfId="20059" xr:uid="{E12E77A4-8856-4652-B1BD-E86BD2CDDBE5}"/>
    <cellStyle name="40% - Énfasis2 7 2 2 2 4" xfId="25851" xr:uid="{90AAB839-ADA0-4FAE-9DB9-6A8FE06B063B}"/>
    <cellStyle name="40% - Énfasis2 7 2 2 2 5" xfId="31725" xr:uid="{EF8FE9F8-C520-4276-8381-DA50A9707A5A}"/>
    <cellStyle name="40% - Énfasis2 7 2 2 2 6" xfId="37595" xr:uid="{071ADD44-6A63-4383-B39D-FB5069519CA1}"/>
    <cellStyle name="40% - Énfasis2 7 2 2 3" xfId="7495" xr:uid="{249A4C3C-D3F8-4AF0-AA21-AC7C60E65E37}"/>
    <cellStyle name="40% - Énfasis2 7 2 2 3 2" xfId="21896" xr:uid="{2EA7D8AD-4814-4E36-9AAC-9F63B35B4BA5}"/>
    <cellStyle name="40% - Énfasis2 7 2 2 3 3" xfId="27729" xr:uid="{A9EE5941-6400-401F-8BE1-7E33257BE1DA}"/>
    <cellStyle name="40% - Énfasis2 7 2 2 3 4" xfId="33611" xr:uid="{1210962E-EEBD-4592-8953-00ECA6B68C7A}"/>
    <cellStyle name="40% - Énfasis2 7 2 2 3 5" xfId="39475" xr:uid="{B459861D-012A-46FC-B7C6-963B1446AC96}"/>
    <cellStyle name="40% - Énfasis2 7 2 2 4" xfId="19126" xr:uid="{107110E5-334C-4BD1-B747-459D9604516A}"/>
    <cellStyle name="40% - Énfasis2 7 2 2 5" xfId="24880" xr:uid="{39E6C59E-1D18-4BC2-B42F-D4A68D07B6B4}"/>
    <cellStyle name="40% - Énfasis2 7 2 2 6" xfId="30756" xr:uid="{134FA4B7-2C34-4D01-8123-957AEF5B83B2}"/>
    <cellStyle name="40% - Énfasis2 7 2 2 7" xfId="36638" xr:uid="{5D7ACEB4-87EC-4F37-BDD8-49F00644039A}"/>
    <cellStyle name="40% - Énfasis2 7 2 3" xfId="5115" xr:uid="{C5B64966-1940-42FD-9119-28BCCE675057}"/>
    <cellStyle name="40% - Énfasis2 7 2 3 2" xfId="7982" xr:uid="{ECA51400-BE98-410F-989F-30DFC53C95FC}"/>
    <cellStyle name="40% - Énfasis2 7 2 3 2 2" xfId="22367" xr:uid="{B06F4B2E-CBFB-4312-88EF-3E6DD3B33053}"/>
    <cellStyle name="40% - Énfasis2 7 2 3 2 3" xfId="28215" xr:uid="{6DDCDEFC-C971-4195-86E7-05692598310D}"/>
    <cellStyle name="40% - Énfasis2 7 2 3 2 4" xfId="34097" xr:uid="{207A18AA-013D-4D59-A94C-EEB998641935}"/>
    <cellStyle name="40% - Énfasis2 7 2 3 2 5" xfId="39961" xr:uid="{C7E71AE6-A26B-4DF2-9616-0144287015D8}"/>
    <cellStyle name="40% - Énfasis2 7 2 3 3" xfId="19590" xr:uid="{0F1CDF79-0621-434A-BFCB-A13293DC34F5}"/>
    <cellStyle name="40% - Énfasis2 7 2 3 4" xfId="25366" xr:uid="{9627BDF4-1D7C-4E05-8EC3-AE920316A675}"/>
    <cellStyle name="40% - Énfasis2 7 2 3 5" xfId="31240" xr:uid="{B3F6824B-42A6-4900-A50E-6EB19058F6EB}"/>
    <cellStyle name="40% - Énfasis2 7 2 3 6" xfId="37118" xr:uid="{E7F219E3-E01F-4129-962C-8DD34730A46C}"/>
    <cellStyle name="40% - Énfasis2 7 2 4" xfId="7010" xr:uid="{1741A203-79BE-40F7-8FF8-0FEC5E37D474}"/>
    <cellStyle name="40% - Énfasis2 7 2 4 2" xfId="21427" xr:uid="{CB504675-68C6-4B63-98DC-64A10ACFBA23}"/>
    <cellStyle name="40% - Énfasis2 7 2 4 3" xfId="27248" xr:uid="{BAFF1716-59E9-4A69-AB68-4D22AEDFA0BF}"/>
    <cellStyle name="40% - Énfasis2 7 2 4 4" xfId="33126" xr:uid="{52DFE33B-9365-4003-B1C0-1EE0704BB8FC}"/>
    <cellStyle name="40% - Énfasis2 7 2 4 5" xfId="38990" xr:uid="{7D809569-A656-4CC5-A2A4-F122EC9A3175}"/>
    <cellStyle name="40% - Énfasis2 7 2 5" xfId="18682" xr:uid="{983633B0-4352-4124-9898-6D2A31F112CA}"/>
    <cellStyle name="40% - Énfasis2 7 2 6" xfId="24397" xr:uid="{065C5617-7054-4010-BA2B-47F636AD0445}"/>
    <cellStyle name="40% - Énfasis2 7 2 7" xfId="30274" xr:uid="{A50AD02D-628F-4A8F-8530-ED1042937958}"/>
    <cellStyle name="40% - Énfasis2 7 2 8" xfId="36154" xr:uid="{7EB1FDB9-F182-4A9C-9C8C-C6FC5888955B}"/>
    <cellStyle name="40% - Énfasis2 7 3" xfId="4437" xr:uid="{23AB0CDA-5579-4E88-AEDE-2D9BFDF29DD0}"/>
    <cellStyle name="40% - Énfasis2 7 3 2" xfId="5404" xr:uid="{CA4222FA-28B5-4548-88C1-D6FF5034842B}"/>
    <cellStyle name="40% - Énfasis2 7 3 2 2" xfId="8271" xr:uid="{80D2EB1A-42EF-4BE0-BED8-ADE86732CB4C}"/>
    <cellStyle name="40% - Énfasis2 7 3 2 2 2" xfId="22647" xr:uid="{81F739C5-BFD0-43EA-82D9-CA37E752F913}"/>
    <cellStyle name="40% - Énfasis2 7 3 2 2 3" xfId="28504" xr:uid="{A28A730B-FA70-457D-B909-D21EBA70B1A3}"/>
    <cellStyle name="40% - Énfasis2 7 3 2 2 4" xfId="34386" xr:uid="{9CB80EEA-A90C-46EB-9CE0-44274AB17867}"/>
    <cellStyle name="40% - Énfasis2 7 3 2 2 5" xfId="40250" xr:uid="{8F28E242-1769-44A4-87A4-1689D18F2448}"/>
    <cellStyle name="40% - Énfasis2 7 3 2 3" xfId="19869" xr:uid="{5CBA19B7-48FB-4756-9BC9-E50E6FC78E2F}"/>
    <cellStyle name="40% - Énfasis2 7 3 2 4" xfId="25655" xr:uid="{6DB774DB-201F-47EF-B01C-B5AD9F26986D}"/>
    <cellStyle name="40% - Énfasis2 7 3 2 5" xfId="31529" xr:uid="{AFEB0CBC-9799-483A-B546-961D18CFBE2C}"/>
    <cellStyle name="40% - Énfasis2 7 3 2 6" xfId="37400" xr:uid="{E2338265-0BA2-4ED0-9B2D-01B37AE7342C}"/>
    <cellStyle name="40% - Énfasis2 7 3 3" xfId="7299" xr:uid="{ECECDDC7-8914-4679-A4B1-74C8E59F3289}"/>
    <cellStyle name="40% - Énfasis2 7 3 3 2" xfId="21704" xr:uid="{D0B5C44C-5BAB-482C-8CEF-88FB8BE6A071}"/>
    <cellStyle name="40% - Énfasis2 7 3 3 3" xfId="27533" xr:uid="{89B756FA-2C34-428A-9D36-E4B2AFDDB634}"/>
    <cellStyle name="40% - Énfasis2 7 3 3 4" xfId="33415" xr:uid="{276F76BB-4F04-4F28-A616-782ACA5E86BA}"/>
    <cellStyle name="40% - Énfasis2 7 3 3 5" xfId="39279" xr:uid="{95BE5891-A236-48E2-99BC-E51F670BEC1D}"/>
    <cellStyle name="40% - Énfasis2 7 3 4" xfId="18940" xr:uid="{CAB7DB52-B2E6-48EF-9966-EB4F70508F9F}"/>
    <cellStyle name="40% - Énfasis2 7 3 5" xfId="24684" xr:uid="{61B3CF9F-1E75-4AD8-B00B-29DC70762ACF}"/>
    <cellStyle name="40% - Énfasis2 7 3 6" xfId="30562" xr:uid="{A77BA80C-1A36-4646-A0C6-8034D7FA97D9}"/>
    <cellStyle name="40% - Énfasis2 7 3 7" xfId="36443" xr:uid="{F03F5095-BFDA-4170-924F-C67855745520}"/>
    <cellStyle name="40% - Énfasis2 7 4" xfId="4919" xr:uid="{856060F2-AC49-4C34-B4B3-1577106A64BB}"/>
    <cellStyle name="40% - Énfasis2 7 4 2" xfId="7786" xr:uid="{7FC81692-0977-43D9-AEB6-7A4638D128DC}"/>
    <cellStyle name="40% - Énfasis2 7 4 2 2" xfId="22174" xr:uid="{30800CD7-F859-4301-A84C-4E45A97657EB}"/>
    <cellStyle name="40% - Énfasis2 7 4 2 3" xfId="28019" xr:uid="{F63B5E05-61E3-45A4-BE23-031F39FFC836}"/>
    <cellStyle name="40% - Énfasis2 7 4 2 4" xfId="33901" xr:uid="{59043B95-1C2D-449C-B3FD-7CD20762ECE1}"/>
    <cellStyle name="40% - Énfasis2 7 4 2 5" xfId="39765" xr:uid="{B45D5ED4-8DC9-4EA0-A14F-6AF55D3E51C6}"/>
    <cellStyle name="40% - Énfasis2 7 4 3" xfId="19401" xr:uid="{983E44F0-9023-4E9D-BCE3-76FD589716B1}"/>
    <cellStyle name="40% - Énfasis2 7 4 4" xfId="25170" xr:uid="{7556EE69-C2F1-4F3B-8972-391D285509A4}"/>
    <cellStyle name="40% - Énfasis2 7 4 5" xfId="31044" xr:uid="{D5889959-F0F7-4FA5-ADCD-1A368C8D57B4}"/>
    <cellStyle name="40% - Énfasis2 7 4 6" xfId="36923" xr:uid="{CD506B30-E22D-4C46-9361-9AF2981BEB70}"/>
    <cellStyle name="40% - Énfasis2 7 5" xfId="5929" xr:uid="{D373CFC3-9288-4046-9F3E-CF16232E6747}"/>
    <cellStyle name="40% - Énfasis2 7 5 2" xfId="8798" xr:uid="{88979ECE-75FD-49A9-B97C-995CCBEDD8F4}"/>
    <cellStyle name="40% - Énfasis2 7 5 2 2" xfId="23165" xr:uid="{C173521E-9D5F-4AEE-BE63-A2A57A3C6D92}"/>
    <cellStyle name="40% - Énfasis2 7 5 2 3" xfId="29030" xr:uid="{01169ED5-3EC9-4280-B554-F7CFDA2121AF}"/>
    <cellStyle name="40% - Énfasis2 7 5 2 4" xfId="34912" xr:uid="{2AD7AA26-E12A-4D14-8BF8-CDAA1BFE3B20}"/>
    <cellStyle name="40% - Énfasis2 7 5 2 5" xfId="40776" xr:uid="{E078F1C8-D7DA-4CB0-A0C6-776AA668EF00}"/>
    <cellStyle name="40% - Énfasis2 7 5 3" xfId="20379" xr:uid="{650FE1F8-85BB-4DDA-BB36-1A7721C20F5D}"/>
    <cellStyle name="40% - Énfasis2 7 5 4" xfId="26180" xr:uid="{E84E3A3C-35AF-44EF-8BF6-B2620697A5E3}"/>
    <cellStyle name="40% - Énfasis2 7 5 5" xfId="32055" xr:uid="{51BBAA07-0B0B-423F-83F3-2D71D1DA6F63}"/>
    <cellStyle name="40% - Énfasis2 7 5 6" xfId="37921" xr:uid="{48208E25-4025-4340-8E50-E87EA60B96DB}"/>
    <cellStyle name="40% - Énfasis2 7 6" xfId="6815" xr:uid="{5DF1726E-5F30-48E6-B28F-0AAE83DEA3BF}"/>
    <cellStyle name="40% - Énfasis2 7 6 2" xfId="21238" xr:uid="{87419146-5F64-416D-8CC8-CE5A3167F4EA}"/>
    <cellStyle name="40% - Énfasis2 7 6 3" xfId="27054" xr:uid="{A3DE0DAE-075F-4736-A1C0-8FE4E3ECFE66}"/>
    <cellStyle name="40% - Énfasis2 7 6 4" xfId="32930" xr:uid="{C044D23F-2FD8-414F-A044-C04030F83C37}"/>
    <cellStyle name="40% - Énfasis2 7 6 5" xfId="38794" xr:uid="{1F5B0046-1426-45EC-A6A0-E04DB9584650}"/>
    <cellStyle name="40% - Énfasis2 7 7" xfId="18488" xr:uid="{621BF937-D6C1-47F1-A3D1-0583C45A2CA1}"/>
    <cellStyle name="40% - Énfasis2 7 8" xfId="24196" xr:uid="{92948A80-CB72-49CB-A6D6-988D9CC50880}"/>
    <cellStyle name="40% - Énfasis2 7 9" xfId="30074" xr:uid="{0A2D602F-542D-46EA-930C-6D353643C6FF}"/>
    <cellStyle name="40% - Énfasis2 8" xfId="3988" xr:uid="{B5402921-BF59-4BF8-8D6F-4E300BE0C4C0}"/>
    <cellStyle name="40% - Énfasis2 8 10" xfId="35982" xr:uid="{CA8631EF-2897-4590-8F9A-9F54522F93E0}"/>
    <cellStyle name="40% - Énfasis2 8 2" xfId="4180" xr:uid="{88D6CC1B-4905-4951-A350-26113E633DCC}"/>
    <cellStyle name="40% - Énfasis2 8 2 2" xfId="4658" xr:uid="{2C9D50FE-B055-44D1-B53C-435F36BC9DD9}"/>
    <cellStyle name="40% - Énfasis2 8 2 2 2" xfId="5626" xr:uid="{C3114FC5-BAA9-4A19-83F1-42C2FD73F668}"/>
    <cellStyle name="40% - Énfasis2 8 2 2 2 2" xfId="8493" xr:uid="{862B3FFF-A96D-47C6-B25C-DC44F9D5C809}"/>
    <cellStyle name="40% - Énfasis2 8 2 2 2 2 2" xfId="22867" xr:uid="{CB11CD76-18EF-4BF6-9FD0-86324A5A1E4D}"/>
    <cellStyle name="40% - Énfasis2 8 2 2 2 2 3" xfId="28726" xr:uid="{1D6E3B7D-D3B7-43B0-8EEA-202B6E7138CF}"/>
    <cellStyle name="40% - Énfasis2 8 2 2 2 2 4" xfId="34608" xr:uid="{9185A1E9-E9EF-415B-9019-42C6AB886AEE}"/>
    <cellStyle name="40% - Énfasis2 8 2 2 2 2 5" xfId="40472" xr:uid="{110DFC83-2B54-4706-914B-408E5BE7A985}"/>
    <cellStyle name="40% - Énfasis2 8 2 2 2 3" xfId="20085" xr:uid="{2D27430F-F43B-46D9-B664-2A4FF6467C4D}"/>
    <cellStyle name="40% - Énfasis2 8 2 2 2 4" xfId="25877" xr:uid="{80552D8B-8C83-41E0-9BD6-D31A9DB51F0B}"/>
    <cellStyle name="40% - Énfasis2 8 2 2 2 5" xfId="31751" xr:uid="{80BC600A-3482-4EB4-AC9C-E16ED4655EF5}"/>
    <cellStyle name="40% - Énfasis2 8 2 2 2 6" xfId="37620" xr:uid="{68DDECF7-871B-438F-94CF-C812AAB0CDFB}"/>
    <cellStyle name="40% - Énfasis2 8 2 2 3" xfId="7521" xr:uid="{7AE04762-5EAF-4E5B-8C86-0DFE038A6599}"/>
    <cellStyle name="40% - Énfasis2 8 2 2 3 2" xfId="21921" xr:uid="{5D82A8F0-2436-4C89-AC4D-6D91970A835B}"/>
    <cellStyle name="40% - Énfasis2 8 2 2 3 3" xfId="27755" xr:uid="{96DBBEA7-211F-4386-A174-DE1C45AB1528}"/>
    <cellStyle name="40% - Énfasis2 8 2 2 3 4" xfId="33637" xr:uid="{838F1857-2CEB-4824-BA7F-9387BA6B541B}"/>
    <cellStyle name="40% - Énfasis2 8 2 2 3 5" xfId="39501" xr:uid="{68B3CCFD-9CEC-44F4-9E9B-24169D60374B}"/>
    <cellStyle name="40% - Énfasis2 8 2 2 4" xfId="19150" xr:uid="{03728932-1D8C-4F43-9D09-044F90B6A5F0}"/>
    <cellStyle name="40% - Énfasis2 8 2 2 5" xfId="24906" xr:uid="{D87050C4-F156-487A-A45D-1E3883D5DA91}"/>
    <cellStyle name="40% - Énfasis2 8 2 2 6" xfId="30782" xr:uid="{532CCF17-85F6-4BA1-9A19-9BE1E8F40F26}"/>
    <cellStyle name="40% - Énfasis2 8 2 2 7" xfId="36663" xr:uid="{61BF02CF-EECB-4768-B67C-2C46C96E43D5}"/>
    <cellStyle name="40% - Énfasis2 8 2 3" xfId="5141" xr:uid="{32FE6688-D6D9-4062-BA8F-C3FE67AE7FCB}"/>
    <cellStyle name="40% - Énfasis2 8 2 3 2" xfId="8008" xr:uid="{5F58BE86-A5B6-4009-B923-4C765847C3A6}"/>
    <cellStyle name="40% - Énfasis2 8 2 3 2 2" xfId="22392" xr:uid="{A2A700AE-73C7-486B-A281-94139DE6F15E}"/>
    <cellStyle name="40% - Énfasis2 8 2 3 2 3" xfId="28241" xr:uid="{434FEB78-B832-4150-A6BD-46DE578BD4F7}"/>
    <cellStyle name="40% - Énfasis2 8 2 3 2 4" xfId="34123" xr:uid="{7898324B-794F-4754-B1F8-822FA4B57F88}"/>
    <cellStyle name="40% - Énfasis2 8 2 3 2 5" xfId="39987" xr:uid="{58A8214B-651C-4B2C-A549-12A248574FEA}"/>
    <cellStyle name="40% - Énfasis2 8 2 3 3" xfId="19615" xr:uid="{1AB090D8-ABF1-4223-B540-27C86D0D14C8}"/>
    <cellStyle name="40% - Énfasis2 8 2 3 4" xfId="25392" xr:uid="{04067DE7-7FB5-49E9-A2BC-C975021AE1CB}"/>
    <cellStyle name="40% - Énfasis2 8 2 3 5" xfId="31266" xr:uid="{6DC49188-9441-4F33-818A-43C2B89263EE}"/>
    <cellStyle name="40% - Énfasis2 8 2 3 6" xfId="37143" xr:uid="{C6E6CD25-C927-4997-9C9A-12271B75AAC6}"/>
    <cellStyle name="40% - Énfasis2 8 2 4" xfId="7036" xr:uid="{ADC2AE18-F913-4768-B846-BBED8747AFE0}"/>
    <cellStyle name="40% - Énfasis2 8 2 4 2" xfId="21452" xr:uid="{BC3D5B81-53BD-4607-96EC-94D0C8CAC6EF}"/>
    <cellStyle name="40% - Énfasis2 8 2 4 3" xfId="27273" xr:uid="{AC9EF842-9426-4D3F-BE35-8D77F5C244F6}"/>
    <cellStyle name="40% - Énfasis2 8 2 4 4" xfId="33152" xr:uid="{DE6FFBE4-5C7D-4E8A-92D8-F80FF1445958}"/>
    <cellStyle name="40% - Énfasis2 8 2 4 5" xfId="39016" xr:uid="{D95FF54D-1175-4A2B-AD5B-C5F62652EFF4}"/>
    <cellStyle name="40% - Énfasis2 8 2 5" xfId="18707" xr:uid="{623EFCCA-32C5-44F5-8AAA-D64A2D7CDD43}"/>
    <cellStyle name="40% - Énfasis2 8 2 6" xfId="24423" xr:uid="{ACFC2899-1A71-4308-B60E-E1041C5333BB}"/>
    <cellStyle name="40% - Énfasis2 8 2 7" xfId="30300" xr:uid="{EDB0748A-790F-493F-A6C5-527197DE55C7}"/>
    <cellStyle name="40% - Énfasis2 8 2 8" xfId="36180" xr:uid="{8D3BAB83-D63D-4587-A741-EB4D31981D90}"/>
    <cellStyle name="40% - Énfasis2 8 3" xfId="4462" xr:uid="{F639E4C2-CFB4-40B6-9DA3-8E1874CCBCD0}"/>
    <cellStyle name="40% - Énfasis2 8 3 2" xfId="5430" xr:uid="{11230FCD-BAB4-424C-AEB1-CA8AA4FBE427}"/>
    <cellStyle name="40% - Énfasis2 8 3 2 2" xfId="8297" xr:uid="{696CDC8F-59C2-4AEE-8FBB-BDBF5C4CD757}"/>
    <cellStyle name="40% - Énfasis2 8 3 2 2 2" xfId="22673" xr:uid="{4A119FE2-7A12-4951-ACFC-C20812A56119}"/>
    <cellStyle name="40% - Énfasis2 8 3 2 2 3" xfId="28530" xr:uid="{E44FD673-728F-4844-86E1-C3E42835E7B3}"/>
    <cellStyle name="40% - Énfasis2 8 3 2 2 4" xfId="34412" xr:uid="{EC379EA1-C645-411D-886C-9496812F5955}"/>
    <cellStyle name="40% - Énfasis2 8 3 2 2 5" xfId="40276" xr:uid="{CB45A811-EF3A-48AE-8E35-2FAD3ADC879C}"/>
    <cellStyle name="40% - Énfasis2 8 3 2 3" xfId="19894" xr:uid="{D0115E72-4887-4659-B413-81CD25F095BE}"/>
    <cellStyle name="40% - Énfasis2 8 3 2 4" xfId="25681" xr:uid="{F5C19E99-12EB-4DA5-A36E-09BDC4236811}"/>
    <cellStyle name="40% - Énfasis2 8 3 2 5" xfId="31555" xr:uid="{EFEF45DC-0497-4A16-9DEE-DA2916F76633}"/>
    <cellStyle name="40% - Énfasis2 8 3 2 6" xfId="37426" xr:uid="{0B0BABE7-C87D-43D3-AED5-419777492816}"/>
    <cellStyle name="40% - Énfasis2 8 3 3" xfId="7325" xr:uid="{7D2CEBC1-27C9-4239-A86B-7D3C00CFD477}"/>
    <cellStyle name="40% - Énfasis2 8 3 3 2" xfId="21729" xr:uid="{E9E80F38-17E2-42D2-8799-32C644A39BA9}"/>
    <cellStyle name="40% - Énfasis2 8 3 3 3" xfId="27559" xr:uid="{61E98600-EF71-4B9D-9A39-F70E3E78A090}"/>
    <cellStyle name="40% - Énfasis2 8 3 3 4" xfId="33441" xr:uid="{8EBAAE4E-F0F0-4E03-B826-93FBE9E16753}"/>
    <cellStyle name="40% - Énfasis2 8 3 3 5" xfId="39305" xr:uid="{0F283A8E-7A2E-4498-B122-9C9EF5A4AC1D}"/>
    <cellStyle name="40% - Énfasis2 8 3 4" xfId="18966" xr:uid="{6A48726F-1F3B-4F43-BB29-B560EC3C04E1}"/>
    <cellStyle name="40% - Énfasis2 8 3 5" xfId="24710" xr:uid="{92B8F1CB-2991-4336-B4B5-93D535137B11}"/>
    <cellStyle name="40% - Énfasis2 8 3 6" xfId="30588" xr:uid="{9D6BE846-1167-4934-985F-4981CB110EBE}"/>
    <cellStyle name="40% - Énfasis2 8 3 7" xfId="36469" xr:uid="{1B41D2E2-98AA-41C2-A8CE-FB1E6A3E27E8}"/>
    <cellStyle name="40% - Énfasis2 8 4" xfId="4945" xr:uid="{BB5A6DE5-09FF-466B-B860-9D5367194472}"/>
    <cellStyle name="40% - Énfasis2 8 4 2" xfId="7812" xr:uid="{5D290729-541A-4D91-A2A9-B9B6B4CEBBC0}"/>
    <cellStyle name="40% - Énfasis2 8 4 2 2" xfId="22199" xr:uid="{B2C2DB4E-48E6-41AE-89AB-52F249B86CEA}"/>
    <cellStyle name="40% - Énfasis2 8 4 2 3" xfId="28045" xr:uid="{EA9380BE-A43A-4FAC-BDFA-EFBD051FDCC1}"/>
    <cellStyle name="40% - Énfasis2 8 4 2 4" xfId="33927" xr:uid="{E1FE3A92-1080-4E78-8850-05560CFB3A48}"/>
    <cellStyle name="40% - Énfasis2 8 4 2 5" xfId="39791" xr:uid="{DDAEED99-8040-4081-A8B6-4822B8FF6370}"/>
    <cellStyle name="40% - Énfasis2 8 4 3" xfId="19427" xr:uid="{A55368EE-EA16-44EE-8FE6-B308A4144083}"/>
    <cellStyle name="40% - Énfasis2 8 4 4" xfId="25196" xr:uid="{D0344AA9-BD81-4F00-8B4F-150FBCE69C8D}"/>
    <cellStyle name="40% - Énfasis2 8 4 5" xfId="31070" xr:uid="{27533BA2-6A1B-4999-BA4C-5505850AE6DE}"/>
    <cellStyle name="40% - Énfasis2 8 4 6" xfId="36949" xr:uid="{4C72AE2B-E27A-47CF-AB3B-C6AE6C44BBF0}"/>
    <cellStyle name="40% - Énfasis2 8 5" xfId="5955" xr:uid="{818F5081-24BA-4546-B367-79A644F99B75}"/>
    <cellStyle name="40% - Énfasis2 8 5 2" xfId="8824" xr:uid="{AAEAEE7F-9466-4C13-8848-9AC9DA4DD012}"/>
    <cellStyle name="40% - Énfasis2 8 5 2 2" xfId="23189" xr:uid="{3315AAC3-E130-41BB-8684-6AF03E5CBE5C}"/>
    <cellStyle name="40% - Énfasis2 8 5 2 3" xfId="29056" xr:uid="{5B479895-150A-41C9-B8F1-4D4754C43B8F}"/>
    <cellStyle name="40% - Énfasis2 8 5 2 4" xfId="34938" xr:uid="{4A2CADC4-C5AA-4608-8E19-63997C3E0D5E}"/>
    <cellStyle name="40% - Énfasis2 8 5 2 5" xfId="40802" xr:uid="{F5752AF1-54CF-421E-86A7-9D2AD7A1EADC}"/>
    <cellStyle name="40% - Énfasis2 8 5 3" xfId="20405" xr:uid="{3CB11FD0-030B-4765-A852-043FC1A4F918}"/>
    <cellStyle name="40% - Énfasis2 8 5 4" xfId="26206" xr:uid="{040B9DD8-285C-4C6B-AA1A-4B29D5960C4D}"/>
    <cellStyle name="40% - Énfasis2 8 5 5" xfId="32081" xr:uid="{A26F0010-0666-41BE-8171-F5867D259111}"/>
    <cellStyle name="40% - Énfasis2 8 5 6" xfId="37946" xr:uid="{134034CE-6E97-42D3-9007-84383810AEB2}"/>
    <cellStyle name="40% - Énfasis2 8 6" xfId="6841" xr:uid="{9C5CDC9C-8CB4-4188-AEEF-CF364F061A32}"/>
    <cellStyle name="40% - Énfasis2 8 6 2" xfId="21264" xr:uid="{CB3DB30F-7E29-456B-8624-4FB6BBFA2D4B}"/>
    <cellStyle name="40% - Énfasis2 8 6 3" xfId="27079" xr:uid="{93F4A790-17A9-4CC2-A0C4-820EC9D67B3F}"/>
    <cellStyle name="40% - Énfasis2 8 6 4" xfId="32956" xr:uid="{64AE9096-0879-4E18-AD3D-F81197370EBB}"/>
    <cellStyle name="40% - Énfasis2 8 6 5" xfId="38820" xr:uid="{54322A02-2147-498B-915C-9B52F68CF4DF}"/>
    <cellStyle name="40% - Énfasis2 8 7" xfId="18515" xr:uid="{F7A8F097-044F-4316-809B-7926A3D0E4A8}"/>
    <cellStyle name="40% - Énfasis2 8 8" xfId="24224" xr:uid="{F008A7E0-AD7D-4249-9EC2-6C9DDB5EE1B9}"/>
    <cellStyle name="40% - Énfasis2 8 9" xfId="30102" xr:uid="{887AD076-B21C-4A40-86D8-BE302D9DFFEA}"/>
    <cellStyle name="40% - Énfasis2 9" xfId="4012" xr:uid="{F43E72B9-3302-447D-9D72-A5597CDFF747}"/>
    <cellStyle name="40% - Énfasis2 9 2" xfId="4483" xr:uid="{4C2DBAA9-1920-431C-BA88-C2161ADD10A7}"/>
    <cellStyle name="40% - Énfasis2 9 2 2" xfId="5451" xr:uid="{0249EFD2-F49F-496D-9FCB-FD46B5BE785D}"/>
    <cellStyle name="40% - Énfasis2 9 2 2 2" xfId="8318" xr:uid="{0084AB34-9332-45FE-B2DD-49D2EDC7FA96}"/>
    <cellStyle name="40% - Énfasis2 9 2 2 2 2" xfId="22694" xr:uid="{CDB613E6-486F-4E71-BCA0-F58CFD76C91F}"/>
    <cellStyle name="40% - Énfasis2 9 2 2 2 3" xfId="28551" xr:uid="{540A9820-F46D-489E-AD4A-E37ABBDAE15C}"/>
    <cellStyle name="40% - Énfasis2 9 2 2 2 4" xfId="34433" xr:uid="{92F4BD06-5B2B-46CF-B953-FC71B91E9707}"/>
    <cellStyle name="40% - Énfasis2 9 2 2 2 5" xfId="40297" xr:uid="{1B60734D-03FC-4601-9F8E-B7C37C6F067F}"/>
    <cellStyle name="40% - Énfasis2 9 2 2 3" xfId="19914" xr:uid="{F5D1C243-648C-4A93-9FCB-17D9EB1C3522}"/>
    <cellStyle name="40% - Énfasis2 9 2 2 4" xfId="25702" xr:uid="{19503CE0-0DDA-469A-BFC2-E4D374928EB1}"/>
    <cellStyle name="40% - Énfasis2 9 2 2 5" xfId="31576" xr:uid="{36B296B8-1D39-4195-85A7-55FF03B995FC}"/>
    <cellStyle name="40% - Énfasis2 9 2 2 6" xfId="37447" xr:uid="{6E2C8278-CC46-4B39-810C-F33214E96C14}"/>
    <cellStyle name="40% - Énfasis2 9 2 3" xfId="7346" xr:uid="{24895D12-116E-4DBE-8932-C032FE11E3DC}"/>
    <cellStyle name="40% - Énfasis2 9 2 3 2" xfId="21749" xr:uid="{E9D5E43F-B839-4FEA-9B75-349FA2FCA499}"/>
    <cellStyle name="40% - Énfasis2 9 2 3 3" xfId="27580" xr:uid="{D0A77C3E-6E87-4415-9A5F-5F59204DE503}"/>
    <cellStyle name="40% - Énfasis2 9 2 3 4" xfId="33462" xr:uid="{46C430BB-3BEF-4A19-931A-74B2341C1B58}"/>
    <cellStyle name="40% - Énfasis2 9 2 3 5" xfId="39326" xr:uid="{206C6BFB-4EF8-4CBC-B172-7A642C1D3DCE}"/>
    <cellStyle name="40% - Énfasis2 9 2 4" xfId="18987" xr:uid="{83EF5883-A6D7-4B3F-8EB1-B81FD1165B5C}"/>
    <cellStyle name="40% - Énfasis2 9 2 5" xfId="24731" xr:uid="{1A8D9D86-17E9-4D42-934A-CD9D0E3D599C}"/>
    <cellStyle name="40% - Énfasis2 9 2 6" xfId="30608" xr:uid="{F1A628C1-F1C2-450C-A54D-9425F05C61E8}"/>
    <cellStyle name="40% - Énfasis2 9 2 7" xfId="36490" xr:uid="{296040FE-1554-499B-96DD-AFB208DBC0F9}"/>
    <cellStyle name="40% - Énfasis2 9 3" xfId="4966" xr:uid="{4EB744E1-7B93-4406-97BB-7BF2EE3018C4}"/>
    <cellStyle name="40% - Énfasis2 9 3 2" xfId="7833" xr:uid="{0613F27F-C7D7-40BB-8372-C2D1999D8153}"/>
    <cellStyle name="40% - Énfasis2 9 3 2 2" xfId="22219" xr:uid="{82F97E38-624D-42C0-BA0D-030B8287F02C}"/>
    <cellStyle name="40% - Énfasis2 9 3 2 3" xfId="28066" xr:uid="{C7699D41-4571-41DA-A456-72299E8EE1D6}"/>
    <cellStyle name="40% - Énfasis2 9 3 2 4" xfId="33948" xr:uid="{C0A751B0-97BE-4B15-86D1-0442B6AA2279}"/>
    <cellStyle name="40% - Énfasis2 9 3 2 5" xfId="39812" xr:uid="{3ACC98F6-C933-4D45-8972-64BF4B357E39}"/>
    <cellStyle name="40% - Énfasis2 9 3 3" xfId="19447" xr:uid="{E34C9D3B-FDFF-466B-9174-1505838D4833}"/>
    <cellStyle name="40% - Énfasis2 9 3 4" xfId="25217" xr:uid="{0770546B-E4E1-4B82-9634-4393D2BF6DF2}"/>
    <cellStyle name="40% - Énfasis2 9 3 5" xfId="31091" xr:uid="{51459CF2-43B9-4DAD-AE2E-5EE07421914E}"/>
    <cellStyle name="40% - Énfasis2 9 3 6" xfId="36970" xr:uid="{7E9AAB9A-4046-4C56-9121-7BF4FB11C9F5}"/>
    <cellStyle name="40% - Énfasis2 9 4" xfId="6862" xr:uid="{A90499A1-F431-42C1-88E2-7F3E13EEF43C}"/>
    <cellStyle name="40% - Énfasis2 9 4 2" xfId="21284" xr:uid="{A7EB8728-B694-4D62-B305-A71D07736230}"/>
    <cellStyle name="40% - Énfasis2 9 4 3" xfId="27100" xr:uid="{2E0C516C-5C04-455F-978B-49BA8B1DFDA9}"/>
    <cellStyle name="40% - Énfasis2 9 4 4" xfId="32977" xr:uid="{A679EB3F-3322-4480-88FB-E3B5E71E09B3}"/>
    <cellStyle name="40% - Énfasis2 9 4 5" xfId="38841" xr:uid="{2C2A991E-CEF9-4847-B7AF-8BCEC97AE3B6}"/>
    <cellStyle name="40% - Énfasis2 9 5" xfId="18538" xr:uid="{F6144CC2-9B9F-4F9B-AE3E-C06AE48E9E08}"/>
    <cellStyle name="40% - Énfasis2 9 6" xfId="24248" xr:uid="{DE79B99A-C5E0-482A-843F-948771BAC948}"/>
    <cellStyle name="40% - Énfasis2 9 7" xfId="30126" xr:uid="{160017BF-AEA0-4EE9-976B-E4DEE0602A06}"/>
    <cellStyle name="40% - Énfasis2 9 8" xfId="36005" xr:uid="{37A311D2-758D-44FF-A91B-C7EA1F1C841A}"/>
    <cellStyle name="40% - Énfasis3" xfId="28" builtinId="39" customBuiltin="1"/>
    <cellStyle name="40% - Énfasis3 10" xfId="4207" xr:uid="{DF20FF10-5157-49D2-8A1F-7FBC6F1DBF1A}"/>
    <cellStyle name="40% - Énfasis3 10 2" xfId="4685" xr:uid="{175BF09A-C008-476C-BCD3-2AE7A93437EB}"/>
    <cellStyle name="40% - Énfasis3 10 2 2" xfId="5653" xr:uid="{6B932F35-17B4-4252-9D08-2BFD9EE15C1E}"/>
    <cellStyle name="40% - Énfasis3 10 2 2 2" xfId="8521" xr:uid="{DE44D77A-F21A-4590-AF06-15C65C257B77}"/>
    <cellStyle name="40% - Énfasis3 10 2 2 2 2" xfId="22895" xr:uid="{CFE3B260-4BD8-4082-AE29-A39DEAF93CBF}"/>
    <cellStyle name="40% - Énfasis3 10 2 2 2 3" xfId="28754" xr:uid="{39721CAE-DA37-42B3-84B6-E42F926DB381}"/>
    <cellStyle name="40% - Énfasis3 10 2 2 2 4" xfId="34636" xr:uid="{A3CEE7BE-702F-4A35-8B67-25A47376AEA1}"/>
    <cellStyle name="40% - Énfasis3 10 2 2 2 5" xfId="40500" xr:uid="{2403AA7A-D0D0-43F4-8DA8-FD951185BFCD}"/>
    <cellStyle name="40% - Énfasis3 10 2 2 3" xfId="20112" xr:uid="{BDDE58D3-7936-40D8-9E13-FB74504B3619}"/>
    <cellStyle name="40% - Énfasis3 10 2 2 4" xfId="25904" xr:uid="{6AC60031-705A-4145-9CB6-3FD84BE84647}"/>
    <cellStyle name="40% - Énfasis3 10 2 2 5" xfId="31779" xr:uid="{7864C1F3-8022-4209-84E9-7F8F4708FE89}"/>
    <cellStyle name="40% - Énfasis3 10 2 2 6" xfId="37648" xr:uid="{99E8B029-926C-427F-830A-69360482AEAE}"/>
    <cellStyle name="40% - Énfasis3 10 2 3" xfId="7549" xr:uid="{CC83FAF1-E7A4-44C2-A0C5-6501A1DB423A}"/>
    <cellStyle name="40% - Énfasis3 10 2 3 2" xfId="21947" xr:uid="{1DC9C1FD-3A70-4599-B184-BF111BF5C9C9}"/>
    <cellStyle name="40% - Énfasis3 10 2 3 3" xfId="27783" xr:uid="{A5CBF78D-ECEA-4CB9-BF1D-D1A9CE8269EA}"/>
    <cellStyle name="40% - Énfasis3 10 2 3 4" xfId="33665" xr:uid="{75096779-1C0E-45E0-9ED8-A56C96C2F429}"/>
    <cellStyle name="40% - Énfasis3 10 2 3 5" xfId="39529" xr:uid="{6D24898E-0BFC-4A90-A044-379037CCE104}"/>
    <cellStyle name="40% - Énfasis3 10 2 4" xfId="19178" xr:uid="{E8C29860-AA04-4475-9F38-F1EC333EDB78}"/>
    <cellStyle name="40% - Énfasis3 10 2 5" xfId="24934" xr:uid="{13EB57A1-0E25-425F-BC13-207F6A2209E3}"/>
    <cellStyle name="40% - Énfasis3 10 2 6" xfId="30809" xr:uid="{6C0C9A08-C99F-46CA-AD79-8D4EC620F739}"/>
    <cellStyle name="40% - Énfasis3 10 2 7" xfId="36691" xr:uid="{8EED569C-A238-4828-BBF8-E34A25586542}"/>
    <cellStyle name="40% - Énfasis3 10 3" xfId="5169" xr:uid="{91CD5B4E-6FFA-4819-9D66-4307F85DA1BD}"/>
    <cellStyle name="40% - Énfasis3 10 3 2" xfId="8036" xr:uid="{6BC17982-0873-471C-B06E-2CA7C4DCB894}"/>
    <cellStyle name="40% - Énfasis3 10 3 2 2" xfId="22419" xr:uid="{A959676B-A4D6-4872-9604-A9EC81BCA1BC}"/>
    <cellStyle name="40% - Énfasis3 10 3 2 3" xfId="28269" xr:uid="{2FB679AD-10E3-4684-9ACB-E7B040848A59}"/>
    <cellStyle name="40% - Énfasis3 10 3 2 4" xfId="34151" xr:uid="{31362931-01C0-430F-937C-B47A3C9B14E1}"/>
    <cellStyle name="40% - Énfasis3 10 3 2 5" xfId="40015" xr:uid="{30E5BAB9-CC57-48ED-829D-F182FD32C4D4}"/>
    <cellStyle name="40% - Énfasis3 10 3 3" xfId="19642" xr:uid="{99F9C0E2-AC0D-4205-AD2D-704864F5581E}"/>
    <cellStyle name="40% - Énfasis3 10 3 4" xfId="25420" xr:uid="{4E55A32B-9F01-473D-AB89-E9519D47A375}"/>
    <cellStyle name="40% - Énfasis3 10 3 5" xfId="31294" xr:uid="{605D8759-D723-4933-B196-05A909F87B98}"/>
    <cellStyle name="40% - Énfasis3 10 3 6" xfId="37171" xr:uid="{BE578E55-81A5-4967-AFF3-28F07D9DC3B6}"/>
    <cellStyle name="40% - Énfasis3 10 4" xfId="7064" xr:uid="{B266DFF6-4803-4E9E-A8A0-5DE6A947AA61}"/>
    <cellStyle name="40% - Énfasis3 10 4 2" xfId="21479" xr:uid="{4695EA3E-E0BD-4373-8D81-B1BCA0D49D16}"/>
    <cellStyle name="40% - Énfasis3 10 4 3" xfId="27301" xr:uid="{1BF57FD5-6A8E-4023-B50C-F901B5EE2F2E}"/>
    <cellStyle name="40% - Énfasis3 10 4 4" xfId="33180" xr:uid="{5D1CDBC0-B3B7-42E7-B4BD-97FE7FFA03A2}"/>
    <cellStyle name="40% - Énfasis3 10 4 5" xfId="39044" xr:uid="{9DDAD28A-9372-40F8-BC9A-D11D9084A52A}"/>
    <cellStyle name="40% - Énfasis3 10 5" xfId="18735" xr:uid="{59E52393-6A60-4627-BAE5-8F31A2AB9516}"/>
    <cellStyle name="40% - Énfasis3 10 6" xfId="24451" xr:uid="{86061A06-B644-4498-9690-AFDFAACA3671}"/>
    <cellStyle name="40% - Énfasis3 10 7" xfId="30327" xr:uid="{403F4B01-0E46-42B4-BFF9-EA9ACE7C3367}"/>
    <cellStyle name="40% - Énfasis3 10 8" xfId="36208" xr:uid="{FCC6EFBD-8250-48EC-BB3A-774176887F07}"/>
    <cellStyle name="40% - Énfasis3 11" xfId="4242" xr:uid="{5C1F15CB-2362-4D5B-90D4-98677E32F45B}"/>
    <cellStyle name="40% - Énfasis3 11 2" xfId="4721" xr:uid="{E320C3D1-C447-405D-9EE9-29BA3E334473}"/>
    <cellStyle name="40% - Énfasis3 11 2 2" xfId="5689" xr:uid="{E9010401-6B4A-4BE6-B0FA-5DE436A94A09}"/>
    <cellStyle name="40% - Énfasis3 11 2 2 2" xfId="8557" xr:uid="{9C14DFBE-1D99-424B-983A-86118728D0D3}"/>
    <cellStyle name="40% - Énfasis3 11 2 2 2 2" xfId="22929" xr:uid="{3415ECB7-5DFF-4042-8B56-9EB29A6CCB9C}"/>
    <cellStyle name="40% - Énfasis3 11 2 2 2 3" xfId="28790" xr:uid="{5C483C47-F710-47AB-AACE-97F91BC08458}"/>
    <cellStyle name="40% - Énfasis3 11 2 2 2 4" xfId="34672" xr:uid="{4CE66E21-E007-462B-84C6-1D2E5356B773}"/>
    <cellStyle name="40% - Énfasis3 11 2 2 2 5" xfId="40536" xr:uid="{A24EB24C-E840-46AF-BF2F-F15587B542BF}"/>
    <cellStyle name="40% - Énfasis3 11 2 2 3" xfId="20146" xr:uid="{90F1C20C-781F-4BAE-85CA-C11AB7262B84}"/>
    <cellStyle name="40% - Énfasis3 11 2 2 4" xfId="25940" xr:uid="{92DC2352-50E1-4851-804F-52616FF35451}"/>
    <cellStyle name="40% - Énfasis3 11 2 2 5" xfId="31815" xr:uid="{AA0BD664-784C-4896-BECA-BE2C3FD8BC21}"/>
    <cellStyle name="40% - Énfasis3 11 2 2 6" xfId="37682" xr:uid="{B5F1B849-C808-418A-906B-6C2F9522759C}"/>
    <cellStyle name="40% - Énfasis3 11 2 3" xfId="7585" xr:uid="{8945D9CA-1F26-4229-BB0A-6266DCAF01B4}"/>
    <cellStyle name="40% - Énfasis3 11 2 3 2" xfId="21979" xr:uid="{98FF7BE6-8AD0-4B45-B82E-5A769FD35C66}"/>
    <cellStyle name="40% - Énfasis3 11 2 3 3" xfId="27819" xr:uid="{55A9F97B-41DC-46BC-B78F-B377869DA49E}"/>
    <cellStyle name="40% - Énfasis3 11 2 3 4" xfId="33701" xr:uid="{D123345A-3221-46BC-A5AD-2955EE20C1B8}"/>
    <cellStyle name="40% - Énfasis3 11 2 3 5" xfId="39565" xr:uid="{2C656AC6-B1D5-4848-8E78-AA96F98E50E6}"/>
    <cellStyle name="40% - Énfasis3 11 2 4" xfId="19211" xr:uid="{0F88F1B7-564E-49FB-AC69-CFA876438DC9}"/>
    <cellStyle name="40% - Énfasis3 11 2 5" xfId="24970" xr:uid="{2D613E00-9660-41B5-9CC1-C0E415606BE3}"/>
    <cellStyle name="40% - Énfasis3 11 2 6" xfId="30844" xr:uid="{CDD01F0F-2F34-4CAD-81C4-8DDE1E698090}"/>
    <cellStyle name="40% - Énfasis3 11 2 7" xfId="36725" xr:uid="{2292D049-D0A4-4C66-BAB4-F99B0A4A9C9B}"/>
    <cellStyle name="40% - Énfasis3 11 3" xfId="5205" xr:uid="{60FC1534-D5A9-4D42-AD0A-244A039A8AC1}"/>
    <cellStyle name="40% - Énfasis3 11 3 2" xfId="8072" xr:uid="{D8E86169-034B-4955-B185-F5C72A2170EC}"/>
    <cellStyle name="40% - Énfasis3 11 3 2 2" xfId="22450" xr:uid="{7D5ADC47-AC5A-4756-9A0F-BF76EF63FA6D}"/>
    <cellStyle name="40% - Énfasis3 11 3 2 3" xfId="28305" xr:uid="{22827718-E924-49A6-A210-55E2E8AC7504}"/>
    <cellStyle name="40% - Énfasis3 11 3 2 4" xfId="34187" xr:uid="{38B9AF0A-F447-4905-861D-9EEEDECC02B2}"/>
    <cellStyle name="40% - Énfasis3 11 3 2 5" xfId="40051" xr:uid="{A458B214-D49B-41F5-9D29-C8F2369DB1EE}"/>
    <cellStyle name="40% - Énfasis3 11 3 3" xfId="19676" xr:uid="{77A58F85-3C6F-4476-AC8D-A8323D381526}"/>
    <cellStyle name="40% - Énfasis3 11 3 4" xfId="25456" xr:uid="{11C14393-290F-48F0-A702-6385E108382C}"/>
    <cellStyle name="40% - Énfasis3 11 3 5" xfId="31330" xr:uid="{D8845C51-3E9E-4429-B55B-1ABBB68E3501}"/>
    <cellStyle name="40% - Énfasis3 11 3 6" xfId="37203" xr:uid="{7C462FFB-8C41-4F16-B571-717D082DDD0A}"/>
    <cellStyle name="40% - Énfasis3 11 4" xfId="7100" xr:uid="{939394A3-1E99-4CD2-AB43-E154D7F1D520}"/>
    <cellStyle name="40% - Énfasis3 11 4 2" xfId="21512" xr:uid="{005114FB-FA4C-4EDD-9BE8-7B4AA3292CCB}"/>
    <cellStyle name="40% - Énfasis3 11 4 3" xfId="27335" xr:uid="{CFDD2366-B2DF-4A1A-AC21-0D5007A78248}"/>
    <cellStyle name="40% - Énfasis3 11 4 4" xfId="33216" xr:uid="{1562604B-B845-4743-99BA-5EAE0C796997}"/>
    <cellStyle name="40% - Énfasis3 11 4 5" xfId="39080" xr:uid="{241E9F8E-ABBA-4831-B742-3C687540E17A}"/>
    <cellStyle name="40% - Énfasis3 11 5" xfId="18764" xr:uid="{B3B55123-2FA0-488D-A69D-1B871E0799FE}"/>
    <cellStyle name="40% - Énfasis3 11 6" xfId="24485" xr:uid="{38BF62B5-FEBE-4387-9228-060DBB3B4446}"/>
    <cellStyle name="40% - Énfasis3 11 7" xfId="30363" xr:uid="{EE15F478-53AE-4B38-BF84-F2F1444EA04C}"/>
    <cellStyle name="40% - Énfasis3 11 8" xfId="36244" xr:uid="{9BEEBD46-2E29-4490-9FC1-3E1B6B44AEE2}"/>
    <cellStyle name="40% - Énfasis3 12" xfId="4292" xr:uid="{F38CCB50-5BF7-4881-A24C-5773BBDF8C4A}"/>
    <cellStyle name="40% - Énfasis3 12 2" xfId="5258" xr:uid="{F8E6D816-B607-485C-97EF-4F5E392F9830}"/>
    <cellStyle name="40% - Énfasis3 12 2 2" xfId="8125" xr:uid="{A1D6400D-0DD4-4E84-8356-3179A8B92E46}"/>
    <cellStyle name="40% - Énfasis3 12 2 2 2" xfId="22502" xr:uid="{4A74E4DC-8C29-4264-B094-54CA0150D58E}"/>
    <cellStyle name="40% - Énfasis3 12 2 2 3" xfId="28358" xr:uid="{2304F51A-DFEF-4331-9244-5E2B8598523F}"/>
    <cellStyle name="40% - Énfasis3 12 2 2 4" xfId="34240" xr:uid="{17717C98-A341-4C20-9B83-2BDE978B678A}"/>
    <cellStyle name="40% - Énfasis3 12 2 2 5" xfId="40104" xr:uid="{B766059D-3F72-4CB3-9ADF-C55BE6737E1D}"/>
    <cellStyle name="40% - Énfasis3 12 2 3" xfId="19728" xr:uid="{3126FA56-C341-4FA4-92DD-D47D6215F096}"/>
    <cellStyle name="40% - Énfasis3 12 2 4" xfId="25509" xr:uid="{BB23EF0E-9D40-45FE-86D3-7BA2D04321A8}"/>
    <cellStyle name="40% - Énfasis3 12 2 5" xfId="31383" xr:uid="{DEE69C2A-FF8E-4B68-A42D-D4DA5586A92A}"/>
    <cellStyle name="40% - Énfasis3 12 2 6" xfId="37255" xr:uid="{AA3ADB28-E141-41A6-9DF8-775764494862}"/>
    <cellStyle name="40% - Énfasis3 12 3" xfId="7153" xr:uid="{EED5D839-FBEC-4AF7-901E-DF8B90988292}"/>
    <cellStyle name="40% - Énfasis3 12 3 2" xfId="21564" xr:uid="{92B974A6-34E3-421D-9AEA-E769BB57F26C}"/>
    <cellStyle name="40% - Énfasis3 12 3 3" xfId="27387" xr:uid="{52921FAE-1E8E-4CD5-A9B2-255B74357B65}"/>
    <cellStyle name="40% - Énfasis3 12 3 4" xfId="33269" xr:uid="{F95E1BA9-2D59-4D61-B9E0-9E251E8426A5}"/>
    <cellStyle name="40% - Énfasis3 12 3 5" xfId="39133" xr:uid="{6078F0F3-BF4D-47D3-A830-AE12A9ED85A5}"/>
    <cellStyle name="40% - Énfasis3 12 4" xfId="18800" xr:uid="{E0986728-2EDD-49A6-83AF-14DED41D832A}"/>
    <cellStyle name="40% - Énfasis3 12 5" xfId="24538" xr:uid="{F4E28D18-B77A-4B94-A64A-02FEF5311CBD}"/>
    <cellStyle name="40% - Énfasis3 12 6" xfId="30417" xr:uid="{2D0B368E-DE1A-4637-AE00-65F74ACB1080}"/>
    <cellStyle name="40% - Énfasis3 12 7" xfId="36298" xr:uid="{C9E0B2EB-5320-42CB-8341-79FBE66D6B16}"/>
    <cellStyle name="40% - Énfasis3 13" xfId="4777" xr:uid="{C52D3B3B-F041-4EB8-944C-06F24EAC7B2D}"/>
    <cellStyle name="40% - Énfasis3 13 2" xfId="7640" xr:uid="{2DBB0CF7-EE91-40F8-9844-9526C6DDCB95}"/>
    <cellStyle name="40% - Énfasis3 13 2 2" xfId="22033" xr:uid="{FB9684D6-9934-4C44-B010-C3F1E8E59915}"/>
    <cellStyle name="40% - Énfasis3 13 2 3" xfId="27874" xr:uid="{1508BB00-ED8B-4032-ADCC-60910B7536C2}"/>
    <cellStyle name="40% - Énfasis3 13 2 4" xfId="33756" xr:uid="{70EDE757-B408-4877-961A-41D453482EDA}"/>
    <cellStyle name="40% - Énfasis3 13 2 5" xfId="39620" xr:uid="{12AD177D-D06B-4A76-8A24-BA74C780BC07}"/>
    <cellStyle name="40% - Énfasis3 13 3" xfId="19259" xr:uid="{D3B291C1-97EA-43A4-B1F4-041622B6A22C}"/>
    <cellStyle name="40% - Énfasis3 13 4" xfId="25025" xr:uid="{BD3A9066-C77B-495C-806F-AFE833D1F650}"/>
    <cellStyle name="40% - Énfasis3 13 5" xfId="30899" xr:uid="{D25BD95D-E631-46E1-A142-12CED8256DB2}"/>
    <cellStyle name="40% - Énfasis3 13 6" xfId="36779" xr:uid="{288B70A6-B9CF-4709-AF98-64D2B364047E}"/>
    <cellStyle name="40% - Énfasis3 14" xfId="5743" xr:uid="{C88EFF44-E66B-4EED-9125-CB94035DB2AE}"/>
    <cellStyle name="40% - Énfasis3 14 2" xfId="8612" xr:uid="{09AC2334-2624-49F2-B433-1E7406F30547}"/>
    <cellStyle name="40% - Énfasis3 14 2 2" xfId="22983" xr:uid="{61DDB94C-FC43-45AB-ACB6-C7A7C015B7DA}"/>
    <cellStyle name="40% - Énfasis3 14 2 3" xfId="28845" xr:uid="{A9D23D8E-914C-44D3-B1C5-BE75434C4AB2}"/>
    <cellStyle name="40% - Énfasis3 14 2 4" xfId="34727" xr:uid="{871573EF-D510-4CB7-A1A0-A3DBB84991D4}"/>
    <cellStyle name="40% - Énfasis3 14 2 5" xfId="40591" xr:uid="{F0AACC4A-0DD7-4A25-A2E5-4702DE2712DA}"/>
    <cellStyle name="40% - Énfasis3 14 3" xfId="20201" xr:uid="{4DA1507A-3541-4F5F-87F2-4AB613B1815E}"/>
    <cellStyle name="40% - Énfasis3 14 4" xfId="25995" xr:uid="{8391CB39-57D7-421B-8389-D2F6A8BD9DEA}"/>
    <cellStyle name="40% - Énfasis3 14 5" xfId="31870" xr:uid="{61B8234E-8663-47FD-8214-6FA59A428393}"/>
    <cellStyle name="40% - Énfasis3 14 6" xfId="37736" xr:uid="{17EF2564-5B86-42D2-AD59-E5D42E57EE2A}"/>
    <cellStyle name="40% - Énfasis3 15" xfId="5763" xr:uid="{D274E52A-4BCD-464B-B518-5760EFBDB2FE}"/>
    <cellStyle name="40% - Énfasis3 15 2" xfId="8632" xr:uid="{F06ACB97-7C8E-4E56-A847-1805B37791CE}"/>
    <cellStyle name="40% - Énfasis3 15 2 2" xfId="23003" xr:uid="{89B6A957-C9E4-4198-9D76-9B4796372215}"/>
    <cellStyle name="40% - Énfasis3 15 2 3" xfId="28865" xr:uid="{64CEB316-CD85-4FCE-B05C-0C78F5445793}"/>
    <cellStyle name="40% - Énfasis3 15 2 4" xfId="34747" xr:uid="{E008EFF6-847B-4A50-8658-7CC103558E31}"/>
    <cellStyle name="40% - Énfasis3 15 2 5" xfId="40611" xr:uid="{9083E0CC-156C-4409-8C71-A806C3FD167B}"/>
    <cellStyle name="40% - Énfasis3 15 3" xfId="20220" xr:uid="{8CF41308-CD21-4122-891E-47367F4674DC}"/>
    <cellStyle name="40% - Énfasis3 15 4" xfId="26015" xr:uid="{EE30D0E6-D772-419C-9BA3-9D2AA380E4A7}"/>
    <cellStyle name="40% - Énfasis3 15 5" xfId="31890" xr:uid="{6C8BF353-E15E-4678-A8B8-93A54C361DEF}"/>
    <cellStyle name="40% - Énfasis3 15 6" xfId="37756" xr:uid="{FAD151F2-9D4D-40DC-83B5-96C5C2E46C9A}"/>
    <cellStyle name="40% - Énfasis3 16" xfId="5783" xr:uid="{B95CF14A-7D09-4573-8938-06B6D576F82D}"/>
    <cellStyle name="40% - Énfasis3 16 2" xfId="8652" xr:uid="{4FDF411A-3C57-45FB-A706-404D0A6C6825}"/>
    <cellStyle name="40% - Énfasis3 16 2 2" xfId="23023" xr:uid="{EC117215-4FA8-4ABB-B9F1-5211D1897B9F}"/>
    <cellStyle name="40% - Énfasis3 16 2 3" xfId="28885" xr:uid="{172F8ED2-5759-4DB1-B47D-D5199D9227E3}"/>
    <cellStyle name="40% - Énfasis3 16 2 4" xfId="34767" xr:uid="{AACC749E-B4BE-444E-8A1D-BF5298E92060}"/>
    <cellStyle name="40% - Énfasis3 16 2 5" xfId="40631" xr:uid="{655F1C91-7FAD-4988-B814-A38810D38DE7}"/>
    <cellStyle name="40% - Énfasis3 16 3" xfId="20238" xr:uid="{42F3A295-B20D-46B1-BBB0-5E9B00C349E0}"/>
    <cellStyle name="40% - Énfasis3 16 4" xfId="26035" xr:uid="{3C1F3A0C-ECE0-4FA3-AA3F-BF82CA3312DA}"/>
    <cellStyle name="40% - Énfasis3 16 5" xfId="31910" xr:uid="{045761CF-0F0A-461D-894F-F1EA65CCEE34}"/>
    <cellStyle name="40% - Énfasis3 16 6" xfId="37776" xr:uid="{8B81744A-CA91-40FE-B9BF-B7602C4F0A38}"/>
    <cellStyle name="40% - Énfasis3 17" xfId="5982" xr:uid="{80E27622-4F15-4B67-B227-ABCE8BA7E308}"/>
    <cellStyle name="40% - Énfasis3 17 2" xfId="8851" xr:uid="{D5155851-CFEE-404B-BA5B-4BD395D82882}"/>
    <cellStyle name="40% - Énfasis3 17 2 2" xfId="23215" xr:uid="{0422660B-F5BA-4DC1-A6C7-65BA2E207A72}"/>
    <cellStyle name="40% - Énfasis3 17 2 3" xfId="29082" xr:uid="{FC283F26-9FF7-4B2A-9F9B-F6A42B267EC4}"/>
    <cellStyle name="40% - Énfasis3 17 2 4" xfId="34964" xr:uid="{B4C9C17D-E5C9-4138-BEF6-3B9E618801B6}"/>
    <cellStyle name="40% - Énfasis3 17 2 5" xfId="40828" xr:uid="{E2BD1035-C8AE-4481-A931-5DE826ED8215}"/>
    <cellStyle name="40% - Énfasis3 17 3" xfId="20430" xr:uid="{7A63B44F-8881-4B57-A053-FE5421518BE6}"/>
    <cellStyle name="40% - Énfasis3 17 4" xfId="26232" xr:uid="{D5C47B2A-2264-42F5-9E50-47EAB4692A27}"/>
    <cellStyle name="40% - Énfasis3 17 5" xfId="32107" xr:uid="{15BA19E9-1D54-49A9-BE95-3E1ED16375D2}"/>
    <cellStyle name="40% - Énfasis3 17 6" xfId="37972" xr:uid="{A3FB8A94-03EB-495C-A7C6-4D3A8C288E80}"/>
    <cellStyle name="40% - Énfasis3 18" xfId="6002" xr:uid="{2E0B7207-7BD7-48A4-ABA9-8E2F17DC91A2}"/>
    <cellStyle name="40% - Énfasis3 18 2" xfId="8871" xr:uid="{C18A65E5-4D1B-4E38-8AF9-6FA5DFF9A805}"/>
    <cellStyle name="40% - Énfasis3 18 2 2" xfId="23235" xr:uid="{00DC7BD1-D4B4-4426-9DFC-6D33238F9904}"/>
    <cellStyle name="40% - Énfasis3 18 2 3" xfId="29102" xr:uid="{D8F2ECFB-4467-47F1-969F-9DBC78004557}"/>
    <cellStyle name="40% - Énfasis3 18 2 4" xfId="34984" xr:uid="{DCFB816A-CB50-407C-84E9-2C26A94C3381}"/>
    <cellStyle name="40% - Énfasis3 18 2 5" xfId="40848" xr:uid="{2709BCE2-166A-48A9-B09B-2458D71F32A2}"/>
    <cellStyle name="40% - Énfasis3 18 3" xfId="20450" xr:uid="{06546BE5-B798-411A-8C74-7815B9AED529}"/>
    <cellStyle name="40% - Énfasis3 18 4" xfId="26252" xr:uid="{99FC2D7B-60D6-4B06-B594-649F7093D21B}"/>
    <cellStyle name="40% - Énfasis3 18 5" xfId="32127" xr:uid="{EC0FE158-3AA0-4EA0-B394-436A7B86DA94}"/>
    <cellStyle name="40% - Énfasis3 18 6" xfId="37992" xr:uid="{3521BD56-4787-4992-9E20-65A02D29FEB7}"/>
    <cellStyle name="40% - Énfasis3 19" xfId="6022" xr:uid="{B7333B8A-8CB9-4C9A-9124-26B0500CAE21}"/>
    <cellStyle name="40% - Énfasis3 19 2" xfId="8891" xr:uid="{AC74F2CF-EB14-40E5-9AFB-79F9FA41FCF5}"/>
    <cellStyle name="40% - Énfasis3 19 2 2" xfId="23255" xr:uid="{8B8C192E-5AB0-4D88-971E-D22766018341}"/>
    <cellStyle name="40% - Énfasis3 19 2 3" xfId="29122" xr:uid="{D52A50F9-6B30-4541-B64B-C97F8B3E4D93}"/>
    <cellStyle name="40% - Énfasis3 19 2 4" xfId="35004" xr:uid="{50499C68-3CE9-4796-936F-8266573A5AD5}"/>
    <cellStyle name="40% - Énfasis3 19 2 5" xfId="40868" xr:uid="{2FAC96D1-5A44-46AC-9666-56FD69865E9F}"/>
    <cellStyle name="40% - Énfasis3 19 3" xfId="20470" xr:uid="{FB47FDE3-8F46-4039-AD7F-663FAE20447D}"/>
    <cellStyle name="40% - Énfasis3 19 4" xfId="26272" xr:uid="{7B25ACC8-D97E-4F34-8D1A-D4F9E2FE92C1}"/>
    <cellStyle name="40% - Énfasis3 19 5" xfId="32147" xr:uid="{522EE7B7-C194-451C-A94E-90F3724EB536}"/>
    <cellStyle name="40% - Énfasis3 19 6" xfId="38012" xr:uid="{E1EC7DA1-C8B7-4E53-BD42-8588377252C5}"/>
    <cellStyle name="40% - Énfasis3 2" xfId="3845" xr:uid="{13FACAE0-0680-40C8-B2A5-EC7CD40A75D5}"/>
    <cellStyle name="40% - Énfasis3 2 10" xfId="35827" xr:uid="{3F52522E-2249-42D6-B53F-4B433288E7B5}"/>
    <cellStyle name="40% - Énfasis3 2 2" xfId="4042" xr:uid="{5EB96D51-5500-400C-9357-220442636270}"/>
    <cellStyle name="40% - Énfasis3 2 2 2" xfId="4516" xr:uid="{289535D7-FFDA-40D4-A48B-1C4631893B6B}"/>
    <cellStyle name="40% - Énfasis3 2 2 2 2" xfId="5484" xr:uid="{D3F3885C-2788-4BCE-9E5B-9F9367D98E86}"/>
    <cellStyle name="40% - Énfasis3 2 2 2 2 2" xfId="8351" xr:uid="{95BFDA85-E293-4360-B2F9-92BBE57B25F1}"/>
    <cellStyle name="40% - Énfasis3 2 2 2 2 2 2" xfId="22726" xr:uid="{F392E7BE-411A-4C98-BEF7-A9442CC1BD62}"/>
    <cellStyle name="40% - Énfasis3 2 2 2 2 2 3" xfId="28584" xr:uid="{168126E9-A802-4171-BD7B-E9C07CEAD9EA}"/>
    <cellStyle name="40% - Énfasis3 2 2 2 2 2 4" xfId="34466" xr:uid="{44B94310-E5BD-43C2-A418-9479C5AE5CD3}"/>
    <cellStyle name="40% - Énfasis3 2 2 2 2 2 5" xfId="40330" xr:uid="{784478A3-7684-415F-9245-6538B6CA1758}"/>
    <cellStyle name="40% - Énfasis3 2 2 2 2 3" xfId="19945" xr:uid="{7C414172-B5D9-466C-BD12-A88CF0D8E6F7}"/>
    <cellStyle name="40% - Énfasis3 2 2 2 2 4" xfId="25735" xr:uid="{A8FD4D6D-D721-4E26-8FF6-39D52F44ED9A}"/>
    <cellStyle name="40% - Énfasis3 2 2 2 2 5" xfId="31609" xr:uid="{CC3696C7-6216-46CF-915A-31E1A9D08B2C}"/>
    <cellStyle name="40% - Énfasis3 2 2 2 2 6" xfId="37479" xr:uid="{4710794A-9349-4802-B888-175DCC966DB7}"/>
    <cellStyle name="40% - Énfasis3 2 2 2 3" xfId="7379" xr:uid="{6268582F-A3C0-4CB6-8579-AE190E6BDFB2}"/>
    <cellStyle name="40% - Énfasis3 2 2 2 3 2" xfId="21781" xr:uid="{6F8102D9-F244-41D2-AE33-769F6E8FDE72}"/>
    <cellStyle name="40% - Énfasis3 2 2 2 3 3" xfId="27613" xr:uid="{9AE8BF27-6C82-4F09-A4BD-BE2845EBF775}"/>
    <cellStyle name="40% - Énfasis3 2 2 2 3 4" xfId="33495" xr:uid="{B24E51CF-464B-425A-BD5D-2EE14AEC0EA2}"/>
    <cellStyle name="40% - Énfasis3 2 2 2 3 5" xfId="39359" xr:uid="{0390ECE6-02F7-497D-9D53-D43646497C0E}"/>
    <cellStyle name="40% - Énfasis3 2 2 2 4" xfId="19015" xr:uid="{52784AA6-9742-4B3B-9037-B016F26BF26D}"/>
    <cellStyle name="40% - Énfasis3 2 2 2 5" xfId="24764" xr:uid="{16FA1539-1015-44E5-919F-0086D009DEA6}"/>
    <cellStyle name="40% - Énfasis3 2 2 2 6" xfId="30641" xr:uid="{F0E1506B-CAF2-4387-907A-26EA4F990A4E}"/>
    <cellStyle name="40% - Énfasis3 2 2 2 7" xfId="36522" xr:uid="{F170599E-6FCC-4C91-ABBC-0D00FF091991}"/>
    <cellStyle name="40% - Énfasis3 2 2 3" xfId="4999" xr:uid="{C7B59925-CC7E-4E7B-AC28-6D65F835FD6A}"/>
    <cellStyle name="40% - Énfasis3 2 2 3 2" xfId="7866" xr:uid="{13974FE3-8F66-4245-A30C-ED855F87C0D0}"/>
    <cellStyle name="40% - Énfasis3 2 2 3 2 2" xfId="22251" xr:uid="{3CA3BDBB-672F-43A7-8E51-F195040B92D2}"/>
    <cellStyle name="40% - Énfasis3 2 2 3 2 3" xfId="28099" xr:uid="{F388D008-B04C-41AB-833B-BD0C933E7555}"/>
    <cellStyle name="40% - Énfasis3 2 2 3 2 4" xfId="33981" xr:uid="{C7243379-B342-4D14-A86B-ECF239C1768D}"/>
    <cellStyle name="40% - Énfasis3 2 2 3 2 5" xfId="39845" xr:uid="{347281F9-FDEF-46A0-8AB7-C1BC134EF17B}"/>
    <cellStyle name="40% - Énfasis3 2 2 3 3" xfId="19478" xr:uid="{1D900203-E400-4074-BEEF-CA0E23988731}"/>
    <cellStyle name="40% - Énfasis3 2 2 3 4" xfId="25250" xr:uid="{9EED91FB-B552-4373-800E-067B99C466F2}"/>
    <cellStyle name="40% - Énfasis3 2 2 3 5" xfId="31124" xr:uid="{6936FEE4-616A-4812-9B0F-701FAC9228FE}"/>
    <cellStyle name="40% - Énfasis3 2 2 3 6" xfId="37002" xr:uid="{2F679F1B-3F94-4C1A-8592-C9EF4AA92424}"/>
    <cellStyle name="40% - Énfasis3 2 2 4" xfId="6894" xr:uid="{71EC1556-39C0-4AF4-A409-309E39696CFD}"/>
    <cellStyle name="40% - Énfasis3 2 2 4 2" xfId="21315" xr:uid="{B8262599-F702-4649-ADB7-A1744C46306E}"/>
    <cellStyle name="40% - Énfasis3 2 2 4 3" xfId="27132" xr:uid="{FA174F6D-F879-4A22-A500-A2FC18843DC5}"/>
    <cellStyle name="40% - Énfasis3 2 2 4 4" xfId="33010" xr:uid="{035A01FA-BF61-46FC-B8E8-14F2495539B2}"/>
    <cellStyle name="40% - Énfasis3 2 2 4 5" xfId="38874" xr:uid="{8EE1C3FE-DE9B-429A-A095-BA94D903482F}"/>
    <cellStyle name="40% - Énfasis3 2 2 5" xfId="18569" xr:uid="{262DAC58-7026-40AA-BE72-1EAEE09AF35E}"/>
    <cellStyle name="40% - Énfasis3 2 2 6" xfId="24281" xr:uid="{1CE57724-62C6-4AB6-A639-FF68E936C288}"/>
    <cellStyle name="40% - Énfasis3 2 2 7" xfId="30159" xr:uid="{670D133E-CA36-4181-9F2A-53FCBCAE3037}"/>
    <cellStyle name="40% - Énfasis3 2 2 8" xfId="36038" xr:uid="{6BE86655-A7D8-4E1B-8445-B49CB7451077}"/>
    <cellStyle name="40% - Énfasis3 2 3" xfId="4322" xr:uid="{8737F921-EE30-4A74-8CCF-A8DBEF181F2B}"/>
    <cellStyle name="40% - Énfasis3 2 3 2" xfId="5288" xr:uid="{94043FDA-E2F8-434D-8546-F42AAC267CD0}"/>
    <cellStyle name="40% - Énfasis3 2 3 2 2" xfId="8155" xr:uid="{BE491C68-CC47-4137-ABCA-672114AC106E}"/>
    <cellStyle name="40% - Énfasis3 2 3 2 2 2" xfId="22531" xr:uid="{1CDAE23C-9A90-4819-89B8-5BA09E469C7F}"/>
    <cellStyle name="40% - Énfasis3 2 3 2 2 3" xfId="28388" xr:uid="{E8A81A22-16F7-4FD5-B658-CDAED591E33F}"/>
    <cellStyle name="40% - Énfasis3 2 3 2 2 4" xfId="34270" xr:uid="{CC4778C9-546C-43CD-B8F4-7C8D65FAA446}"/>
    <cellStyle name="40% - Énfasis3 2 3 2 2 5" xfId="40134" xr:uid="{98E1DDC0-449B-4EB2-98D7-993F0EA762E7}"/>
    <cellStyle name="40% - Énfasis3 2 3 2 3" xfId="19756" xr:uid="{CFBE1B39-2A6F-4E31-805A-93FD59638340}"/>
    <cellStyle name="40% - Énfasis3 2 3 2 4" xfId="25539" xr:uid="{BB5B8393-0559-4002-95CC-167C3E7C15CB}"/>
    <cellStyle name="40% - Énfasis3 2 3 2 5" xfId="31413" xr:uid="{628F4265-DAE0-417B-A8DE-6B5EE79569EC}"/>
    <cellStyle name="40% - Énfasis3 2 3 2 6" xfId="37284" xr:uid="{1086555A-1BCD-4055-B2CD-2F9667AA8CA2}"/>
    <cellStyle name="40% - Énfasis3 2 3 3" xfId="7183" xr:uid="{EBA56CCD-4E55-42FB-9106-820E0CC94FEC}"/>
    <cellStyle name="40% - Énfasis3 2 3 3 2" xfId="21590" xr:uid="{3A40A8A6-F935-4FD0-B5AD-48DB5D82E9A7}"/>
    <cellStyle name="40% - Énfasis3 2 3 3 3" xfId="27417" xr:uid="{0607BAAB-FE40-47CC-A761-CF5BB6B85C59}"/>
    <cellStyle name="40% - Énfasis3 2 3 3 4" xfId="33299" xr:uid="{789ADD08-C507-4DA2-8184-52EFA10A9073}"/>
    <cellStyle name="40% - Énfasis3 2 3 3 5" xfId="39163" xr:uid="{9BD5C1A8-54D8-4E3C-9629-E38E18272A7B}"/>
    <cellStyle name="40% - Énfasis3 2 3 4" xfId="18827" xr:uid="{47DBD973-5291-4E98-A48F-8261EDA09B09}"/>
    <cellStyle name="40% - Énfasis3 2 3 5" xfId="24568" xr:uid="{A24A4FA2-F0BB-4293-8888-93EB2E4A8A35}"/>
    <cellStyle name="40% - Énfasis3 2 3 6" xfId="30447" xr:uid="{82AAFEAC-A206-4306-ADBB-7AC0566BBD8B}"/>
    <cellStyle name="40% - Énfasis3 2 3 7" xfId="36327" xr:uid="{D7DD3086-B44E-433E-92ED-8D0D2B107ACF}"/>
    <cellStyle name="40% - Énfasis3 2 4" xfId="4807" xr:uid="{4E783195-103D-4662-8FC5-6BCC8B637DA7}"/>
    <cellStyle name="40% - Énfasis3 2 4 2" xfId="7670" xr:uid="{D528F8E9-ABB0-40F0-83B3-2DA8FF6747E5}"/>
    <cellStyle name="40% - Énfasis3 2 4 2 2" xfId="22061" xr:uid="{684517B7-F24B-476A-88AF-CC29BDEB4607}"/>
    <cellStyle name="40% - Énfasis3 2 4 2 3" xfId="27903" xr:uid="{EEC46534-D752-4668-958A-1DB0E6E99029}"/>
    <cellStyle name="40% - Énfasis3 2 4 2 4" xfId="33785" xr:uid="{532809C3-58E1-476D-A436-CEE21E5478CF}"/>
    <cellStyle name="40% - Énfasis3 2 4 2 5" xfId="39649" xr:uid="{DA7BE611-3FDB-4CEC-9717-B53D057E35CF}"/>
    <cellStyle name="40% - Énfasis3 2 4 3" xfId="19286" xr:uid="{06E92B2D-1047-4EBE-8291-6B10FFE21296}"/>
    <cellStyle name="40% - Énfasis3 2 4 4" xfId="25054" xr:uid="{6C090A3B-4345-4CC3-B345-A7E4C0242CFB}"/>
    <cellStyle name="40% - Énfasis3 2 4 5" xfId="30928" xr:uid="{95CBFD3B-3DF4-4BC2-84ED-5DFC075D47E9}"/>
    <cellStyle name="40% - Énfasis3 2 4 6" xfId="36807" xr:uid="{7F956BED-C079-4308-AA83-4B16F1DE9309}"/>
    <cellStyle name="40% - Énfasis3 2 5" xfId="5813" xr:uid="{A5B5E2C9-49C7-4E7C-8558-863EFC721863}"/>
    <cellStyle name="40% - Énfasis3 2 5 2" xfId="8682" xr:uid="{B1A37B8E-6743-43AC-A4A4-0D940B94DBA3}"/>
    <cellStyle name="40% - Énfasis3 2 5 2 2" xfId="23050" xr:uid="{2F5B739E-903D-44E6-8B25-F0899BEBCF47}"/>
    <cellStyle name="40% - Énfasis3 2 5 2 3" xfId="28914" xr:uid="{12E4FE39-58BB-4FBE-8201-B4AEFBF057CC}"/>
    <cellStyle name="40% - Énfasis3 2 5 2 4" xfId="34796" xr:uid="{40156EF0-953B-45A1-815E-5C74F1607558}"/>
    <cellStyle name="40% - Énfasis3 2 5 2 5" xfId="40660" xr:uid="{EFBADFF9-4B1D-41CA-B81E-4EE2BF04BFFF}"/>
    <cellStyle name="40% - Énfasis3 2 5 3" xfId="20265" xr:uid="{EBB28B57-F8A4-4503-BA9A-CD0CB18F3E27}"/>
    <cellStyle name="40% - Énfasis3 2 5 4" xfId="26064" xr:uid="{12F4895B-8B2E-4DEB-A093-C697034EBB5B}"/>
    <cellStyle name="40% - Énfasis3 2 5 5" xfId="31939" xr:uid="{E414D3D5-5392-4EDB-8D1B-922F7A9BB67A}"/>
    <cellStyle name="40% - Énfasis3 2 5 6" xfId="37805" xr:uid="{19ECF670-2994-4171-A323-61294D871F4C}"/>
    <cellStyle name="40% - Énfasis3 2 6" xfId="6699" xr:uid="{42E8D9D7-A14D-42B8-85C7-06ECB786AF7B}"/>
    <cellStyle name="40% - Énfasis3 2 6 2" xfId="21126" xr:uid="{8CA40B40-DF37-4C46-B261-416A3EA495CE}"/>
    <cellStyle name="40% - Énfasis3 2 6 3" xfId="26938" xr:uid="{3F231B95-7B53-4661-B7FF-770C14702906}"/>
    <cellStyle name="40% - Énfasis3 2 6 4" xfId="32814" xr:uid="{C2848F2E-6E0F-41DE-A8E3-6F1863285DBF}"/>
    <cellStyle name="40% - Énfasis3 2 6 5" xfId="38678" xr:uid="{0E3EFE38-4C6F-4857-B89F-B2C375FD94DB}"/>
    <cellStyle name="40% - Énfasis3 2 7" xfId="18360" xr:uid="{EC25E4C7-C684-4AA0-8C29-672E04B0E093}"/>
    <cellStyle name="40% - Énfasis3 2 8" xfId="24068" xr:uid="{B4DA0871-3828-4FB7-A1F3-D180B16CD919}"/>
    <cellStyle name="40% - Énfasis3 2 9" xfId="29946" xr:uid="{B8AB1030-FB45-4869-9706-F73C028F7EA8}"/>
    <cellStyle name="40% - Énfasis3 20" xfId="6042" xr:uid="{91A5B9CB-BF8F-441F-808E-7F7A695F4F19}"/>
    <cellStyle name="40% - Énfasis3 20 2" xfId="8911" xr:uid="{2C3CD8DE-0DE8-4321-8C39-E269B21075C6}"/>
    <cellStyle name="40% - Énfasis3 20 2 2" xfId="23275" xr:uid="{CE9C9FD6-C1FC-480B-9E4F-ECC7A4FBC048}"/>
    <cellStyle name="40% - Énfasis3 20 2 3" xfId="29142" xr:uid="{55779172-2616-48C7-AA03-7463E9EA0875}"/>
    <cellStyle name="40% - Énfasis3 20 2 4" xfId="35024" xr:uid="{53FCD774-6766-4D3E-85C6-73C13E758559}"/>
    <cellStyle name="40% - Énfasis3 20 2 5" xfId="40888" xr:uid="{1E962A4F-0246-445A-9A8E-9E84564ACC56}"/>
    <cellStyle name="40% - Énfasis3 20 3" xfId="20490" xr:uid="{76A95E3E-E2DD-4AA7-B264-B76C22B656F9}"/>
    <cellStyle name="40% - Énfasis3 20 4" xfId="26292" xr:uid="{4E58C402-1E36-4AE3-AEEE-AD921634539E}"/>
    <cellStyle name="40% - Énfasis3 20 5" xfId="32167" xr:uid="{D37791AB-E871-491D-A597-3224B6A6CE85}"/>
    <cellStyle name="40% - Énfasis3 20 6" xfId="38032" xr:uid="{BAC1972A-E51E-43B5-AE55-3CA49A822A72}"/>
    <cellStyle name="40% - Énfasis3 21" xfId="6062" xr:uid="{4C7D3589-B544-4253-AE7C-7E56765EEE4F}"/>
    <cellStyle name="40% - Énfasis3 21 2" xfId="8931" xr:uid="{89DC8C63-A1E1-4F28-9150-E669A90E2ED0}"/>
    <cellStyle name="40% - Énfasis3 21 2 2" xfId="23295" xr:uid="{D6EBAA13-82F1-4DDA-AABE-A739B0E331EB}"/>
    <cellStyle name="40% - Énfasis3 21 2 3" xfId="29162" xr:uid="{C50EC937-B3C6-484D-8117-6A291C4C811D}"/>
    <cellStyle name="40% - Énfasis3 21 2 4" xfId="35044" xr:uid="{0FC0321B-2DE6-4B71-960E-21052CCB36A5}"/>
    <cellStyle name="40% - Énfasis3 21 2 5" xfId="40908" xr:uid="{B682CAED-4B4D-4312-886F-6FEEA846FD6D}"/>
    <cellStyle name="40% - Énfasis3 21 3" xfId="20510" xr:uid="{3A5351EB-5A2A-41F1-AF88-CD556502CD56}"/>
    <cellStyle name="40% - Énfasis3 21 4" xfId="26312" xr:uid="{A055734E-D5C5-4D98-8D2C-879EE61EE287}"/>
    <cellStyle name="40% - Énfasis3 21 5" xfId="32187" xr:uid="{78975541-B693-4534-BD00-CBC75CD4E53F}"/>
    <cellStyle name="40% - Énfasis3 21 6" xfId="38052" xr:uid="{18554D2F-0B01-4E99-976B-1A64B74D81EE}"/>
    <cellStyle name="40% - Énfasis3 22" xfId="6082" xr:uid="{F68CB863-5A11-4CBC-BF9A-ECE99D10B25A}"/>
    <cellStyle name="40% - Énfasis3 22 2" xfId="8951" xr:uid="{A16A7EA9-2BBA-4A2E-9FF9-DC30EB7C3126}"/>
    <cellStyle name="40% - Énfasis3 22 2 2" xfId="23315" xr:uid="{F169A289-81A9-45F3-BFA8-9EF1C0358F54}"/>
    <cellStyle name="40% - Énfasis3 22 2 3" xfId="29182" xr:uid="{A9DD1AB0-B6AA-4269-9DC6-1027D6E2C4C5}"/>
    <cellStyle name="40% - Énfasis3 22 2 4" xfId="35064" xr:uid="{DE41587B-2817-4297-9E9C-B87E5391C348}"/>
    <cellStyle name="40% - Énfasis3 22 2 5" xfId="40928" xr:uid="{64C47B3A-4458-4507-A41F-DDCFF0B45BAD}"/>
    <cellStyle name="40% - Énfasis3 22 3" xfId="20530" xr:uid="{A1A9CCC3-3316-4860-A83B-C6E033DDB7FE}"/>
    <cellStyle name="40% - Énfasis3 22 4" xfId="26332" xr:uid="{562E0763-B011-462B-8156-B92C4022BDAA}"/>
    <cellStyle name="40% - Énfasis3 22 5" xfId="32207" xr:uid="{E7345BC3-856D-4580-BAB9-D00148D8712C}"/>
    <cellStyle name="40% - Énfasis3 22 6" xfId="38072" xr:uid="{F222A380-955B-418B-BFEF-100C7497CE84}"/>
    <cellStyle name="40% - Énfasis3 23" xfId="6102" xr:uid="{900A608D-5B41-4DBE-A9C9-AF76474D3AED}"/>
    <cellStyle name="40% - Énfasis3 23 2" xfId="8971" xr:uid="{9A6D5ADB-5033-4FA7-A262-8AF88932F009}"/>
    <cellStyle name="40% - Énfasis3 23 2 2" xfId="23335" xr:uid="{1650D57B-74FD-413F-B919-C870B4A2C3DB}"/>
    <cellStyle name="40% - Énfasis3 23 2 3" xfId="29202" xr:uid="{41C4CD3B-1FAE-44D4-B30F-825C69B86973}"/>
    <cellStyle name="40% - Énfasis3 23 2 4" xfId="35084" xr:uid="{4B117E12-FCEE-4139-9202-3D82CBFEF15F}"/>
    <cellStyle name="40% - Énfasis3 23 2 5" xfId="40948" xr:uid="{750A3FFC-B747-4DEB-B08C-54E8F3F8D161}"/>
    <cellStyle name="40% - Énfasis3 23 3" xfId="20550" xr:uid="{CAB67E5E-3C09-44B6-932A-EC66BE43EA73}"/>
    <cellStyle name="40% - Énfasis3 23 4" xfId="26352" xr:uid="{582F34FE-5AF9-4EEC-86D5-8DF4CFFE5159}"/>
    <cellStyle name="40% - Énfasis3 23 5" xfId="32227" xr:uid="{2CD43188-A9B9-4746-AD01-15A3AD49C89F}"/>
    <cellStyle name="40% - Énfasis3 23 6" xfId="38092" xr:uid="{2653C6AA-AEFC-4CC8-9346-F83A1BC64D7F}"/>
    <cellStyle name="40% - Énfasis3 24" xfId="6122" xr:uid="{79FB6DE2-3E0C-4B83-8676-84BBEFBCD1C7}"/>
    <cellStyle name="40% - Énfasis3 24 2" xfId="8991" xr:uid="{1B076098-AD16-48DA-BF7D-CFAC39960B9C}"/>
    <cellStyle name="40% - Énfasis3 24 2 2" xfId="23355" xr:uid="{C7C98642-2494-42E1-AD21-C87844941D90}"/>
    <cellStyle name="40% - Énfasis3 24 2 3" xfId="29222" xr:uid="{31771D0B-874A-4A46-AA2B-95ADC77707A1}"/>
    <cellStyle name="40% - Énfasis3 24 2 4" xfId="35104" xr:uid="{07307AD5-3FE8-4DCB-8C30-27B8A0807191}"/>
    <cellStyle name="40% - Énfasis3 24 2 5" xfId="40968" xr:uid="{8F65873F-9492-4FCD-88F2-B4B0B43686F4}"/>
    <cellStyle name="40% - Énfasis3 24 3" xfId="20570" xr:uid="{EEC739B9-FD48-4389-ACA9-56DCFCF94CC5}"/>
    <cellStyle name="40% - Énfasis3 24 4" xfId="26372" xr:uid="{D6682150-FDFB-4E90-93BD-CCDDE302A964}"/>
    <cellStyle name="40% - Énfasis3 24 5" xfId="32247" xr:uid="{4D083084-9C52-4D53-91BF-12D6AB1C2A49}"/>
    <cellStyle name="40% - Énfasis3 24 6" xfId="38112" xr:uid="{1407FCF7-BDF9-4531-8109-08F8C0958563}"/>
    <cellStyle name="40% - Énfasis3 25" xfId="6142" xr:uid="{7C53C0F0-999C-4B2E-812E-7B970D2220E8}"/>
    <cellStyle name="40% - Énfasis3 25 2" xfId="9011" xr:uid="{72E36F72-6035-452E-9385-FB0B53864D6D}"/>
    <cellStyle name="40% - Énfasis3 25 2 2" xfId="23375" xr:uid="{72E5F0A2-3C2B-4387-9068-AA92C9BD497F}"/>
    <cellStyle name="40% - Énfasis3 25 2 3" xfId="29242" xr:uid="{9743B7EA-96AA-4D40-8131-F55A11211376}"/>
    <cellStyle name="40% - Énfasis3 25 2 4" xfId="35124" xr:uid="{DB942029-A144-44DA-9A63-D9BA8216405A}"/>
    <cellStyle name="40% - Énfasis3 25 2 5" xfId="40987" xr:uid="{EE5F4D94-09A3-4CC1-92A8-1C54384377F4}"/>
    <cellStyle name="40% - Énfasis3 25 3" xfId="20590" xr:uid="{89C078CB-58D2-48B7-9087-6CC219408A32}"/>
    <cellStyle name="40% - Énfasis3 25 4" xfId="26392" xr:uid="{73590102-2F15-49BF-A8A5-D09EB7297A3C}"/>
    <cellStyle name="40% - Énfasis3 25 5" xfId="32267" xr:uid="{7DB1A823-84B3-4870-8A77-DE1257DE9227}"/>
    <cellStyle name="40% - Énfasis3 25 6" xfId="38132" xr:uid="{6118EAD0-08B5-479A-86D8-2DD85F44EE67}"/>
    <cellStyle name="40% - Énfasis3 26" xfId="6162" xr:uid="{916C1F66-7D15-4BE4-8051-E152D5CEB482}"/>
    <cellStyle name="40% - Énfasis3 26 2" xfId="9031" xr:uid="{2AF686A2-97FA-4C52-942F-4A1157E5CCC1}"/>
    <cellStyle name="40% - Énfasis3 26 2 2" xfId="23395" xr:uid="{85EEFEB2-8A8C-4DEA-988C-A735FC87A870}"/>
    <cellStyle name="40% - Énfasis3 26 2 3" xfId="29262" xr:uid="{57C88112-2F85-4CD5-9A00-155F08A56192}"/>
    <cellStyle name="40% - Énfasis3 26 2 4" xfId="35144" xr:uid="{AEE4A9F7-CDD0-4835-BAD5-F851C7BF1BD8}"/>
    <cellStyle name="40% - Énfasis3 26 2 5" xfId="41006" xr:uid="{391FAF38-5E71-4319-9B22-E00732B4D261}"/>
    <cellStyle name="40% - Énfasis3 26 3" xfId="20610" xr:uid="{C1E0273D-76E6-42FA-B6F1-EBE377675195}"/>
    <cellStyle name="40% - Énfasis3 26 4" xfId="26412" xr:uid="{F6EC1C43-16B1-41E4-ABE9-6E7C133E8084}"/>
    <cellStyle name="40% - Énfasis3 26 5" xfId="32287" xr:uid="{A0FF4E14-3D35-423E-8441-4BB397DFF9CA}"/>
    <cellStyle name="40% - Énfasis3 26 6" xfId="38152" xr:uid="{83C24122-F6EA-4834-BC2D-FF5E3ABAFDF2}"/>
    <cellStyle name="40% - Énfasis3 27" xfId="6182" xr:uid="{7943BF86-A3BB-4345-82DC-7B996B09D705}"/>
    <cellStyle name="40% - Énfasis3 27 2" xfId="9051" xr:uid="{52A7C25B-88F0-45B4-8B28-57FF78FB8A1C}"/>
    <cellStyle name="40% - Énfasis3 27 2 2" xfId="23415" xr:uid="{27DBDE86-6B51-43BC-93A1-BD7A9FD80191}"/>
    <cellStyle name="40% - Énfasis3 27 2 3" xfId="29282" xr:uid="{F2B31437-3662-4B06-8514-F43555285FFB}"/>
    <cellStyle name="40% - Énfasis3 27 2 4" xfId="35164" xr:uid="{0B9765C0-4629-4472-B26A-1E64C9C0DDC1}"/>
    <cellStyle name="40% - Énfasis3 27 2 5" xfId="41026" xr:uid="{66D866AB-AEBA-4DAA-ADDE-5599B1E05F0D}"/>
    <cellStyle name="40% - Énfasis3 27 3" xfId="20630" xr:uid="{9FAEBBCE-D5E0-4F69-9B95-8FCBE88AE746}"/>
    <cellStyle name="40% - Énfasis3 27 4" xfId="26432" xr:uid="{3CE8730C-ED51-49DC-BBF6-AE4BFA1DCE66}"/>
    <cellStyle name="40% - Énfasis3 27 5" xfId="32307" xr:uid="{DA863ED8-674D-4231-887D-0FADD62B9778}"/>
    <cellStyle name="40% - Énfasis3 27 6" xfId="38172" xr:uid="{0FB99222-7F5B-4421-8DBF-5910C9E31822}"/>
    <cellStyle name="40% - Énfasis3 28" xfId="6204" xr:uid="{2476A1EC-BF99-4F36-9781-1F69AF9E975D}"/>
    <cellStyle name="40% - Énfasis3 28 2" xfId="9073" xr:uid="{1B3A8887-9918-41E8-835A-03E70FCCFAA5}"/>
    <cellStyle name="40% - Énfasis3 28 2 2" xfId="23437" xr:uid="{581161DF-5ADC-4BE3-80C9-32093CB67D8F}"/>
    <cellStyle name="40% - Énfasis3 28 2 3" xfId="29304" xr:uid="{405D2BFF-6C6C-439F-AE4B-85A354DB3327}"/>
    <cellStyle name="40% - Énfasis3 28 2 4" xfId="35186" xr:uid="{E8E2E9D1-5AC2-4951-887C-5E379F2E563C}"/>
    <cellStyle name="40% - Énfasis3 28 2 5" xfId="41047" xr:uid="{D749565E-3079-4717-B0A6-3A2036FEFE35}"/>
    <cellStyle name="40% - Énfasis3 28 3" xfId="20652" xr:uid="{232BBE94-C3F6-4F22-8867-C19A43CFECE9}"/>
    <cellStyle name="40% - Énfasis3 28 4" xfId="26454" xr:uid="{D4C0B911-FFBE-4858-A0C5-57B55108AEE5}"/>
    <cellStyle name="40% - Énfasis3 28 5" xfId="32329" xr:uid="{21D9C39E-3C22-4271-A5CE-992C3705A3BA}"/>
    <cellStyle name="40% - Énfasis3 28 6" xfId="38194" xr:uid="{2BEDF977-246F-422F-9A2F-116CAA65580F}"/>
    <cellStyle name="40% - Énfasis3 29" xfId="6241" xr:uid="{FBE7CDEA-24C3-4403-95D5-C22C226F3426}"/>
    <cellStyle name="40% - Énfasis3 29 2" xfId="9110" xr:uid="{4BD89757-838D-46D4-954B-29E077A36B2D}"/>
    <cellStyle name="40% - Énfasis3 29 2 2" xfId="23474" xr:uid="{78CB7C36-E1D4-49F8-AE3A-17FAD8935D17}"/>
    <cellStyle name="40% - Énfasis3 29 2 3" xfId="29341" xr:uid="{B0FFD9D6-7DEF-4FDF-A9E3-BD55AF72DA3D}"/>
    <cellStyle name="40% - Énfasis3 29 2 4" xfId="35223" xr:uid="{4949EF68-A49F-4DB8-BFD6-63606CF446FD}"/>
    <cellStyle name="40% - Énfasis3 29 2 5" xfId="41083" xr:uid="{89ABAEAC-DB79-49D4-B171-218CEB42B6A3}"/>
    <cellStyle name="40% - Énfasis3 29 3" xfId="20682" xr:uid="{932F8407-7DA3-4222-9B26-BD2E51F52F94}"/>
    <cellStyle name="40% - Énfasis3 29 4" xfId="26491" xr:uid="{56BE1755-593A-4A2D-92DA-5EEB86A453DE}"/>
    <cellStyle name="40% - Énfasis3 29 5" xfId="32366" xr:uid="{9CD66856-A799-496F-A88C-85A2F87DA305}"/>
    <cellStyle name="40% - Énfasis3 29 6" xfId="38231" xr:uid="{0A8564B0-74E3-4A38-9F12-D32F5C1B9BCD}"/>
    <cellStyle name="40% - Énfasis3 3" xfId="3864" xr:uid="{948216FF-CF8C-47B2-B92F-359D68A4385C}"/>
    <cellStyle name="40% - Énfasis3 3 10" xfId="35854" xr:uid="{6FDE2E6E-B1FF-4177-853C-E66719011DA1}"/>
    <cellStyle name="40% - Énfasis3 3 2" xfId="4063" xr:uid="{85ACB9B3-FBF2-4E48-9AEE-C780C0532D28}"/>
    <cellStyle name="40% - Énfasis3 3 2 2" xfId="4541" xr:uid="{F4BC3764-344D-49ED-B808-BC6B0CE67252}"/>
    <cellStyle name="40% - Énfasis3 3 2 2 2" xfId="5509" xr:uid="{5506A18B-9E4C-4812-95DB-056A2DAE1079}"/>
    <cellStyle name="40% - Énfasis3 3 2 2 2 2" xfId="8376" xr:uid="{12BCA843-9B5F-410D-83DA-F640054270E7}"/>
    <cellStyle name="40% - Énfasis3 3 2 2 2 2 2" xfId="22751" xr:uid="{3D88F2CB-E6D7-4E9A-AF54-F3D5C1249274}"/>
    <cellStyle name="40% - Énfasis3 3 2 2 2 2 3" xfId="28609" xr:uid="{D22625EB-9F2A-453B-A05E-7C32BFD002B8}"/>
    <cellStyle name="40% - Énfasis3 3 2 2 2 2 4" xfId="34491" xr:uid="{095A0AD7-2B84-483C-9421-1523D0CB65BD}"/>
    <cellStyle name="40% - Énfasis3 3 2 2 2 2 5" xfId="40355" xr:uid="{A27C2967-F8FF-4762-B27D-D869A2EE00DF}"/>
    <cellStyle name="40% - Énfasis3 3 2 2 2 3" xfId="19969" xr:uid="{DD3A617F-1572-4B39-967C-2B3FB00A9A94}"/>
    <cellStyle name="40% - Énfasis3 3 2 2 2 4" xfId="25760" xr:uid="{AEC72F07-E2EB-484E-AF34-E90AF6A28C4D}"/>
    <cellStyle name="40% - Énfasis3 3 2 2 2 5" xfId="31634" xr:uid="{57A9AA0A-7C91-477D-8555-A83B922E902F}"/>
    <cellStyle name="40% - Énfasis3 3 2 2 2 6" xfId="37504" xr:uid="{E4D7F469-1721-4D92-99A7-59516D8C7494}"/>
    <cellStyle name="40% - Énfasis3 3 2 2 3" xfId="7404" xr:uid="{63F10997-FF40-4D58-B14A-BD4C2D3053E0}"/>
    <cellStyle name="40% - Énfasis3 3 2 2 3 2" xfId="21806" xr:uid="{15E89F0B-331C-47BC-95A7-CC5131680917}"/>
    <cellStyle name="40% - Énfasis3 3 2 2 3 3" xfId="27638" xr:uid="{3FC555E9-0505-42A3-B6E5-237744F0897E}"/>
    <cellStyle name="40% - Énfasis3 3 2 2 3 4" xfId="33520" xr:uid="{46977732-84C0-4537-BC72-0E82A9F37DAD}"/>
    <cellStyle name="40% - Énfasis3 3 2 2 3 5" xfId="39384" xr:uid="{342D70C0-5575-4F1B-A0B2-B849D9F81964}"/>
    <cellStyle name="40% - Énfasis3 3 2 2 4" xfId="19037" xr:uid="{193DB93E-3C9B-4EF1-A4D1-60F8305DB2D4}"/>
    <cellStyle name="40% - Énfasis3 3 2 2 5" xfId="24789" xr:uid="{61B0433C-D049-4BD5-9B7A-6DDE9BFABA4D}"/>
    <cellStyle name="40% - Énfasis3 3 2 2 6" xfId="30666" xr:uid="{AF454BA7-3CAF-4750-A87F-3B80F8DFF4B9}"/>
    <cellStyle name="40% - Énfasis3 3 2 2 7" xfId="36547" xr:uid="{D33A9CCF-CA3E-4C12-A9D3-B83F92520BF5}"/>
    <cellStyle name="40% - Énfasis3 3 2 3" xfId="5024" xr:uid="{F5A871D0-FB20-4A63-88AE-071A03C189F9}"/>
    <cellStyle name="40% - Énfasis3 3 2 3 2" xfId="7891" xr:uid="{152097F2-8D21-4552-B7B4-B47EC2F0508E}"/>
    <cellStyle name="40% - Énfasis3 3 2 3 2 2" xfId="22276" xr:uid="{5C67F983-39B9-416C-B1CA-B5638065FE3F}"/>
    <cellStyle name="40% - Énfasis3 3 2 3 2 3" xfId="28124" xr:uid="{0D21D7F5-4464-46A4-A8BF-768C7686966A}"/>
    <cellStyle name="40% - Énfasis3 3 2 3 2 4" xfId="34006" xr:uid="{A741D9EC-8A92-422F-8C45-6F7A76336688}"/>
    <cellStyle name="40% - Énfasis3 3 2 3 2 5" xfId="39870" xr:uid="{88B8B815-4655-47E5-8AD9-4DE863BCD77E}"/>
    <cellStyle name="40% - Énfasis3 3 2 3 3" xfId="19502" xr:uid="{F4204910-BB5B-4255-A69E-52AA83F5DB80}"/>
    <cellStyle name="40% - Énfasis3 3 2 3 4" xfId="25275" xr:uid="{41514874-4B5C-47B9-BFA7-ABAFEBFA0A37}"/>
    <cellStyle name="40% - Énfasis3 3 2 3 5" xfId="31149" xr:uid="{AFD1A5B8-A17B-481E-953F-5BBE8B0FACE1}"/>
    <cellStyle name="40% - Énfasis3 3 2 3 6" xfId="37027" xr:uid="{420CCAC9-B98D-4726-9919-89F61A76AA39}"/>
    <cellStyle name="40% - Énfasis3 3 2 4" xfId="6919" xr:uid="{974C8545-C2AD-4118-834D-1EED82CF07E4}"/>
    <cellStyle name="40% - Énfasis3 3 2 4 2" xfId="21339" xr:uid="{E4CD236B-A0EC-40A6-9334-6705058DC25B}"/>
    <cellStyle name="40% - Énfasis3 3 2 4 3" xfId="27157" xr:uid="{AC5C5DEE-B6D5-46BE-BF87-40A7456C37D6}"/>
    <cellStyle name="40% - Énfasis3 3 2 4 4" xfId="33035" xr:uid="{93F1A798-D02A-4A35-A9C0-4F5D23BAA02C}"/>
    <cellStyle name="40% - Énfasis3 3 2 4 5" xfId="38899" xr:uid="{ED317F55-DD19-4F5B-8CA8-10A5DD48ED28}"/>
    <cellStyle name="40% - Énfasis3 3 2 5" xfId="18594" xr:uid="{DF6DE3B5-B90D-47BD-9714-0AE34F5B89C4}"/>
    <cellStyle name="40% - Énfasis3 3 2 6" xfId="24306" xr:uid="{0352F898-DC27-47DE-9663-DBF4FBC1454A}"/>
    <cellStyle name="40% - Énfasis3 3 2 7" xfId="30184" xr:uid="{D6B4B196-1200-4895-903F-ECECE19EF715}"/>
    <cellStyle name="40% - Énfasis3 3 2 8" xfId="36063" xr:uid="{AC542D79-E9CD-4FFE-85C9-6DE34BA458B5}"/>
    <cellStyle name="40% - Énfasis3 3 3" xfId="4347" xr:uid="{A10AB347-F54E-4A23-8CEB-72CCDE4F227F}"/>
    <cellStyle name="40% - Énfasis3 3 3 2" xfId="5313" xr:uid="{FF1DBED3-F9B0-429B-9E3C-3EA6696C2EB8}"/>
    <cellStyle name="40% - Énfasis3 3 3 2 2" xfId="8180" xr:uid="{938A415E-52C9-4FA0-9481-984E2AC5490A}"/>
    <cellStyle name="40% - Énfasis3 3 3 2 2 2" xfId="22556" xr:uid="{A2371006-B4B3-41A4-ACA1-B0333F2F3C5E}"/>
    <cellStyle name="40% - Énfasis3 3 3 2 2 3" xfId="28413" xr:uid="{0AB9CFCC-98C3-45C9-A795-0FD2EAD910B6}"/>
    <cellStyle name="40% - Énfasis3 3 3 2 2 4" xfId="34295" xr:uid="{01AE03FE-DF16-46BF-8BC1-41E378949419}"/>
    <cellStyle name="40% - Énfasis3 3 3 2 2 5" xfId="40159" xr:uid="{3352401C-CC60-40E9-94BE-064FB3A0B6AA}"/>
    <cellStyle name="40% - Énfasis3 3 3 2 3" xfId="19781" xr:uid="{FA7FE874-9FC9-4230-8CC1-C329E5731516}"/>
    <cellStyle name="40% - Énfasis3 3 3 2 4" xfId="25564" xr:uid="{02920748-45AE-44B6-99B9-C9D639166AE5}"/>
    <cellStyle name="40% - Énfasis3 3 3 2 5" xfId="31438" xr:uid="{DA26E68E-C020-469F-8B09-C40C60F6E434}"/>
    <cellStyle name="40% - Énfasis3 3 3 2 6" xfId="37309" xr:uid="{80FCC3FE-3DA6-4CD4-BAED-A01BDDAACD92}"/>
    <cellStyle name="40% - Énfasis3 3 3 3" xfId="7208" xr:uid="{B0EBFF3C-7C5F-4F1F-8387-EFAF0767FFA6}"/>
    <cellStyle name="40% - Énfasis3 3 3 3 2" xfId="21615" xr:uid="{8F813A3A-7D8A-43B8-A85A-0EE7EF88FC09}"/>
    <cellStyle name="40% - Énfasis3 3 3 3 3" xfId="27442" xr:uid="{B92C2AC9-83AA-4C56-BABC-A2464869C0D4}"/>
    <cellStyle name="40% - Énfasis3 3 3 3 4" xfId="33324" xr:uid="{902FFA09-91B9-4E14-B4FB-E73594BA495D}"/>
    <cellStyle name="40% - Énfasis3 3 3 3 5" xfId="39188" xr:uid="{6F022ACA-E5AE-403E-B93B-7E9E9BDB9D2C}"/>
    <cellStyle name="40% - Énfasis3 3 3 4" xfId="18852" xr:uid="{96C5021E-0F95-4ED9-97FB-48B6D91DA8BB}"/>
    <cellStyle name="40% - Énfasis3 3 3 5" xfId="24593" xr:uid="{22E39543-5F66-4877-B230-5A802CEBE03C}"/>
    <cellStyle name="40% - Énfasis3 3 3 6" xfId="30472" xr:uid="{F1F6A4DF-445F-4724-9E84-79548B8868D1}"/>
    <cellStyle name="40% - Énfasis3 3 3 7" xfId="36352" xr:uid="{AB9A40C5-DF14-4FFC-BA5F-046839AC9BB4}"/>
    <cellStyle name="40% - Énfasis3 3 4" xfId="4829" xr:uid="{BF18C4CD-24D0-41B4-A26C-C0EF389E42FB}"/>
    <cellStyle name="40% - Énfasis3 3 4 2" xfId="7695" xr:uid="{C32FE983-BBB1-4FF7-B8AF-BA1D189C9466}"/>
    <cellStyle name="40% - Énfasis3 3 4 2 2" xfId="22085" xr:uid="{3A3C81DB-9B92-4E98-B289-8B136B249CC7}"/>
    <cellStyle name="40% - Énfasis3 3 4 2 3" xfId="27928" xr:uid="{3E5DB41E-2478-443C-A59C-4C749F110E99}"/>
    <cellStyle name="40% - Énfasis3 3 4 2 4" xfId="33810" xr:uid="{7B74859A-0251-4136-8576-BB70166CDE3A}"/>
    <cellStyle name="40% - Énfasis3 3 4 2 5" xfId="39674" xr:uid="{A25069EC-6448-4EC0-BA9A-9FA88A59F413}"/>
    <cellStyle name="40% - Énfasis3 3 4 3" xfId="19311" xr:uid="{4110FC09-50CE-4CAF-A853-22F72340FD5A}"/>
    <cellStyle name="40% - Énfasis3 3 4 4" xfId="25079" xr:uid="{62F25590-E24B-450B-A4FC-472E1F5B7BE4}"/>
    <cellStyle name="40% - Énfasis3 3 4 5" xfId="30953" xr:uid="{3D2D452F-EF9F-491D-A0B5-FD62F0164E8A}"/>
    <cellStyle name="40% - Énfasis3 3 4 6" xfId="36832" xr:uid="{21E7D600-2ECC-45DC-A5DB-E09E7EBDA668}"/>
    <cellStyle name="40% - Énfasis3 3 5" xfId="5838" xr:uid="{7E0F0E98-F07B-4749-B601-1938BD1AEB53}"/>
    <cellStyle name="40% - Énfasis3 3 5 2" xfId="8707" xr:uid="{7C1F75B1-CF1E-488D-BCEC-6AE3EFF23C03}"/>
    <cellStyle name="40% - Énfasis3 3 5 2 2" xfId="23075" xr:uid="{9110E167-C4BD-4701-9033-FA82E3640D60}"/>
    <cellStyle name="40% - Énfasis3 3 5 2 3" xfId="28939" xr:uid="{BE20A526-BCC1-46EC-ADA9-5134DC5CD220}"/>
    <cellStyle name="40% - Énfasis3 3 5 2 4" xfId="34821" xr:uid="{DF144752-2C86-4086-842B-A7CE2AAE932F}"/>
    <cellStyle name="40% - Énfasis3 3 5 2 5" xfId="40685" xr:uid="{61A17B3A-E932-44FB-89FC-F22E19D0E3B8}"/>
    <cellStyle name="40% - Énfasis3 3 5 3" xfId="20290" xr:uid="{41377F2C-9453-4315-A0CF-E02675BDE4DE}"/>
    <cellStyle name="40% - Énfasis3 3 5 4" xfId="26089" xr:uid="{C418F814-EDE6-4925-9053-21750D2E805C}"/>
    <cellStyle name="40% - Énfasis3 3 5 5" xfId="31964" xr:uid="{8A987231-B7C3-4BC1-9AF8-4733969F6713}"/>
    <cellStyle name="40% - Énfasis3 3 5 6" xfId="37830" xr:uid="{94FD70A5-FBF8-4F94-9404-5CD22DE18A87}"/>
    <cellStyle name="40% - Énfasis3 3 6" xfId="6724" xr:uid="{283BE612-0B18-497B-985F-49C50542F61C}"/>
    <cellStyle name="40% - Énfasis3 3 6 2" xfId="21148" xr:uid="{B2938F6D-39D3-4F0B-92E0-FC41B238E3EA}"/>
    <cellStyle name="40% - Énfasis3 3 6 3" xfId="26963" xr:uid="{EA6CD0D5-0DBE-480D-87FF-D007079D445C}"/>
    <cellStyle name="40% - Énfasis3 3 6 4" xfId="32839" xr:uid="{3028F869-EF08-400B-BE6B-99C70E0AACC0}"/>
    <cellStyle name="40% - Énfasis3 3 6 5" xfId="38703" xr:uid="{0CCAD7A7-EAE7-4B03-9611-0AEBD14BA05E}"/>
    <cellStyle name="40% - Énfasis3 3 7" xfId="18386" xr:uid="{28F04449-8670-4006-BE8E-7BD7D4B31D56}"/>
    <cellStyle name="40% - Énfasis3 3 8" xfId="24095" xr:uid="{43331E64-784B-440C-9007-F76DB9B17515}"/>
    <cellStyle name="40% - Énfasis3 3 9" xfId="29973" xr:uid="{6DC4B2E2-61EF-4DEA-882C-9DE21296F006}"/>
    <cellStyle name="40% - Énfasis3 30" xfId="6261" xr:uid="{518DDA30-A011-49B0-B18F-682A9FDFDA45}"/>
    <cellStyle name="40% - Énfasis3 30 2" xfId="9130" xr:uid="{701E8123-E689-4B3B-8CFE-22337A59D50D}"/>
    <cellStyle name="40% - Énfasis3 30 2 2" xfId="23494" xr:uid="{922519D1-B260-4BF7-BB61-FFA005267AE5}"/>
    <cellStyle name="40% - Énfasis3 30 2 3" xfId="29361" xr:uid="{A2B9484C-6526-42E9-AA8B-4657B1578188}"/>
    <cellStyle name="40% - Énfasis3 30 2 4" xfId="35243" xr:uid="{46AE5D3E-85E2-4F1E-B2A3-AD4723C2F32E}"/>
    <cellStyle name="40% - Énfasis3 30 2 5" xfId="41102" xr:uid="{4E1FD4B6-B616-4C3C-A51F-718D93101FE8}"/>
    <cellStyle name="40% - Énfasis3 30 3" xfId="20702" xr:uid="{3EF6EFB4-8C16-491B-87E3-FF2E0AE30653}"/>
    <cellStyle name="40% - Énfasis3 30 4" xfId="26511" xr:uid="{F25B4051-C597-47F1-A2C9-2D95EE8FCA78}"/>
    <cellStyle name="40% - Énfasis3 30 5" xfId="32386" xr:uid="{E7BB5875-1525-4B07-A17B-3B0DCA6EE30B}"/>
    <cellStyle name="40% - Énfasis3 30 6" xfId="38251" xr:uid="{D3BB4D68-EBDE-41BC-8F53-D5AB902D1A5D}"/>
    <cellStyle name="40% - Énfasis3 31" xfId="6281" xr:uid="{78A7EC92-AD2C-4626-A882-B5033682CC63}"/>
    <cellStyle name="40% - Énfasis3 31 2" xfId="9150" xr:uid="{B365251F-0A5E-4B6F-B8D0-DBCB75757069}"/>
    <cellStyle name="40% - Énfasis3 31 2 2" xfId="23514" xr:uid="{E7768DBC-1634-43AD-AEB0-039330BBB650}"/>
    <cellStyle name="40% - Énfasis3 31 2 3" xfId="29381" xr:uid="{59B20751-CC4E-4FFD-8788-54CAC4CDD030}"/>
    <cellStyle name="40% - Énfasis3 31 2 4" xfId="35263" xr:uid="{C52B3FFF-660C-4C12-B62F-DF2F61DC59A8}"/>
    <cellStyle name="40% - Énfasis3 31 2 5" xfId="41122" xr:uid="{970AC4DC-52AC-4911-B4E5-6A5C659A09F3}"/>
    <cellStyle name="40% - Énfasis3 31 3" xfId="20722" xr:uid="{9CD04EB6-84F9-40E0-8CC6-58F5F4C0AF46}"/>
    <cellStyle name="40% - Énfasis3 31 4" xfId="26531" xr:uid="{B5B404B3-E91E-447C-B649-36280E8A4069}"/>
    <cellStyle name="40% - Énfasis3 31 5" xfId="32406" xr:uid="{2F332A8E-CE93-43BA-9723-8F5AB46C24FB}"/>
    <cellStyle name="40% - Énfasis3 31 6" xfId="38271" xr:uid="{72CEE941-4D74-444E-9A52-7EEB4AC2DD6C}"/>
    <cellStyle name="40% - Énfasis3 32" xfId="6305" xr:uid="{6633DE54-F1E5-4AD4-BFB2-C3952F633F03}"/>
    <cellStyle name="40% - Énfasis3 32 2" xfId="9173" xr:uid="{0F0D9272-5958-46D4-9BF2-D58A8B39D6FF}"/>
    <cellStyle name="40% - Énfasis3 32 2 2" xfId="23537" xr:uid="{0AFB0366-D476-401C-846B-1957B7B7DC17}"/>
    <cellStyle name="40% - Énfasis3 32 2 3" xfId="29404" xr:uid="{AFA22F9C-C6B9-4D24-8E0D-FBB899FD4A14}"/>
    <cellStyle name="40% - Énfasis3 32 2 4" xfId="35286" xr:uid="{A9FFB439-002C-491A-9776-9632D12F428E}"/>
    <cellStyle name="40% - Énfasis3 32 2 5" xfId="41145" xr:uid="{C3DDF9E4-2A31-4BF4-B674-B261C7F12269}"/>
    <cellStyle name="40% - Énfasis3 32 3" xfId="20746" xr:uid="{CB02AEDD-FC62-4946-A8D2-01D31AFFF317}"/>
    <cellStyle name="40% - Énfasis3 32 4" xfId="26555" xr:uid="{50ECF77C-7D27-4544-BA7D-5CD895411DFE}"/>
    <cellStyle name="40% - Énfasis3 32 5" xfId="32430" xr:uid="{797D2C3C-7BFA-4BFA-A66E-FA450AA02334}"/>
    <cellStyle name="40% - Énfasis3 32 6" xfId="38295" xr:uid="{6E430A28-53C5-423B-A6E7-E995A3B9970F}"/>
    <cellStyle name="40% - Énfasis3 33" xfId="6337" xr:uid="{D344ACB2-1EF7-4302-A002-3D3417139D6A}"/>
    <cellStyle name="40% - Énfasis3 33 2" xfId="9202" xr:uid="{0E980DAC-84A5-4281-AD9A-AEFB06029AAD}"/>
    <cellStyle name="40% - Énfasis3 33 2 2" xfId="23565" xr:uid="{A308F5A2-2936-4930-A689-DE4612C0E6A0}"/>
    <cellStyle name="40% - Énfasis3 33 2 3" xfId="29433" xr:uid="{8AFAF6CA-7D2E-428C-9E5C-01DF7CDDFE9F}"/>
    <cellStyle name="40% - Énfasis3 33 2 4" xfId="35315" xr:uid="{489AC07B-0846-479F-B38C-BCEADAFBF609}"/>
    <cellStyle name="40% - Énfasis3 33 2 5" xfId="41174" xr:uid="{988D26BC-22FB-4CB0-B94B-C0497E234F50}"/>
    <cellStyle name="40% - Énfasis3 33 3" xfId="20778" xr:uid="{46E4C253-6A50-467A-AE7B-ABB774784ED6}"/>
    <cellStyle name="40% - Énfasis3 33 4" xfId="26587" xr:uid="{27D7235B-8612-43B9-8B9E-8F84EAD0189B}"/>
    <cellStyle name="40% - Énfasis3 33 5" xfId="32462" xr:uid="{18E827AF-8C7E-439D-9655-8E3FAF47D6E5}"/>
    <cellStyle name="40% - Énfasis3 33 6" xfId="38326" xr:uid="{A3220A52-A9A6-46CE-A5CA-58541FF7944D}"/>
    <cellStyle name="40% - Énfasis3 34" xfId="6357" xr:uid="{DB92905B-0BDB-48A4-A055-46E2832AF6E0}"/>
    <cellStyle name="40% - Énfasis3 34 2" xfId="9222" xr:uid="{A51D1915-EA6B-4CEF-A849-55EA1202D1F8}"/>
    <cellStyle name="40% - Énfasis3 34 2 2" xfId="23585" xr:uid="{B1876539-FA83-4334-9DF4-6F041496AF11}"/>
    <cellStyle name="40% - Énfasis3 34 2 3" xfId="29453" xr:uid="{57C102CD-084D-45C0-84F1-DAC230EA2300}"/>
    <cellStyle name="40% - Énfasis3 34 2 4" xfId="35335" xr:uid="{8596FCE3-5D9E-44C9-BC94-AEA16C6A73A8}"/>
    <cellStyle name="40% - Énfasis3 34 2 5" xfId="41194" xr:uid="{EB9D89AE-25B6-460B-B11E-342DB19973EE}"/>
    <cellStyle name="40% - Énfasis3 34 3" xfId="20798" xr:uid="{EC2AC2A3-F318-44D7-851D-94980850C432}"/>
    <cellStyle name="40% - Énfasis3 34 4" xfId="26607" xr:uid="{F4623CC0-4F89-4503-B052-65AEF60435BE}"/>
    <cellStyle name="40% - Énfasis3 34 5" xfId="32482" xr:uid="{348488C3-EA57-4FF8-837D-F57AD4A50F29}"/>
    <cellStyle name="40% - Énfasis3 34 6" xfId="38346" xr:uid="{B41FAC15-887D-46F3-A9EA-D7A32B4037A7}"/>
    <cellStyle name="40% - Énfasis3 35" xfId="6377" xr:uid="{C07B297C-87B8-4847-B51E-1D3E31091E8E}"/>
    <cellStyle name="40% - Énfasis3 35 2" xfId="9242" xr:uid="{EB9859DA-DEDA-4680-95CD-32B3B8386FAD}"/>
    <cellStyle name="40% - Énfasis3 35 2 2" xfId="23605" xr:uid="{DA748C95-E620-44C0-BD0B-02E22EE4FDA5}"/>
    <cellStyle name="40% - Énfasis3 35 2 3" xfId="29473" xr:uid="{9A9CD300-B097-4DA2-BC9A-9B38E0E32A45}"/>
    <cellStyle name="40% - Énfasis3 35 2 4" xfId="35355" xr:uid="{A2A6AB97-61DB-4F31-A38E-97C4715D43E9}"/>
    <cellStyle name="40% - Énfasis3 35 2 5" xfId="41214" xr:uid="{511D9506-5E4C-4F2A-8C93-3D0EDB903AEA}"/>
    <cellStyle name="40% - Énfasis3 35 3" xfId="20818" xr:uid="{698E0922-5C54-41A2-ABF7-85174DD2BCCD}"/>
    <cellStyle name="40% - Énfasis3 35 4" xfId="26627" xr:uid="{B4828624-B7F2-4558-9660-60995D5155C9}"/>
    <cellStyle name="40% - Énfasis3 35 5" xfId="32502" xr:uid="{6B870D57-1E30-43B7-B4C6-C0924CC56C13}"/>
    <cellStyle name="40% - Énfasis3 35 6" xfId="38366" xr:uid="{C227AF37-A7F9-4209-8A13-5B02D43789B9}"/>
    <cellStyle name="40% - Énfasis3 36" xfId="6398" xr:uid="{AB1F3467-7466-4FA0-B55C-8A14BDC52A89}"/>
    <cellStyle name="40% - Énfasis3 36 2" xfId="9263" xr:uid="{12C2358D-04DE-4B75-AAA1-93AF59E99F10}"/>
    <cellStyle name="40% - Énfasis3 36 2 2" xfId="23626" xr:uid="{F212B285-89B2-4821-9173-7933A7A9FE4B}"/>
    <cellStyle name="40% - Énfasis3 36 2 3" xfId="29494" xr:uid="{D80B4BA2-AE42-401C-BA36-820E0781BFA1}"/>
    <cellStyle name="40% - Énfasis3 36 2 4" xfId="35376" xr:uid="{0A07145A-9BC3-4EC8-9311-45795475272B}"/>
    <cellStyle name="40% - Énfasis3 36 2 5" xfId="41235" xr:uid="{77B41E75-EECC-48DE-B06A-A271666CE4BB}"/>
    <cellStyle name="40% - Énfasis3 36 3" xfId="20839" xr:uid="{8BAEF772-09D8-4F4D-8F86-2869C9C28950}"/>
    <cellStyle name="40% - Énfasis3 36 4" xfId="26648" xr:uid="{D803CB1E-5A0E-4341-913E-B0B78FED326C}"/>
    <cellStyle name="40% - Énfasis3 36 5" xfId="32523" xr:uid="{7C633E33-D5AA-4DAB-9A48-9E6BA985A96E}"/>
    <cellStyle name="40% - Énfasis3 36 6" xfId="38387" xr:uid="{3E05157A-EE62-49E5-9FAE-CE125D32ECD9}"/>
    <cellStyle name="40% - Énfasis3 37" xfId="6427" xr:uid="{94FEAE47-E26E-4691-BBC6-5BE866562584}"/>
    <cellStyle name="40% - Énfasis3 37 2" xfId="9289" xr:uid="{AA94950F-F60C-437B-970B-B25BDF1A039E}"/>
    <cellStyle name="40% - Énfasis3 37 2 2" xfId="23652" xr:uid="{72C33D50-B284-440D-B7AC-8E18FA3B4BA4}"/>
    <cellStyle name="40% - Énfasis3 37 2 3" xfId="29520" xr:uid="{C8BEC626-D221-4095-9BFB-26BB37EE947F}"/>
    <cellStyle name="40% - Énfasis3 37 2 4" xfId="35402" xr:uid="{A52E64F7-CFBC-47AB-819B-71F1AC8266A9}"/>
    <cellStyle name="40% - Énfasis3 37 2 5" xfId="41261" xr:uid="{8EF19FBA-2851-45FA-A428-C11984B51D99}"/>
    <cellStyle name="40% - Énfasis3 37 3" xfId="20868" xr:uid="{40A556FE-D2E0-4B25-A27D-BD1BE46DBFAB}"/>
    <cellStyle name="40% - Énfasis3 37 4" xfId="26677" xr:uid="{DAA4FEB6-34DB-4C3C-95C2-B304B598A10B}"/>
    <cellStyle name="40% - Énfasis3 37 5" xfId="32552" xr:uid="{57E2B570-43E4-44DC-8A6D-C297F93E2E26}"/>
    <cellStyle name="40% - Énfasis3 37 6" xfId="38416" xr:uid="{FE7FE383-198A-4724-B1B9-9A344F59D143}"/>
    <cellStyle name="40% - Énfasis3 38" xfId="6461" xr:uid="{6056B870-2069-46B2-B2F0-70B979BDFEF2}"/>
    <cellStyle name="40% - Énfasis3 38 2" xfId="9321" xr:uid="{BDA1E981-4F6A-40E3-9395-417E281A1C8F}"/>
    <cellStyle name="40% - Énfasis3 38 2 2" xfId="23684" xr:uid="{BF6AF502-4D28-42F1-92F3-AD6DC0980DCB}"/>
    <cellStyle name="40% - Énfasis3 38 2 3" xfId="29552" xr:uid="{3BF6A587-2AC4-4C9E-992E-11B3E66DE069}"/>
    <cellStyle name="40% - Énfasis3 38 2 4" xfId="35434" xr:uid="{C0E7E221-6F01-41F7-8A42-C3E812DE39FB}"/>
    <cellStyle name="40% - Énfasis3 38 2 5" xfId="41293" xr:uid="{2D0B96B4-C6FF-4616-9E0F-AACD7293E155}"/>
    <cellStyle name="40% - Énfasis3 38 3" xfId="20899" xr:uid="{023158E6-9ACF-4522-9618-8C38F5E07AB7}"/>
    <cellStyle name="40% - Énfasis3 38 4" xfId="26710" xr:uid="{3CFE65FA-CA46-41A0-9357-4378F1D3B9D9}"/>
    <cellStyle name="40% - Énfasis3 38 5" xfId="32585" xr:uid="{A33E5C8C-4EE4-45F8-B259-CDB9CEB43270}"/>
    <cellStyle name="40% - Énfasis3 38 6" xfId="38449" xr:uid="{F331E2FF-A05F-4C7C-BC2A-08EFAC458EE1}"/>
    <cellStyle name="40% - Énfasis3 39" xfId="6481" xr:uid="{436A0AE6-B8FC-44D5-9F2C-43E5A77C6E25}"/>
    <cellStyle name="40% - Énfasis3 39 2" xfId="9341" xr:uid="{E232C9A9-0000-491E-AA9A-0DE037383B73}"/>
    <cellStyle name="40% - Énfasis3 39 2 2" xfId="23704" xr:uid="{D0BA0D07-2BF6-4864-8589-A5A7B0BB77DF}"/>
    <cellStyle name="40% - Énfasis3 39 2 3" xfId="29572" xr:uid="{798E5EDE-8185-43FD-86B6-BC9F525866F6}"/>
    <cellStyle name="40% - Énfasis3 39 2 4" xfId="35454" xr:uid="{D269F1CA-517F-4CC0-809F-9BCC2483E5F6}"/>
    <cellStyle name="40% - Énfasis3 39 2 5" xfId="41313" xr:uid="{169DE65F-C600-4E0B-8AC2-DE2DFD9289CA}"/>
    <cellStyle name="40% - Énfasis3 39 3" xfId="20919" xr:uid="{C17E9227-2168-40EF-B1EA-960DF32103F9}"/>
    <cellStyle name="40% - Énfasis3 39 4" xfId="26730" xr:uid="{03594736-E232-4F64-AEF1-E67ABA23AFEC}"/>
    <cellStyle name="40% - Énfasis3 39 5" xfId="32605" xr:uid="{234E56A3-EBE8-4BA8-B061-7FB823AC45A7}"/>
    <cellStyle name="40% - Énfasis3 39 6" xfId="38469" xr:uid="{271E3106-C38C-42CF-87F4-A3176F3405F2}"/>
    <cellStyle name="40% - Énfasis3 4" xfId="3891" xr:uid="{64EC102C-BCDA-484B-AC30-64AC8E0BBAB8}"/>
    <cellStyle name="40% - Énfasis3 4 10" xfId="35883" xr:uid="{098A596B-4E5E-4D87-B3FB-955D2A19CD6D}"/>
    <cellStyle name="40% - Énfasis3 4 2" xfId="4088" xr:uid="{0D06A470-68E3-44AE-8AD9-D32903872E4F}"/>
    <cellStyle name="40% - Énfasis3 4 2 2" xfId="4566" xr:uid="{0EDA1A37-1D5C-4B38-8E54-08A7F067F409}"/>
    <cellStyle name="40% - Énfasis3 4 2 2 2" xfId="5534" xr:uid="{3B38808B-6C6D-4488-9B86-DADCD35D399D}"/>
    <cellStyle name="40% - Énfasis3 4 2 2 2 2" xfId="8401" xr:uid="{9D2FFE24-639B-4FD7-B8DE-1C9C84DBBBF7}"/>
    <cellStyle name="40% - Énfasis3 4 2 2 2 2 2" xfId="22776" xr:uid="{6E68C6D3-DE99-4CE1-85FB-AB12253C3847}"/>
    <cellStyle name="40% - Énfasis3 4 2 2 2 2 3" xfId="28634" xr:uid="{C20964DD-DCF1-4DC3-B931-9F43EE88B9A6}"/>
    <cellStyle name="40% - Énfasis3 4 2 2 2 2 4" xfId="34516" xr:uid="{17E40F7D-FC17-4F95-A077-DA3D169FE695}"/>
    <cellStyle name="40% - Énfasis3 4 2 2 2 2 5" xfId="40380" xr:uid="{539385DC-A59D-4704-9456-8D3A99500DBA}"/>
    <cellStyle name="40% - Énfasis3 4 2 2 2 3" xfId="19994" xr:uid="{BFFDC46D-3113-4214-91B8-143502F98016}"/>
    <cellStyle name="40% - Énfasis3 4 2 2 2 4" xfId="25785" xr:uid="{60C4D743-854E-4C8D-B17D-C9F245AABE03}"/>
    <cellStyle name="40% - Énfasis3 4 2 2 2 5" xfId="31659" xr:uid="{616D400A-1A96-4955-8844-0D30696A002E}"/>
    <cellStyle name="40% - Énfasis3 4 2 2 2 6" xfId="37529" xr:uid="{97588D5F-932D-4324-A10C-D99026600FE2}"/>
    <cellStyle name="40% - Énfasis3 4 2 2 3" xfId="7429" xr:uid="{86FA0021-DA41-46AC-8561-3BA6F1932A71}"/>
    <cellStyle name="40% - Énfasis3 4 2 2 3 2" xfId="21831" xr:uid="{05E91BA6-175C-4150-98F4-0E9A09E3763C}"/>
    <cellStyle name="40% - Énfasis3 4 2 2 3 3" xfId="27663" xr:uid="{2B5925DB-52B8-48EA-825F-3DE86A16A5CE}"/>
    <cellStyle name="40% - Énfasis3 4 2 2 3 4" xfId="33545" xr:uid="{F7C78709-7041-4536-B87F-7E71470CDFDD}"/>
    <cellStyle name="40% - Énfasis3 4 2 2 3 5" xfId="39409" xr:uid="{B97A8D2E-18D4-4EE7-8A8C-A20149C1D027}"/>
    <cellStyle name="40% - Énfasis3 4 2 2 4" xfId="19062" xr:uid="{C27766A2-38B0-4672-8856-B6F021B7068D}"/>
    <cellStyle name="40% - Énfasis3 4 2 2 5" xfId="24814" xr:uid="{B78ED8CA-11DD-4290-99BB-6CF5589408E9}"/>
    <cellStyle name="40% - Énfasis3 4 2 2 6" xfId="30691" xr:uid="{DB46E61C-B4DF-4E93-B242-61FA6D330DEE}"/>
    <cellStyle name="40% - Énfasis3 4 2 2 7" xfId="36572" xr:uid="{A386002F-A37F-4132-AD35-7E1E7147800C}"/>
    <cellStyle name="40% - Énfasis3 4 2 3" xfId="5049" xr:uid="{859100C9-7054-4543-9A0C-1D5DE85CC150}"/>
    <cellStyle name="40% - Énfasis3 4 2 3 2" xfId="7916" xr:uid="{90DEAB6B-D26D-4E17-B792-79E359CBD0A6}"/>
    <cellStyle name="40% - Énfasis3 4 2 3 2 2" xfId="22301" xr:uid="{D8DFA0F4-3DB8-433B-9A29-1CCD2F94B2EB}"/>
    <cellStyle name="40% - Énfasis3 4 2 3 2 3" xfId="28149" xr:uid="{13210B13-7DA7-4FDB-92D6-2B9DEAA9F38A}"/>
    <cellStyle name="40% - Énfasis3 4 2 3 2 4" xfId="34031" xr:uid="{A9417DB1-2042-4277-9B67-E1DDD7096469}"/>
    <cellStyle name="40% - Énfasis3 4 2 3 2 5" xfId="39895" xr:uid="{3599E2FC-8807-4353-B08A-3D635BD80523}"/>
    <cellStyle name="40% - Énfasis3 4 2 3 3" xfId="19526" xr:uid="{A7E66068-28B5-411D-8C60-7629F16825B5}"/>
    <cellStyle name="40% - Énfasis3 4 2 3 4" xfId="25300" xr:uid="{B300BE49-C1E5-49AE-A63D-95269B7ED240}"/>
    <cellStyle name="40% - Énfasis3 4 2 3 5" xfId="31174" xr:uid="{54B63F00-5A75-458B-A789-ABA240357D6A}"/>
    <cellStyle name="40% - Énfasis3 4 2 3 6" xfId="37052" xr:uid="{808AA9CB-75F2-4236-9992-B331EBC57769}"/>
    <cellStyle name="40% - Énfasis3 4 2 4" xfId="6944" xr:uid="{35760F38-BB39-47F8-B59A-1A723DE93793}"/>
    <cellStyle name="40% - Énfasis3 4 2 4 2" xfId="21364" xr:uid="{A8828D72-4818-43BD-BF83-50BAA4214F76}"/>
    <cellStyle name="40% - Énfasis3 4 2 4 3" xfId="27182" xr:uid="{4DD793FF-FF7F-4E0F-BFCB-ED604ADCAB8B}"/>
    <cellStyle name="40% - Énfasis3 4 2 4 4" xfId="33060" xr:uid="{8E337AF7-6B8D-4A84-B3BF-2086DCFB9823}"/>
    <cellStyle name="40% - Énfasis3 4 2 4 5" xfId="38924" xr:uid="{D302E3B6-764D-491F-8384-BC42E9FEFE57}"/>
    <cellStyle name="40% - Énfasis3 4 2 5" xfId="18618" xr:uid="{629F3C8A-576F-4043-A81B-732CB26F8AF8}"/>
    <cellStyle name="40% - Énfasis3 4 2 6" xfId="24331" xr:uid="{32B86C9D-18A3-4B7B-967E-4E3DCE96A628}"/>
    <cellStyle name="40% - Énfasis3 4 2 7" xfId="30209" xr:uid="{3BCA29C5-35A6-48B3-B587-3D32029AF45A}"/>
    <cellStyle name="40% - Énfasis3 4 2 8" xfId="36088" xr:uid="{12500900-8F84-4E21-814F-FC9401B889A6}"/>
    <cellStyle name="40% - Énfasis3 4 3" xfId="4372" xr:uid="{F677F698-B50B-42B6-A55F-1FB68B0942F4}"/>
    <cellStyle name="40% - Énfasis3 4 3 2" xfId="5338" xr:uid="{854E1A67-F49C-4B6F-BE74-C617E846C3E8}"/>
    <cellStyle name="40% - Énfasis3 4 3 2 2" xfId="8205" xr:uid="{8256189B-625B-4EC2-88AB-778DC13F164C}"/>
    <cellStyle name="40% - Énfasis3 4 3 2 2 2" xfId="22581" xr:uid="{67EF0192-7EDE-43E2-A405-00F61DB441A2}"/>
    <cellStyle name="40% - Énfasis3 4 3 2 2 3" xfId="28438" xr:uid="{AD4228B6-E0A0-416B-A0BE-4E25092F2155}"/>
    <cellStyle name="40% - Énfasis3 4 3 2 2 4" xfId="34320" xr:uid="{3B173A11-84A8-492E-9FBC-CB4D452A2E62}"/>
    <cellStyle name="40% - Énfasis3 4 3 2 2 5" xfId="40184" xr:uid="{A8EFEA74-E828-451C-8D11-0A0712D52372}"/>
    <cellStyle name="40% - Énfasis3 4 3 2 3" xfId="19805" xr:uid="{552E18AA-0526-4C84-BE5D-CC33A6F3B3C3}"/>
    <cellStyle name="40% - Énfasis3 4 3 2 4" xfId="25589" xr:uid="{E47B1B18-64BA-484A-BF3D-A67BC08D5EFD}"/>
    <cellStyle name="40% - Énfasis3 4 3 2 5" xfId="31463" xr:uid="{1D0A474C-37B8-47DB-819F-7D298AFDFA2F}"/>
    <cellStyle name="40% - Énfasis3 4 3 2 6" xfId="37334" xr:uid="{DC3F024A-9054-4255-A497-06A7B7E203DC}"/>
    <cellStyle name="40% - Énfasis3 4 3 3" xfId="7233" xr:uid="{A859412E-38A4-4824-89D4-96C375C42E98}"/>
    <cellStyle name="40% - Énfasis3 4 3 3 2" xfId="21640" xr:uid="{BAA1FB81-891D-4DA5-A667-5FEDEFB4D9DE}"/>
    <cellStyle name="40% - Énfasis3 4 3 3 3" xfId="27467" xr:uid="{EE6F1B40-CD8E-4B90-B4E0-FAEC1B2DB116}"/>
    <cellStyle name="40% - Énfasis3 4 3 3 4" xfId="33349" xr:uid="{3310A18D-A053-4596-A808-E9844BCF9C89}"/>
    <cellStyle name="40% - Énfasis3 4 3 3 5" xfId="39213" xr:uid="{8837D8F2-3AF9-4BDF-9FFA-5E423ECE70FE}"/>
    <cellStyle name="40% - Énfasis3 4 3 4" xfId="18875" xr:uid="{BBF246DA-9EBC-40AD-A47C-3ACDAFCF5892}"/>
    <cellStyle name="40% - Énfasis3 4 3 5" xfId="24618" xr:uid="{3151FE68-2317-4C7B-A9CB-46286EFCBD37}"/>
    <cellStyle name="40% - Énfasis3 4 3 6" xfId="30497" xr:uid="{CB8BF675-0559-48C9-82F2-55E220FA4107}"/>
    <cellStyle name="40% - Énfasis3 4 3 7" xfId="36377" xr:uid="{B52BB839-AE0A-4026-AFF2-D553773870CA}"/>
    <cellStyle name="40% - Énfasis3 4 4" xfId="4854" xr:uid="{95DBDBD4-B460-44D6-951D-997B59E89A86}"/>
    <cellStyle name="40% - Énfasis3 4 4 2" xfId="7720" xr:uid="{69DE29C2-3856-4B0D-B9D7-AB59F585C7A8}"/>
    <cellStyle name="40% - Énfasis3 4 4 2 2" xfId="22110" xr:uid="{CEDC35CA-1620-4EE9-85D4-741E4AD189AF}"/>
    <cellStyle name="40% - Énfasis3 4 4 2 3" xfId="27953" xr:uid="{839F3C86-8167-4542-8008-504382FC40DB}"/>
    <cellStyle name="40% - Énfasis3 4 4 2 4" xfId="33835" xr:uid="{828FEF70-D6E2-4398-A0D7-E0F10E7ACC1E}"/>
    <cellStyle name="40% - Énfasis3 4 4 2 5" xfId="39699" xr:uid="{B3A94499-D32D-4CBB-9064-3D6FAFF60168}"/>
    <cellStyle name="40% - Énfasis3 4 4 3" xfId="19336" xr:uid="{1DE76571-D255-40E5-84FD-71A6E21BA02A}"/>
    <cellStyle name="40% - Énfasis3 4 4 4" xfId="25104" xr:uid="{287488DE-24BB-4D5E-9521-5F2D7961A9FE}"/>
    <cellStyle name="40% - Énfasis3 4 4 5" xfId="30978" xr:uid="{BC4E8595-23A1-484B-A9E2-5D9ED23179DB}"/>
    <cellStyle name="40% - Énfasis3 4 4 6" xfId="36857" xr:uid="{533107E7-FE64-4D28-906E-EAFE06DF6861}"/>
    <cellStyle name="40% - Énfasis3 4 5" xfId="5863" xr:uid="{E0820733-3C69-46E6-BC7F-94C6E241C400}"/>
    <cellStyle name="40% - Énfasis3 4 5 2" xfId="8732" xr:uid="{3A0F7B0C-E991-4139-A77E-468FC0A2338B}"/>
    <cellStyle name="40% - Énfasis3 4 5 2 2" xfId="23100" xr:uid="{9B4F9A80-7153-47CF-A52F-83A45FB57516}"/>
    <cellStyle name="40% - Énfasis3 4 5 2 3" xfId="28964" xr:uid="{74FBC7CD-3C11-475F-962B-783F6AF4ACAA}"/>
    <cellStyle name="40% - Énfasis3 4 5 2 4" xfId="34846" xr:uid="{173EEAAE-06B5-4863-8EAA-C0742680B654}"/>
    <cellStyle name="40% - Énfasis3 4 5 2 5" xfId="40710" xr:uid="{58ED59A9-91F2-499B-ABA6-30506716DC7D}"/>
    <cellStyle name="40% - Énfasis3 4 5 3" xfId="20315" xr:uid="{F8742360-FBF6-481D-8B33-FD612BDDCBFD}"/>
    <cellStyle name="40% - Énfasis3 4 5 4" xfId="26114" xr:uid="{512A5F33-3B3A-4C7F-8448-B910CA7409C7}"/>
    <cellStyle name="40% - Énfasis3 4 5 5" xfId="31989" xr:uid="{F16288D8-5120-44F1-B10A-731BE8DA04E3}"/>
    <cellStyle name="40% - Énfasis3 4 5 6" xfId="37855" xr:uid="{8EB0673C-A06C-4029-B804-7DE0BE88E000}"/>
    <cellStyle name="40% - Énfasis3 4 6" xfId="6749" xr:uid="{A876AC9D-3E51-42D2-9217-B18FED5251D3}"/>
    <cellStyle name="40% - Énfasis3 4 6 2" xfId="21173" xr:uid="{919BD97C-4C7C-4DC6-8EDB-776283CF1971}"/>
    <cellStyle name="40% - Énfasis3 4 6 3" xfId="26988" xr:uid="{D2BD5A75-6F4C-46E3-93C9-A60774BEECBF}"/>
    <cellStyle name="40% - Énfasis3 4 6 4" xfId="32864" xr:uid="{7C450F56-E3C5-4CD6-BB9B-9BA9F0CAE9AA}"/>
    <cellStyle name="40% - Énfasis3 4 6 5" xfId="38728" xr:uid="{D3551085-9578-4F3A-9A04-C851ADE698C5}"/>
    <cellStyle name="40% - Énfasis3 4 7" xfId="18415" xr:uid="{7D92DAB1-B08F-40EF-876D-D4DFC173FE84}"/>
    <cellStyle name="40% - Énfasis3 4 8" xfId="24124" xr:uid="{9492FF7F-8A8B-44F7-B8B3-FA23EB5293BE}"/>
    <cellStyle name="40% - Énfasis3 4 9" xfId="30002" xr:uid="{B3681235-5BE8-4926-B543-0E6EA489BB09}"/>
    <cellStyle name="40% - Énfasis3 40" xfId="6501" xr:uid="{C9D37CB1-C4CD-4642-B3CF-986E0CE56BAC}"/>
    <cellStyle name="40% - Énfasis3 40 2" xfId="9361" xr:uid="{AA5A53BF-25FE-4E57-8721-578029C20E36}"/>
    <cellStyle name="40% - Énfasis3 40 2 2" xfId="23724" xr:uid="{0D226766-4495-4B11-99BE-536F58C460A4}"/>
    <cellStyle name="40% - Énfasis3 40 2 3" xfId="29592" xr:uid="{BA596E71-8358-4FC7-A1B7-E4122F6C3385}"/>
    <cellStyle name="40% - Énfasis3 40 2 4" xfId="35474" xr:uid="{C3342C6D-58AD-431A-9124-F7A8D74E2FC0}"/>
    <cellStyle name="40% - Énfasis3 40 2 5" xfId="41333" xr:uid="{4F7A6A0F-EDC9-4681-9C26-4FB259CFBA5B}"/>
    <cellStyle name="40% - Énfasis3 40 3" xfId="20939" xr:uid="{46112A81-1005-4B8C-B9E8-526255F5A68D}"/>
    <cellStyle name="40% - Énfasis3 40 4" xfId="26750" xr:uid="{0ED52F14-CBB3-48BB-AF6D-9A9B68B5C45B}"/>
    <cellStyle name="40% - Énfasis3 40 5" xfId="32625" xr:uid="{8F35BC68-DB27-4428-96E4-9203B8AD9272}"/>
    <cellStyle name="40% - Énfasis3 40 6" xfId="38489" xr:uid="{63517DC3-7ACA-476C-9321-458C4CE6011D}"/>
    <cellStyle name="40% - Énfasis3 41" xfId="6521" xr:uid="{6F0413CB-6B9A-44A6-9F30-E553E6511F20}"/>
    <cellStyle name="40% - Énfasis3 41 2" xfId="9381" xr:uid="{2683D042-7A00-4AB2-B7D8-A9AD28CF1BF0}"/>
    <cellStyle name="40% - Énfasis3 41 2 2" xfId="23744" xr:uid="{3165E73C-9B88-4B31-851B-BBB185970E87}"/>
    <cellStyle name="40% - Énfasis3 41 2 3" xfId="29612" xr:uid="{336939D7-457F-48D3-A5C6-56851494ED29}"/>
    <cellStyle name="40% - Énfasis3 41 2 4" xfId="35494" xr:uid="{657F344E-563C-497E-ADEA-0D8434665EA1}"/>
    <cellStyle name="40% - Énfasis3 41 2 5" xfId="41353" xr:uid="{821D87BF-584D-4AB4-A1C3-E657A2E42857}"/>
    <cellStyle name="40% - Énfasis3 41 3" xfId="20959" xr:uid="{02352455-FF04-4DA4-B494-56967F211908}"/>
    <cellStyle name="40% - Énfasis3 41 4" xfId="26770" xr:uid="{B2CAF055-978A-4B53-9BAC-BCF28AF38E7A}"/>
    <cellStyle name="40% - Énfasis3 41 5" xfId="32645" xr:uid="{84A0EA96-7ADE-48D1-BAB3-1C8931242620}"/>
    <cellStyle name="40% - Énfasis3 41 6" xfId="38509" xr:uid="{68CF7EBD-01A1-4884-BD1E-E18DF5C74088}"/>
    <cellStyle name="40% - Énfasis3 42" xfId="6541" xr:uid="{51155490-7C97-4F95-8D2A-9ED7F470CEB3}"/>
    <cellStyle name="40% - Énfasis3 42 2" xfId="9401" xr:uid="{73CA81E8-C7C6-4ACF-B4D0-86BEFD01351A}"/>
    <cellStyle name="40% - Énfasis3 42 2 2" xfId="23764" xr:uid="{9CB5C34B-7EDE-4483-89C1-7928C4472082}"/>
    <cellStyle name="40% - Énfasis3 42 2 3" xfId="29632" xr:uid="{A1F15171-EB3E-4DEF-BE04-4BCFE62C65F9}"/>
    <cellStyle name="40% - Énfasis3 42 2 4" xfId="35514" xr:uid="{489D4C6F-398F-4A79-829B-F636D31B3F48}"/>
    <cellStyle name="40% - Énfasis3 42 2 5" xfId="41373" xr:uid="{1A377E86-F487-4827-A871-86AD8B9187A5}"/>
    <cellStyle name="40% - Énfasis3 42 3" xfId="20979" xr:uid="{A26F6C75-9D23-4F64-8B5C-87786161FCCB}"/>
    <cellStyle name="40% - Énfasis3 42 4" xfId="26790" xr:uid="{1CCEF359-34A3-4291-B15B-4F46696EDA96}"/>
    <cellStyle name="40% - Énfasis3 42 5" xfId="32665" xr:uid="{EFADACDB-1237-4027-A41E-1B4BC1C7635F}"/>
    <cellStyle name="40% - Énfasis3 42 6" xfId="38529" xr:uid="{FFB36F1F-F2B3-4FAD-8171-F8AD6435ADAC}"/>
    <cellStyle name="40% - Énfasis3 43" xfId="6562" xr:uid="{A73F4EF4-2101-48DD-827E-DDFD4EFFD2F1}"/>
    <cellStyle name="40% - Énfasis3 43 2" xfId="9423" xr:uid="{D97161A8-CB3D-4279-A075-89EF8C41D940}"/>
    <cellStyle name="40% - Énfasis3 43 2 2" xfId="23786" xr:uid="{7220B387-2DB8-477E-95B8-28F8DD28245D}"/>
    <cellStyle name="40% - Énfasis3 43 2 3" xfId="29654" xr:uid="{BC816887-B959-4019-ACFD-0CC0490439F9}"/>
    <cellStyle name="40% - Énfasis3 43 2 4" xfId="35536" xr:uid="{E860A9AC-5805-4F52-B9AD-968BCDDA0E89}"/>
    <cellStyle name="40% - Énfasis3 43 2 5" xfId="41395" xr:uid="{35A7DD34-9777-46F8-954F-81AF1911DA19}"/>
    <cellStyle name="40% - Énfasis3 43 3" xfId="21001" xr:uid="{E763BDCC-66BB-43C1-97A4-022A774E4F88}"/>
    <cellStyle name="40% - Énfasis3 43 4" xfId="26812" xr:uid="{99D95C46-F6C8-44F0-A524-0DB62697264B}"/>
    <cellStyle name="40% - Énfasis3 43 5" xfId="32687" xr:uid="{446DEC8F-170A-4272-ACAC-FAABD364CA12}"/>
    <cellStyle name="40% - Énfasis3 43 6" xfId="38551" xr:uid="{91E363EB-854E-4AAC-8C4B-23B289D4FA61}"/>
    <cellStyle name="40% - Énfasis3 44" xfId="6592" xr:uid="{716C749E-A4B2-4E12-9F6F-EEB306DF9865}"/>
    <cellStyle name="40% - Énfasis3 44 2" xfId="9452" xr:uid="{07940CD0-72BA-4C0A-9DF5-A355E2D8DD9B}"/>
    <cellStyle name="40% - Énfasis3 44 2 2" xfId="23814" xr:uid="{DEECF3BF-5B64-4B7F-9F66-FD4BE6299BC1}"/>
    <cellStyle name="40% - Énfasis3 44 2 3" xfId="29683" xr:uid="{C393DF0C-47B2-4545-AA7F-7E8C3F17DC05}"/>
    <cellStyle name="40% - Énfasis3 44 2 4" xfId="35565" xr:uid="{37FF652A-E7EB-42FF-9AA3-BB46690D6B4C}"/>
    <cellStyle name="40% - Énfasis3 44 2 5" xfId="41424" xr:uid="{9F081F37-A79A-48E5-BB0D-D08CD3A5C5FA}"/>
    <cellStyle name="40% - Énfasis3 44 3" xfId="21030" xr:uid="{D2068CCC-36F5-45FE-9C0A-2F018E08444D}"/>
    <cellStyle name="40% - Énfasis3 44 4" xfId="26841" xr:uid="{47A7FB36-F28C-4DF3-8C4D-5FFE64F1E321}"/>
    <cellStyle name="40% - Énfasis3 44 5" xfId="32716" xr:uid="{57693296-1AC2-4F13-BF9E-EEC1E89D6D24}"/>
    <cellStyle name="40% - Énfasis3 44 6" xfId="38580" xr:uid="{80607CE1-A5AA-4489-A8A4-EDD68076E547}"/>
    <cellStyle name="40% - Énfasis3 45" xfId="6617" xr:uid="{A8BF1FD1-833B-46AB-BF04-7D05386CF574}"/>
    <cellStyle name="40% - Énfasis3 45 2" xfId="9477" xr:uid="{74DBCF2E-BD50-4F9E-B630-894D72E04B48}"/>
    <cellStyle name="40% - Énfasis3 45 2 2" xfId="23839" xr:uid="{E5B20AF8-7746-4AF2-835F-61804C7CDA0C}"/>
    <cellStyle name="40% - Énfasis3 45 2 3" xfId="29708" xr:uid="{2723A809-45FB-40B9-BAD5-FE3C443B0AB9}"/>
    <cellStyle name="40% - Énfasis3 45 2 4" xfId="35590" xr:uid="{3AA97C39-BADB-4D93-B248-8CFBA7B3D1C5}"/>
    <cellStyle name="40% - Énfasis3 45 2 5" xfId="41449" xr:uid="{992E101A-14F6-4054-A227-452FE3DFF2F8}"/>
    <cellStyle name="40% - Énfasis3 45 3" xfId="21054" xr:uid="{3B464328-E775-4E0F-8381-DD95B125766B}"/>
    <cellStyle name="40% - Énfasis3 45 4" xfId="26866" xr:uid="{42D5E441-0DA6-42AC-943B-2DD02C0F70B1}"/>
    <cellStyle name="40% - Énfasis3 45 5" xfId="32741" xr:uid="{31D4AEAD-04C8-4C60-9517-5DC12B9F779B}"/>
    <cellStyle name="40% - Énfasis3 45 6" xfId="38605" xr:uid="{7D103B90-2C12-4FF0-AC2E-863EA187054F}"/>
    <cellStyle name="40% - Énfasis3 46" xfId="6639" xr:uid="{410B03C0-5842-40FF-81A8-F0181FF9DFA3}"/>
    <cellStyle name="40% - Énfasis3 46 2" xfId="21076" xr:uid="{930EEFF8-40C2-47D8-9468-CDEAA79AB2F7}"/>
    <cellStyle name="40% - Énfasis3 46 3" xfId="26888" xr:uid="{00CEDBF4-39C7-4E7C-93D0-807BD22CCB5A}"/>
    <cellStyle name="40% - Énfasis3 46 4" xfId="32763" xr:uid="{31F44D9E-3D2B-4035-A1A7-71CCBB7513F3}"/>
    <cellStyle name="40% - Énfasis3 46 5" xfId="38627" xr:uid="{311E5857-0418-4B47-A6A0-1B0BEB2E6E86}"/>
    <cellStyle name="40% - Énfasis3 47" xfId="6669" xr:uid="{1B84A937-61CB-427D-82B1-F6DB0FFEF60D}"/>
    <cellStyle name="40% - Énfasis3 47 2" xfId="21098" xr:uid="{B851372E-11B8-4E40-8C92-562E1CBC8861}"/>
    <cellStyle name="40% - Énfasis3 47 3" xfId="26910" xr:uid="{CE8E8FE5-F05F-40A4-826A-7FD5D95402A0}"/>
    <cellStyle name="40% - Énfasis3 47 4" xfId="32785" xr:uid="{FE9C509A-A3F6-408E-AD1E-AE68FEAD3574}"/>
    <cellStyle name="40% - Énfasis3 47 5" xfId="38649" xr:uid="{E7C1EE31-20F7-4BE0-84E6-E925B347FF53}"/>
    <cellStyle name="40% - Énfasis3 48" xfId="9496" xr:uid="{AED6EF34-DC10-4489-A634-01A7117EC395}"/>
    <cellStyle name="40% - Énfasis3 48 2" xfId="23858" xr:uid="{6487A1AD-D01E-43A8-8727-FD10D4147838}"/>
    <cellStyle name="40% - Énfasis3 48 3" xfId="29727" xr:uid="{E6CDBFE3-63A5-4EF8-B8C9-343A605D52DD}"/>
    <cellStyle name="40% - Énfasis3 48 4" xfId="35609" xr:uid="{D50F3F99-D59D-490A-AD08-CDEF6651E57F}"/>
    <cellStyle name="40% - Énfasis3 48 5" xfId="41468" xr:uid="{843BC523-C3B9-4191-8DDD-758471C192FF}"/>
    <cellStyle name="40% - Énfasis3 49" xfId="9518" xr:uid="{68DA084A-00B9-401F-8BFE-B65927A1F233}"/>
    <cellStyle name="40% - Énfasis3 49 2" xfId="23879" xr:uid="{35F3BFD0-1E1C-4C0B-B75D-78F0A61D1A4D}"/>
    <cellStyle name="40% - Énfasis3 49 3" xfId="29749" xr:uid="{7414AB88-B555-4898-A462-0240F06B155F}"/>
    <cellStyle name="40% - Énfasis3 49 4" xfId="35631" xr:uid="{7EFA2185-BD2A-4C0B-A8E6-733ED4FACF82}"/>
    <cellStyle name="40% - Énfasis3 49 5" xfId="41490" xr:uid="{8C54743E-15F6-49E9-A823-78741B65924E}"/>
    <cellStyle name="40% - Énfasis3 5" xfId="3917" xr:uid="{23D2F228-EFF8-443D-A619-570DAF48881E}"/>
    <cellStyle name="40% - Énfasis3 5 10" xfId="35909" xr:uid="{4908E8C2-A49A-4AF0-91B3-F32B839DEF01}"/>
    <cellStyle name="40% - Énfasis3 5 2" xfId="4111" xr:uid="{CE6CC994-0B41-4A6D-8C52-648265BBB0DB}"/>
    <cellStyle name="40% - Énfasis3 5 2 2" xfId="4589" xr:uid="{C31D9F86-CD81-43D7-96C8-5BAD996A405C}"/>
    <cellStyle name="40% - Énfasis3 5 2 2 2" xfId="5557" xr:uid="{FBBCFA4F-2814-4205-B070-37D34BA8F634}"/>
    <cellStyle name="40% - Énfasis3 5 2 2 2 2" xfId="8424" xr:uid="{53B372B8-AEF9-4FB4-9CC5-A9E44898F16B}"/>
    <cellStyle name="40% - Énfasis3 5 2 2 2 2 2" xfId="22799" xr:uid="{DABAF31D-D56B-4557-93C8-8749D5940B4A}"/>
    <cellStyle name="40% - Énfasis3 5 2 2 2 2 3" xfId="28657" xr:uid="{7C006B27-9BE1-431B-A49B-83E33AE3D4B0}"/>
    <cellStyle name="40% - Énfasis3 5 2 2 2 2 4" xfId="34539" xr:uid="{7D6E4B3F-C1DD-44AF-90DB-92B42E7B3B3F}"/>
    <cellStyle name="40% - Énfasis3 5 2 2 2 2 5" xfId="40403" xr:uid="{C7A77723-625F-49F0-99FE-196DBB261D99}"/>
    <cellStyle name="40% - Énfasis3 5 2 2 2 3" xfId="20017" xr:uid="{43FD994C-AC06-4899-8AAD-68161E8A31EA}"/>
    <cellStyle name="40% - Énfasis3 5 2 2 2 4" xfId="25808" xr:uid="{05427D7A-29EC-4A61-8E6A-BC53125D7A90}"/>
    <cellStyle name="40% - Énfasis3 5 2 2 2 5" xfId="31682" xr:uid="{689B37D6-7B7F-495F-BE7F-D175A03274CC}"/>
    <cellStyle name="40% - Énfasis3 5 2 2 2 6" xfId="37552" xr:uid="{20550788-293E-46B9-A03A-9672FB0F79F5}"/>
    <cellStyle name="40% - Énfasis3 5 2 2 3" xfId="7452" xr:uid="{868DA512-815F-4624-A275-E13CCC96E753}"/>
    <cellStyle name="40% - Énfasis3 5 2 2 3 2" xfId="21854" xr:uid="{7389056C-56EA-4592-B5C8-446F3A234524}"/>
    <cellStyle name="40% - Énfasis3 5 2 2 3 3" xfId="27686" xr:uid="{A7CE0C89-2AA6-4816-A709-84C82AF8EF40}"/>
    <cellStyle name="40% - Énfasis3 5 2 2 3 4" xfId="33568" xr:uid="{33E4456B-C564-46C1-BECA-3E057798D97E}"/>
    <cellStyle name="40% - Énfasis3 5 2 2 3 5" xfId="39432" xr:uid="{CF04D52C-A13D-4E28-8CAB-3CE7FE70C7B7}"/>
    <cellStyle name="40% - Énfasis3 5 2 2 4" xfId="19084" xr:uid="{DB029990-EF9C-4BF3-8B48-CC1B72C1DD17}"/>
    <cellStyle name="40% - Énfasis3 5 2 2 5" xfId="24837" xr:uid="{46C4047C-8FBB-43E9-8B12-8B443911B80D}"/>
    <cellStyle name="40% - Énfasis3 5 2 2 6" xfId="30714" xr:uid="{BE76DC90-7EA9-417A-83A9-C331A439F73B}"/>
    <cellStyle name="40% - Énfasis3 5 2 2 7" xfId="36595" xr:uid="{DC128FB0-1650-4802-8817-9B8EAECE535A}"/>
    <cellStyle name="40% - Énfasis3 5 2 3" xfId="5072" xr:uid="{E792DE0E-4985-42CE-A60A-91A536992257}"/>
    <cellStyle name="40% - Énfasis3 5 2 3 2" xfId="7939" xr:uid="{8E735A8C-45CA-46BC-9BE2-01364459C966}"/>
    <cellStyle name="40% - Énfasis3 5 2 3 2 2" xfId="22324" xr:uid="{7C6D80C5-A560-4B54-9D2C-DD214DD2F9C4}"/>
    <cellStyle name="40% - Énfasis3 5 2 3 2 3" xfId="28172" xr:uid="{087EEA6A-35D8-47B3-A67C-33F10DF5A47E}"/>
    <cellStyle name="40% - Énfasis3 5 2 3 2 4" xfId="34054" xr:uid="{5DFDA31B-5F77-4846-82C6-D0E85ABBD24D}"/>
    <cellStyle name="40% - Énfasis3 5 2 3 2 5" xfId="39918" xr:uid="{580F19CB-D709-47E9-8A43-D34D1B1056E5}"/>
    <cellStyle name="40% - Énfasis3 5 2 3 3" xfId="19549" xr:uid="{FCF9AA10-777B-4CC3-A70C-E8C59A0287F5}"/>
    <cellStyle name="40% - Énfasis3 5 2 3 4" xfId="25323" xr:uid="{E2821ADB-2BE8-44BE-9CF6-5D12B4CBA39B}"/>
    <cellStyle name="40% - Énfasis3 5 2 3 5" xfId="31197" xr:uid="{E64CCB05-9FC6-42FB-883D-8BCEC0B913ED}"/>
    <cellStyle name="40% - Énfasis3 5 2 3 6" xfId="37075" xr:uid="{D2B7E8F9-A57E-4518-9B3F-3D5268DC8BDE}"/>
    <cellStyle name="40% - Énfasis3 5 2 4" xfId="6967" xr:uid="{C5CF3144-9D18-4CA4-8BDD-00437A26E698}"/>
    <cellStyle name="40% - Énfasis3 5 2 4 2" xfId="21386" xr:uid="{6589FE3E-391B-4ED1-ACF7-EAAA19433893}"/>
    <cellStyle name="40% - Énfasis3 5 2 4 3" xfId="27205" xr:uid="{AABC235F-9137-44AF-A3A0-E1CE0E70920C}"/>
    <cellStyle name="40% - Énfasis3 5 2 4 4" xfId="33083" xr:uid="{BC50D32B-7481-4AD5-B4DD-2EF05936BB43}"/>
    <cellStyle name="40% - Énfasis3 5 2 4 5" xfId="38947" xr:uid="{DBC81B27-52F6-4DB4-9BE0-68E4BF801A92}"/>
    <cellStyle name="40% - Énfasis3 5 2 5" xfId="18640" xr:uid="{CC34D7A3-5625-4A45-9268-61A17C6FE037}"/>
    <cellStyle name="40% - Énfasis3 5 2 6" xfId="24354" xr:uid="{6D2D6F9F-035E-47BA-8218-1F20F34CDC8C}"/>
    <cellStyle name="40% - Énfasis3 5 2 7" xfId="30232" xr:uid="{8C01D421-F671-4E0C-91F8-FF2D01BE50C7}"/>
    <cellStyle name="40% - Énfasis3 5 2 8" xfId="36111" xr:uid="{8C9A9F00-F6B6-4AA1-B374-D46C2C10598A}"/>
    <cellStyle name="40% - Énfasis3 5 3" xfId="4395" xr:uid="{D71BF435-6EFD-450B-BF63-0230ED88DCC4}"/>
    <cellStyle name="40% - Énfasis3 5 3 2" xfId="5361" xr:uid="{E7A0120B-EB79-4916-8305-B41BF90D8192}"/>
    <cellStyle name="40% - Énfasis3 5 3 2 2" xfId="8228" xr:uid="{6AABDAF4-029A-4829-9C4E-35AD4C9381B5}"/>
    <cellStyle name="40% - Énfasis3 5 3 2 2 2" xfId="22604" xr:uid="{2D7B3103-2607-489B-B33A-E1EC9F392909}"/>
    <cellStyle name="40% - Énfasis3 5 3 2 2 3" xfId="28461" xr:uid="{E2FED0B8-407B-4396-B938-A8D10EABA4C6}"/>
    <cellStyle name="40% - Énfasis3 5 3 2 2 4" xfId="34343" xr:uid="{41E987A3-F0C0-4711-A714-4F202F24FB93}"/>
    <cellStyle name="40% - Énfasis3 5 3 2 2 5" xfId="40207" xr:uid="{62DB6D17-9084-4000-BED0-5EE7B365E6E1}"/>
    <cellStyle name="40% - Énfasis3 5 3 2 3" xfId="19828" xr:uid="{99B22414-D27E-4E3C-BAB4-7C163D9FB506}"/>
    <cellStyle name="40% - Énfasis3 5 3 2 4" xfId="25612" xr:uid="{D6FAA835-4E01-45B1-B07E-2AE94CF452F8}"/>
    <cellStyle name="40% - Énfasis3 5 3 2 5" xfId="31486" xr:uid="{3DC837C5-F9D0-43DC-95D7-96B32FFE745E}"/>
    <cellStyle name="40% - Énfasis3 5 3 2 6" xfId="37357" xr:uid="{BE2CEE09-3E19-4921-8A41-4393D83F8920}"/>
    <cellStyle name="40% - Énfasis3 5 3 3" xfId="7256" xr:uid="{91DD8916-283D-49ED-9EBF-5F55EFE968BD}"/>
    <cellStyle name="40% - Énfasis3 5 3 3 2" xfId="21663" xr:uid="{E000BE2A-DAC6-41D1-9A5A-EEFBADA7B914}"/>
    <cellStyle name="40% - Énfasis3 5 3 3 3" xfId="27490" xr:uid="{E6FBA3BC-8B98-4B02-A70E-179E4125DC30}"/>
    <cellStyle name="40% - Énfasis3 5 3 3 4" xfId="33372" xr:uid="{3F6972B1-7142-45DB-830E-61E0CE57687E}"/>
    <cellStyle name="40% - Énfasis3 5 3 3 5" xfId="39236" xr:uid="{75DA0892-8F7F-4418-A5E0-3EADCC5DFF66}"/>
    <cellStyle name="40% - Énfasis3 5 3 4" xfId="18897" xr:uid="{01E5F880-0BE4-424E-8152-FE72F7E780FE}"/>
    <cellStyle name="40% - Énfasis3 5 3 5" xfId="24641" xr:uid="{CFD19C09-2366-4FF2-A43F-A01AA65173DF}"/>
    <cellStyle name="40% - Énfasis3 5 3 6" xfId="30520" xr:uid="{00579A87-1EF1-4E8C-9663-70186C75B186}"/>
    <cellStyle name="40% - Énfasis3 5 3 7" xfId="36400" xr:uid="{5F9F3EBD-33C0-4603-9DE4-209B09BF6BA5}"/>
    <cellStyle name="40% - Énfasis3 5 4" xfId="4876" xr:uid="{2882A29E-53E1-4908-B49E-AA2CC4247FB4}"/>
    <cellStyle name="40% - Énfasis3 5 4 2" xfId="7743" xr:uid="{BA4413FC-A8DE-4193-8A7E-774090ADC478}"/>
    <cellStyle name="40% - Énfasis3 5 4 2 2" xfId="22133" xr:uid="{7C79BDBE-4EEE-462C-BE0E-77E4A01A9350}"/>
    <cellStyle name="40% - Énfasis3 5 4 2 3" xfId="27976" xr:uid="{DC066EEF-2F9B-488D-9C4B-0C8AF33EA86A}"/>
    <cellStyle name="40% - Énfasis3 5 4 2 4" xfId="33858" xr:uid="{B0914690-67D2-4F2F-8670-B1503F8F5A0B}"/>
    <cellStyle name="40% - Énfasis3 5 4 2 5" xfId="39722" xr:uid="{822A3921-D877-483D-828A-712990DE821E}"/>
    <cellStyle name="40% - Énfasis3 5 4 3" xfId="19359" xr:uid="{7FC65F4C-556E-4822-A075-AA99A2768531}"/>
    <cellStyle name="40% - Énfasis3 5 4 4" xfId="25127" xr:uid="{E560E9C5-D054-440C-8BC5-FC1D35CA7998}"/>
    <cellStyle name="40% - Énfasis3 5 4 5" xfId="31001" xr:uid="{84F775A1-10B3-4856-872F-B5A762BAC284}"/>
    <cellStyle name="40% - Énfasis3 5 4 6" xfId="36880" xr:uid="{2DBB02C4-4CDC-47FE-B1E9-0ABB79E608F6}"/>
    <cellStyle name="40% - Énfasis3 5 5" xfId="5886" xr:uid="{E7311569-F933-40A8-9DA8-C07DCAFE1E1B}"/>
    <cellStyle name="40% - Énfasis3 5 5 2" xfId="8755" xr:uid="{505B6425-380A-4FD0-A66F-0FD63E9741B3}"/>
    <cellStyle name="40% - Énfasis3 5 5 2 2" xfId="23123" xr:uid="{C8856294-9699-4816-AA8A-3B6D7C59E062}"/>
    <cellStyle name="40% - Énfasis3 5 5 2 3" xfId="28987" xr:uid="{EAFB8016-D2D4-41A8-A2AE-0D9B6161E3D6}"/>
    <cellStyle name="40% - Énfasis3 5 5 2 4" xfId="34869" xr:uid="{76D3FA7A-9774-433D-9EB2-B802F35F58A8}"/>
    <cellStyle name="40% - Énfasis3 5 5 2 5" xfId="40733" xr:uid="{5287DEA2-B468-4559-9497-F600BBFC625D}"/>
    <cellStyle name="40% - Énfasis3 5 5 3" xfId="20337" xr:uid="{4F3F0CB3-6D18-49DF-92FA-DCC37BB822C1}"/>
    <cellStyle name="40% - Énfasis3 5 5 4" xfId="26137" xr:uid="{43B526E5-AE53-429D-8B12-1DDDCAAEC547}"/>
    <cellStyle name="40% - Énfasis3 5 5 5" xfId="32012" xr:uid="{84229780-185D-48F3-90C6-64B662312E8C}"/>
    <cellStyle name="40% - Énfasis3 5 5 6" xfId="37878" xr:uid="{C6BCFCFD-7770-45A2-A8FD-6406645ACFE3}"/>
    <cellStyle name="40% - Énfasis3 5 6" xfId="6772" xr:uid="{D501A434-B05C-40D4-9870-0F6B93FEBDAF}"/>
    <cellStyle name="40% - Énfasis3 5 6 2" xfId="21196" xr:uid="{01F6ED30-D264-4F84-958E-6113775B8BFB}"/>
    <cellStyle name="40% - Énfasis3 5 6 3" xfId="27011" xr:uid="{D1455A2B-D78B-4D5A-AC57-6579665FF0D8}"/>
    <cellStyle name="40% - Énfasis3 5 6 4" xfId="32887" xr:uid="{2DAB72F2-41AF-4348-8207-349D491AC6B5}"/>
    <cellStyle name="40% - Énfasis3 5 6 5" xfId="38751" xr:uid="{15428196-658E-428B-8ADE-8D1A6E5DA364}"/>
    <cellStyle name="40% - Énfasis3 5 7" xfId="18442" xr:uid="{D6479C28-A519-422D-8181-2541194F57D3}"/>
    <cellStyle name="40% - Énfasis3 5 8" xfId="24150" xr:uid="{9E100792-FF1B-4056-A686-F269490C14A4}"/>
    <cellStyle name="40% - Énfasis3 5 9" xfId="30028" xr:uid="{B1D8B4FC-6B37-456B-9D5F-9ED15E3999AF}"/>
    <cellStyle name="40% - Énfasis3 50" xfId="9537" xr:uid="{CD6D0977-AF36-43C5-B28E-C7AF350A97C9}"/>
    <cellStyle name="40% - Énfasis3 50 2" xfId="23899" xr:uid="{7D53916F-31E5-45BA-9F91-82630199340F}"/>
    <cellStyle name="40% - Énfasis3 50 3" xfId="29769" xr:uid="{C13988E2-2D82-4C89-BA8A-4E1F379EF48A}"/>
    <cellStyle name="40% - Énfasis3 50 4" xfId="35651" xr:uid="{0D80CACD-C5F8-4BFA-9DDE-EFAE8EE089AC}"/>
    <cellStyle name="40% - Énfasis3 50 5" xfId="41510" xr:uid="{CB5706D5-62D1-4867-A8D7-7B78A397975A}"/>
    <cellStyle name="40% - Énfasis3 51" xfId="9563" xr:uid="{9BACB3F2-E3CC-4F12-9F4A-7EE6F9B35BCD}"/>
    <cellStyle name="40% - Énfasis3 51 2" xfId="23925" xr:uid="{A4579A73-0A7E-4ABE-BB46-3A9DC122B7F1}"/>
    <cellStyle name="40% - Énfasis3 51 3" xfId="29795" xr:uid="{8AFB226F-C7D8-4C91-B571-65995F9F65EC}"/>
    <cellStyle name="40% - Énfasis3 51 4" xfId="35677" xr:uid="{2E59C2CF-2C1C-4296-977A-4CCB258BF194}"/>
    <cellStyle name="40% - Énfasis3 51 5" xfId="41536" xr:uid="{0D2A2BF6-A6CE-4F15-9073-6F0D6BCD16F6}"/>
    <cellStyle name="40% - Énfasis3 52" xfId="15765" xr:uid="{1235C542-1295-4907-B044-BE26479D2311}"/>
    <cellStyle name="40% - Énfasis3 52 2" xfId="23985" xr:uid="{17967618-882B-4840-91B6-4838ADCCCF6D}"/>
    <cellStyle name="40% - Énfasis3 52 3" xfId="29857" xr:uid="{DBDC6209-12BF-495D-8386-B1455D5FA8DD}"/>
    <cellStyle name="40% - Énfasis3 52 4" xfId="35739" xr:uid="{5F0AE73A-2B05-4510-AA57-0EA0482AEA8A}"/>
    <cellStyle name="40% - Énfasis3 52 5" xfId="41598" xr:uid="{E47AF8BE-EA0C-4ECE-9BB4-E6EE22152B31}"/>
    <cellStyle name="40% - Énfasis3 53" xfId="15789" xr:uid="{7C301D84-FC8D-4C84-BB45-E9561FCB7D23}"/>
    <cellStyle name="40% - Énfasis3 53 2" xfId="24006" xr:uid="{481CAC4A-00F4-41F9-9DB2-2C8207FC5B0D}"/>
    <cellStyle name="40% - Énfasis3 53 3" xfId="29881" xr:uid="{D6519288-4247-49C3-9250-665AC0C0FDBA}"/>
    <cellStyle name="40% - Énfasis3 53 4" xfId="35763" xr:uid="{A56916B6-27A7-4DC8-A12B-FAC408177E13}"/>
    <cellStyle name="40% - Énfasis3 53 5" xfId="41622" xr:uid="{D84F3F40-E097-40BA-860B-14CFD7F5CF88}"/>
    <cellStyle name="40% - Énfasis3 54" xfId="15824" xr:uid="{ED162708-A5CE-4F3A-98C8-C6381F62F00D}"/>
    <cellStyle name="40% - Énfasis3 55" xfId="18299" xr:uid="{4D9B4B49-3B2F-4800-8197-D4B392082041}"/>
    <cellStyle name="40% - Énfasis3 56" xfId="18322" xr:uid="{4DC793DB-DEFE-4B4F-833D-2068B48F89B7}"/>
    <cellStyle name="40% - Énfasis3 57" xfId="24034" xr:uid="{54F110D0-A144-4041-9A1D-B61C5537BF5D}"/>
    <cellStyle name="40% - Énfasis3 58" xfId="29912" xr:uid="{30999666-8A09-44D1-B85D-C7C05FDB760C}"/>
    <cellStyle name="40% - Énfasis3 59" xfId="35793" xr:uid="{6872A048-1916-442F-A84D-6B53E96CAC76}"/>
    <cellStyle name="40% - Énfasis3 6" xfId="3941" xr:uid="{145BB196-60D1-4057-B459-804183E36151}"/>
    <cellStyle name="40% - Énfasis3 6 10" xfId="35932" xr:uid="{4A39011B-9699-4821-86BB-734A06F518CF}"/>
    <cellStyle name="40% - Énfasis3 6 2" xfId="4133" xr:uid="{E7905E1A-E2C8-4E50-85DC-099D19EFF81F}"/>
    <cellStyle name="40% - Énfasis3 6 2 2" xfId="4611" xr:uid="{D5BA93EC-A582-4C4E-BF8E-D9BFD9F9BC44}"/>
    <cellStyle name="40% - Énfasis3 6 2 2 2" xfId="5579" xr:uid="{37D97AD1-C607-46AA-ADB2-203ED70B447D}"/>
    <cellStyle name="40% - Énfasis3 6 2 2 2 2" xfId="8446" xr:uid="{F633E4D4-0AF8-419F-945D-8C37D25676F2}"/>
    <cellStyle name="40% - Énfasis3 6 2 2 2 2 2" xfId="22821" xr:uid="{76A58EAF-13B0-4EF0-A58F-F29D0D427E4A}"/>
    <cellStyle name="40% - Énfasis3 6 2 2 2 2 3" xfId="28679" xr:uid="{4CAF51E1-C424-484B-9632-2330F16B51BB}"/>
    <cellStyle name="40% - Énfasis3 6 2 2 2 2 4" xfId="34561" xr:uid="{C9E93B57-D0B6-42D6-AA0A-E4180983D024}"/>
    <cellStyle name="40% - Énfasis3 6 2 2 2 2 5" xfId="40425" xr:uid="{5FF4F074-7AD1-407D-97DD-294DB84814E2}"/>
    <cellStyle name="40% - Énfasis3 6 2 2 2 3" xfId="20039" xr:uid="{67DAEEFA-40D3-4928-8DC7-59D182E0B997}"/>
    <cellStyle name="40% - Énfasis3 6 2 2 2 4" xfId="25830" xr:uid="{15A251B9-DE4A-4EA5-9AA5-3FDA6C62333D}"/>
    <cellStyle name="40% - Énfasis3 6 2 2 2 5" xfId="31704" xr:uid="{FD89BE2D-7B7C-436B-B006-C604356AD28B}"/>
    <cellStyle name="40% - Énfasis3 6 2 2 2 6" xfId="37574" xr:uid="{ECC40E29-00BB-4C1D-941F-37F72A8B3390}"/>
    <cellStyle name="40% - Énfasis3 6 2 2 3" xfId="7474" xr:uid="{CFCA3397-DC7B-40B7-9E2C-700DC0ED1908}"/>
    <cellStyle name="40% - Énfasis3 6 2 2 3 2" xfId="21876" xr:uid="{21C2F3EE-DFDB-4854-B8A5-95DDD461CCB3}"/>
    <cellStyle name="40% - Énfasis3 6 2 2 3 3" xfId="27708" xr:uid="{D8DEFC87-B3EC-4836-BE8A-89D7309F8FFA}"/>
    <cellStyle name="40% - Énfasis3 6 2 2 3 4" xfId="33590" xr:uid="{687A8561-B05E-4475-934F-630C439EC8FF}"/>
    <cellStyle name="40% - Énfasis3 6 2 2 3 5" xfId="39454" xr:uid="{905D7F80-DC81-47EE-8F08-8D0A6D06C0A0}"/>
    <cellStyle name="40% - Énfasis3 6 2 2 4" xfId="19106" xr:uid="{9AC2A15E-0D65-491E-A26F-B0CC16DB24B5}"/>
    <cellStyle name="40% - Énfasis3 6 2 2 5" xfId="24859" xr:uid="{80D590A4-CBF7-4B81-B1A8-1CCF1BB575B6}"/>
    <cellStyle name="40% - Énfasis3 6 2 2 6" xfId="30736" xr:uid="{1B518A92-F103-4509-93C0-B880422EF45E}"/>
    <cellStyle name="40% - Énfasis3 6 2 2 7" xfId="36617" xr:uid="{7727CF35-446B-46BD-A1AC-7465DD4B1494}"/>
    <cellStyle name="40% - Énfasis3 6 2 3" xfId="5094" xr:uid="{3F9F6E58-8FA8-4FAC-B97E-205E82F1A04C}"/>
    <cellStyle name="40% - Énfasis3 6 2 3 2" xfId="7961" xr:uid="{0A2C9BD6-46D9-4FA0-B1D6-8C85C366A4FD}"/>
    <cellStyle name="40% - Énfasis3 6 2 3 2 2" xfId="22346" xr:uid="{ED0A8C2B-D010-425D-A99A-F251754D1975}"/>
    <cellStyle name="40% - Énfasis3 6 2 3 2 3" xfId="28194" xr:uid="{6D59D43A-B281-4B17-9915-CABD448BB522}"/>
    <cellStyle name="40% - Énfasis3 6 2 3 2 4" xfId="34076" xr:uid="{57A4B69B-20D7-4FAB-B0EF-0C1D09987981}"/>
    <cellStyle name="40% - Énfasis3 6 2 3 2 5" xfId="39940" xr:uid="{302DA13A-E088-46F1-A0DD-3FB17C908970}"/>
    <cellStyle name="40% - Énfasis3 6 2 3 3" xfId="19571" xr:uid="{5F6E195F-2979-4457-9B48-D3272CD53E1E}"/>
    <cellStyle name="40% - Énfasis3 6 2 3 4" xfId="25345" xr:uid="{F3E65481-1DF1-4943-B2CF-1D4829C633B4}"/>
    <cellStyle name="40% - Énfasis3 6 2 3 5" xfId="31219" xr:uid="{A89D2F45-A2C4-4F83-9774-F252C1FEBF4F}"/>
    <cellStyle name="40% - Énfasis3 6 2 3 6" xfId="37097" xr:uid="{4D0DFC02-8A72-4C92-B724-FC5A9CDE8860}"/>
    <cellStyle name="40% - Énfasis3 6 2 4" xfId="6989" xr:uid="{C02959F0-F3BA-44A2-BC05-B221342F40CC}"/>
    <cellStyle name="40% - Énfasis3 6 2 4 2" xfId="21408" xr:uid="{68163E22-C4FC-49F4-B15F-CAAF96B1F376}"/>
    <cellStyle name="40% - Énfasis3 6 2 4 3" xfId="27227" xr:uid="{8658E62C-947E-4916-8124-070303F4A286}"/>
    <cellStyle name="40% - Énfasis3 6 2 4 4" xfId="33105" xr:uid="{ED6CDB9D-4B55-4108-A802-7D409B8B7294}"/>
    <cellStyle name="40% - Énfasis3 6 2 4 5" xfId="38969" xr:uid="{693BC930-3323-40CE-8D14-08A5D66E877B}"/>
    <cellStyle name="40% - Énfasis3 6 2 5" xfId="18662" xr:uid="{D423CDE8-F40C-4C7D-A602-C8261CD7C79C}"/>
    <cellStyle name="40% - Énfasis3 6 2 6" xfId="24376" xr:uid="{034CEBBC-22DB-4B59-B3B4-F786AAAB5ED4}"/>
    <cellStyle name="40% - Énfasis3 6 2 7" xfId="30254" xr:uid="{7462D6E7-EE2C-4CD3-AC3C-9272B2B77CCB}"/>
    <cellStyle name="40% - Énfasis3 6 2 8" xfId="36133" xr:uid="{0A5939CC-3E86-440A-9827-8F5A9077CB86}"/>
    <cellStyle name="40% - Énfasis3 6 3" xfId="4417" xr:uid="{5024DDDA-EB10-4610-A969-A9FEB17F1F79}"/>
    <cellStyle name="40% - Énfasis3 6 3 2" xfId="5383" xr:uid="{B49ED01E-A6C0-492D-989A-288B0A895488}"/>
    <cellStyle name="40% - Énfasis3 6 3 2 2" xfId="8250" xr:uid="{8D1DD3B7-D632-46DF-A179-CB778E6CD572}"/>
    <cellStyle name="40% - Énfasis3 6 3 2 2 2" xfId="22626" xr:uid="{AC395DC5-8459-4120-9F36-C3A99BB216DF}"/>
    <cellStyle name="40% - Énfasis3 6 3 2 2 3" xfId="28483" xr:uid="{34F1BC76-88C0-47C5-80E8-67A90B1A7949}"/>
    <cellStyle name="40% - Énfasis3 6 3 2 2 4" xfId="34365" xr:uid="{B4E87B7C-6BB8-4ED6-921D-C7B3FF042170}"/>
    <cellStyle name="40% - Énfasis3 6 3 2 2 5" xfId="40229" xr:uid="{84D18575-B06A-41D2-8C80-B42151A1644B}"/>
    <cellStyle name="40% - Énfasis3 6 3 2 3" xfId="19850" xr:uid="{08A613BD-CE96-407A-880C-1DC6A5269C9D}"/>
    <cellStyle name="40% - Énfasis3 6 3 2 4" xfId="25634" xr:uid="{3363C1BE-ABDB-40EA-BDEF-8C75A117031D}"/>
    <cellStyle name="40% - Énfasis3 6 3 2 5" xfId="31508" xr:uid="{490C7493-F493-449E-A6BC-402DF4D0FC31}"/>
    <cellStyle name="40% - Énfasis3 6 3 2 6" xfId="37379" xr:uid="{02F1F1BC-2C96-44C7-8DAC-4E1DCA4ADEC1}"/>
    <cellStyle name="40% - Énfasis3 6 3 3" xfId="7278" xr:uid="{13D8AEA7-2AB8-42DB-99C5-202E76D64D30}"/>
    <cellStyle name="40% - Énfasis3 6 3 3 2" xfId="21685" xr:uid="{8D0B92E7-77EC-43E9-ACF8-AB89AB3DC5F5}"/>
    <cellStyle name="40% - Énfasis3 6 3 3 3" xfId="27512" xr:uid="{0F1C0893-E07F-460D-B1AD-E83A2F5C0596}"/>
    <cellStyle name="40% - Énfasis3 6 3 3 4" xfId="33394" xr:uid="{838E20BF-DA0E-497B-825B-AFB3FDDDCB5C}"/>
    <cellStyle name="40% - Énfasis3 6 3 3 5" xfId="39258" xr:uid="{1AB79C24-EDD7-4899-A334-B77A0CC90C2C}"/>
    <cellStyle name="40% - Énfasis3 6 3 4" xfId="18919" xr:uid="{F40889DA-9442-49C1-8647-27315724E0BF}"/>
    <cellStyle name="40% - Énfasis3 6 3 5" xfId="24663" xr:uid="{CD9B942D-1B67-40B0-9329-1F007E76AC71}"/>
    <cellStyle name="40% - Énfasis3 6 3 6" xfId="30542" xr:uid="{C054A71B-77C6-454A-B6CE-1DE83EBA17A1}"/>
    <cellStyle name="40% - Énfasis3 6 3 7" xfId="36422" xr:uid="{6E40F40E-07BC-471F-8306-3136EB4225EA}"/>
    <cellStyle name="40% - Énfasis3 6 4" xfId="4898" xr:uid="{8C86D6FC-DAB8-488F-B367-1A55E42F6509}"/>
    <cellStyle name="40% - Énfasis3 6 4 2" xfId="7765" xr:uid="{FEC11C6D-512A-44DE-BD24-6CFAF78B217E}"/>
    <cellStyle name="40% - Énfasis3 6 4 2 2" xfId="22155" xr:uid="{66671B0D-88E2-414F-BFF8-7F38167750BB}"/>
    <cellStyle name="40% - Énfasis3 6 4 2 3" xfId="27998" xr:uid="{FABDCA6F-4676-4FD1-8D21-6F2D23C39D85}"/>
    <cellStyle name="40% - Énfasis3 6 4 2 4" xfId="33880" xr:uid="{25CACD27-CC45-4F96-86C0-D8EBAFC973FF}"/>
    <cellStyle name="40% - Énfasis3 6 4 2 5" xfId="39744" xr:uid="{6071C6ED-1C41-4958-BAB4-1EDF930F3A59}"/>
    <cellStyle name="40% - Énfasis3 6 4 3" xfId="19381" xr:uid="{D9FA759B-0ABE-4BC6-AA3F-A73C7EEA88E7}"/>
    <cellStyle name="40% - Énfasis3 6 4 4" xfId="25149" xr:uid="{CDBA97ED-BF83-4942-A3FA-18FF3B8AE264}"/>
    <cellStyle name="40% - Énfasis3 6 4 5" xfId="31023" xr:uid="{E445E0BD-87FF-416C-9A89-F3BF0D5B1DE9}"/>
    <cellStyle name="40% - Énfasis3 6 4 6" xfId="36902" xr:uid="{4F261F7E-9789-4105-8A30-9A63A1922F39}"/>
    <cellStyle name="40% - Énfasis3 6 5" xfId="5908" xr:uid="{B7DEC8CD-4354-486F-85D0-592CAA5E7721}"/>
    <cellStyle name="40% - Énfasis3 6 5 2" xfId="8777" xr:uid="{5C514B71-168B-4F48-877A-1F360DD39D12}"/>
    <cellStyle name="40% - Énfasis3 6 5 2 2" xfId="23145" xr:uid="{3E3CE89F-AB17-4D9C-8CCB-07F3305D4F14}"/>
    <cellStyle name="40% - Énfasis3 6 5 2 3" xfId="29009" xr:uid="{C1165576-76E3-4E75-A451-316DBFFC35FE}"/>
    <cellStyle name="40% - Énfasis3 6 5 2 4" xfId="34891" xr:uid="{1A15F55F-2F7C-4D4B-824A-E063C84FFC5A}"/>
    <cellStyle name="40% - Énfasis3 6 5 2 5" xfId="40755" xr:uid="{27EB134F-AB9B-4159-AA28-526EB03DB5A9}"/>
    <cellStyle name="40% - Énfasis3 6 5 3" xfId="20359" xr:uid="{3F2D5ECE-A8E4-400D-BEBA-F4B9ADA83657}"/>
    <cellStyle name="40% - Énfasis3 6 5 4" xfId="26159" xr:uid="{75C442B6-3B27-4294-A1E8-76EBA97B44BD}"/>
    <cellStyle name="40% - Énfasis3 6 5 5" xfId="32034" xr:uid="{DAAA76CA-4BBF-446A-8395-CFEF58E7D546}"/>
    <cellStyle name="40% - Énfasis3 6 5 6" xfId="37900" xr:uid="{29ED13DE-DEC1-468F-A532-5781FA1CAE3D}"/>
    <cellStyle name="40% - Énfasis3 6 6" xfId="6794" xr:uid="{0962290F-C0DC-4605-9DB3-F1B1CF9437A3}"/>
    <cellStyle name="40% - Énfasis3 6 6 2" xfId="21218" xr:uid="{450F9261-5B22-4199-8D74-61AE8F920428}"/>
    <cellStyle name="40% - Énfasis3 6 6 3" xfId="27033" xr:uid="{BBF6BEE8-E44B-422C-A600-EAAFF4AB0A3B}"/>
    <cellStyle name="40% - Énfasis3 6 6 4" xfId="32909" xr:uid="{A9C35216-DAB4-4985-9CB4-88D45B9BDE73}"/>
    <cellStyle name="40% - Énfasis3 6 6 5" xfId="38773" xr:uid="{2D27B0EB-01B5-4209-A39F-248C635C475A}"/>
    <cellStyle name="40% - Énfasis3 6 7" xfId="18465" xr:uid="{7B30DE9A-675F-4FCC-A6F1-B3E78F639585}"/>
    <cellStyle name="40% - Énfasis3 6 8" xfId="24173" xr:uid="{9EC36B7C-4064-44EC-BD99-5F818A878FA3}"/>
    <cellStyle name="40% - Énfasis3 6 9" xfId="30051" xr:uid="{5B036114-21B6-4556-A7A8-4720D8302533}"/>
    <cellStyle name="40% - Énfasis3 7" xfId="3965" xr:uid="{C222B20A-1D6C-4AF4-B575-4B625D7D6803}"/>
    <cellStyle name="40% - Énfasis3 7 10" xfId="35957" xr:uid="{4AC67C7D-8BAA-4EDD-962D-564F360ECF4D}"/>
    <cellStyle name="40% - Énfasis3 7 2" xfId="4157" xr:uid="{490DCD36-7C23-45D4-A0F9-DDE84014EC79}"/>
    <cellStyle name="40% - Énfasis3 7 2 2" xfId="4635" xr:uid="{23F7589B-B03F-48D6-B796-4CCE467791DA}"/>
    <cellStyle name="40% - Énfasis3 7 2 2 2" xfId="5603" xr:uid="{47D650DD-DC0D-4434-8D06-83D828E6E6C4}"/>
    <cellStyle name="40% - Énfasis3 7 2 2 2 2" xfId="8470" xr:uid="{FB521B7A-BB87-41CD-96B8-471E8E092F21}"/>
    <cellStyle name="40% - Énfasis3 7 2 2 2 2 2" xfId="22845" xr:uid="{23E972A2-0E85-4C99-B0CE-B8D48FD55DEA}"/>
    <cellStyle name="40% - Énfasis3 7 2 2 2 2 3" xfId="28703" xr:uid="{84A10F6D-3B35-4299-94D8-ABAC09FD68C1}"/>
    <cellStyle name="40% - Énfasis3 7 2 2 2 2 4" xfId="34585" xr:uid="{405D2D8B-981A-4061-9C2D-144D19AC0E9F}"/>
    <cellStyle name="40% - Énfasis3 7 2 2 2 2 5" xfId="40449" xr:uid="{187D1176-219E-4D51-A125-080217DDD2B3}"/>
    <cellStyle name="40% - Énfasis3 7 2 2 2 3" xfId="20062" xr:uid="{147DE066-1B2A-4690-B02C-2E90E108BF5B}"/>
    <cellStyle name="40% - Énfasis3 7 2 2 2 4" xfId="25854" xr:uid="{E25B9ADE-E49F-4CD2-92CA-A049E4E1B2D3}"/>
    <cellStyle name="40% - Énfasis3 7 2 2 2 5" xfId="31728" xr:uid="{9A5683EF-4378-4374-9CF1-E93EC5013BEF}"/>
    <cellStyle name="40% - Énfasis3 7 2 2 2 6" xfId="37598" xr:uid="{C4565CFE-2CFA-4453-B15F-8ECC6D926A73}"/>
    <cellStyle name="40% - Énfasis3 7 2 2 3" xfId="7498" xr:uid="{557D41DD-7AC2-4A49-9F5B-2017CA58DC35}"/>
    <cellStyle name="40% - Énfasis3 7 2 2 3 2" xfId="21899" xr:uid="{C0AB0696-FD56-437C-ABE6-F77EB303442B}"/>
    <cellStyle name="40% - Énfasis3 7 2 2 3 3" xfId="27732" xr:uid="{7BC5780C-B347-42A3-AFFE-5EF9048EB2BC}"/>
    <cellStyle name="40% - Énfasis3 7 2 2 3 4" xfId="33614" xr:uid="{1E4AE6CA-F2A6-493C-829E-645FF001F796}"/>
    <cellStyle name="40% - Énfasis3 7 2 2 3 5" xfId="39478" xr:uid="{2CA711B7-CC61-49F5-AEAB-A27AE22015E9}"/>
    <cellStyle name="40% - Énfasis3 7 2 2 4" xfId="19129" xr:uid="{CB12E180-F9DD-4727-8686-D6DC45D8DCF3}"/>
    <cellStyle name="40% - Énfasis3 7 2 2 5" xfId="24883" xr:uid="{ED9A5AB3-85B4-4DD6-B25E-60C73166F9CB}"/>
    <cellStyle name="40% - Énfasis3 7 2 2 6" xfId="30759" xr:uid="{423A5A7C-20C9-4E6E-B4CC-BA5985B45B82}"/>
    <cellStyle name="40% - Énfasis3 7 2 2 7" xfId="36641" xr:uid="{D00B9E85-17A8-4D34-B8D8-BAEEB6AFA2F6}"/>
    <cellStyle name="40% - Énfasis3 7 2 3" xfId="5118" xr:uid="{833C22CB-E4AF-4515-B953-CC9708A29C0E}"/>
    <cellStyle name="40% - Énfasis3 7 2 3 2" xfId="7985" xr:uid="{C90F8FF7-9E44-40BB-90DB-9C9F7365B20A}"/>
    <cellStyle name="40% - Énfasis3 7 2 3 2 2" xfId="22370" xr:uid="{CFDAEA07-4F38-422F-81E5-F3E184B24519}"/>
    <cellStyle name="40% - Énfasis3 7 2 3 2 3" xfId="28218" xr:uid="{75DA73FC-91C0-454C-815F-E4BB41B2D373}"/>
    <cellStyle name="40% - Énfasis3 7 2 3 2 4" xfId="34100" xr:uid="{A28EFBC2-EFAD-42EE-B883-29D693D39A15}"/>
    <cellStyle name="40% - Énfasis3 7 2 3 2 5" xfId="39964" xr:uid="{BDE6699D-BFA6-4B87-B1C3-45555097A70C}"/>
    <cellStyle name="40% - Énfasis3 7 2 3 3" xfId="19593" xr:uid="{0A49C90E-6AE3-46B9-B59D-BC763C862FBC}"/>
    <cellStyle name="40% - Énfasis3 7 2 3 4" xfId="25369" xr:uid="{278C2C22-271A-4BCC-B15C-BD07216ADB0E}"/>
    <cellStyle name="40% - Énfasis3 7 2 3 5" xfId="31243" xr:uid="{4714C647-57FF-427F-B51C-FA0A7497654D}"/>
    <cellStyle name="40% - Énfasis3 7 2 3 6" xfId="37121" xr:uid="{8E6870D6-9393-4BC8-A736-9BA6C53AECAC}"/>
    <cellStyle name="40% - Énfasis3 7 2 4" xfId="7013" xr:uid="{27B2C277-FDE9-44A7-A5D7-33BE1BCDBF30}"/>
    <cellStyle name="40% - Énfasis3 7 2 4 2" xfId="21430" xr:uid="{A7D46314-97FB-425E-A6E0-2F7135A8FBED}"/>
    <cellStyle name="40% - Énfasis3 7 2 4 3" xfId="27251" xr:uid="{A6749CF5-3747-4A75-884A-A970D3E6ADA6}"/>
    <cellStyle name="40% - Énfasis3 7 2 4 4" xfId="33129" xr:uid="{F5C4DD0C-757C-435C-BB8F-BADAE2A111B2}"/>
    <cellStyle name="40% - Énfasis3 7 2 4 5" xfId="38993" xr:uid="{FD7F995B-9214-4019-B49B-D6D9F8BECA7A}"/>
    <cellStyle name="40% - Énfasis3 7 2 5" xfId="18685" xr:uid="{1093C87B-6BED-44D6-A10D-5E79E5DBD07C}"/>
    <cellStyle name="40% - Énfasis3 7 2 6" xfId="24400" xr:uid="{6EAA9AC6-3B50-400C-A645-3BE925AB33C4}"/>
    <cellStyle name="40% - Énfasis3 7 2 7" xfId="30277" xr:uid="{3CA3F242-269B-4527-AD55-4D7028E6D6B1}"/>
    <cellStyle name="40% - Énfasis3 7 2 8" xfId="36157" xr:uid="{07D8F064-B39B-48BA-A9F5-991118F43673}"/>
    <cellStyle name="40% - Énfasis3 7 3" xfId="4440" xr:uid="{35BCBFED-6BED-4F7F-81C6-522E08113E43}"/>
    <cellStyle name="40% - Énfasis3 7 3 2" xfId="5407" xr:uid="{E01FE4A9-69C7-403B-B9B7-AC5CE7A6E36D}"/>
    <cellStyle name="40% - Énfasis3 7 3 2 2" xfId="8274" xr:uid="{29FFF232-A233-454B-8A07-C1A343D156D6}"/>
    <cellStyle name="40% - Énfasis3 7 3 2 2 2" xfId="22650" xr:uid="{A0AF78AC-35B4-4AE7-9A3D-AC546E6A7240}"/>
    <cellStyle name="40% - Énfasis3 7 3 2 2 3" xfId="28507" xr:uid="{13C265AC-6387-43E1-BA9B-2178CC48D781}"/>
    <cellStyle name="40% - Énfasis3 7 3 2 2 4" xfId="34389" xr:uid="{0E620571-5FD5-47FA-82CC-BB62A1F438E6}"/>
    <cellStyle name="40% - Énfasis3 7 3 2 2 5" xfId="40253" xr:uid="{3FA15021-B358-4776-A0F4-4BD0908C37CE}"/>
    <cellStyle name="40% - Énfasis3 7 3 2 3" xfId="19872" xr:uid="{7549C613-44DD-4673-B9DF-25FA75B07648}"/>
    <cellStyle name="40% - Énfasis3 7 3 2 4" xfId="25658" xr:uid="{F3354D9F-74A9-46CF-A945-237B10E4B47E}"/>
    <cellStyle name="40% - Énfasis3 7 3 2 5" xfId="31532" xr:uid="{C8004402-4881-4620-94EE-2EA0B3B02EA5}"/>
    <cellStyle name="40% - Énfasis3 7 3 2 6" xfId="37403" xr:uid="{E8A1E44A-9DC9-4A75-BBA8-D0FF0BC31A77}"/>
    <cellStyle name="40% - Énfasis3 7 3 3" xfId="7302" xr:uid="{72398EFF-D5AA-4C39-9833-C8FF5A04972E}"/>
    <cellStyle name="40% - Énfasis3 7 3 3 2" xfId="21707" xr:uid="{5ACBA5B9-6F27-4332-8F2C-37EF55639E4B}"/>
    <cellStyle name="40% - Énfasis3 7 3 3 3" xfId="27536" xr:uid="{6B82ABE3-F82E-4DDE-AE75-AAA4F176EC8E}"/>
    <cellStyle name="40% - Énfasis3 7 3 3 4" xfId="33418" xr:uid="{F8A28780-9478-414E-B70D-9F9323FDC4F7}"/>
    <cellStyle name="40% - Énfasis3 7 3 3 5" xfId="39282" xr:uid="{9B64D14B-5A8F-461D-92A1-A4E2720081DD}"/>
    <cellStyle name="40% - Énfasis3 7 3 4" xfId="18943" xr:uid="{1318754E-4686-450E-AC6D-1BDBE7FE4E44}"/>
    <cellStyle name="40% - Énfasis3 7 3 5" xfId="24687" xr:uid="{AC530739-90E2-4B9C-A61F-6B193AF8A64A}"/>
    <cellStyle name="40% - Énfasis3 7 3 6" xfId="30565" xr:uid="{87DE2557-63D9-4188-936A-B3F911698B1A}"/>
    <cellStyle name="40% - Énfasis3 7 3 7" xfId="36446" xr:uid="{A523B68A-AF60-41F3-9686-2FFE611F43B2}"/>
    <cellStyle name="40% - Énfasis3 7 4" xfId="4922" xr:uid="{3DE297E5-F336-40A6-8CC4-C610569D9140}"/>
    <cellStyle name="40% - Énfasis3 7 4 2" xfId="7789" xr:uid="{738D8F4D-AB83-4C61-B91B-5D1D99B561DB}"/>
    <cellStyle name="40% - Énfasis3 7 4 2 2" xfId="22177" xr:uid="{ECD284B5-D84C-444D-ACFC-AF001FE84C3E}"/>
    <cellStyle name="40% - Énfasis3 7 4 2 3" xfId="28022" xr:uid="{881D696E-91B1-4FC0-817E-ED00AA1ED7E9}"/>
    <cellStyle name="40% - Énfasis3 7 4 2 4" xfId="33904" xr:uid="{D6E77F32-6ECA-4E17-B223-2E24CF526C64}"/>
    <cellStyle name="40% - Énfasis3 7 4 2 5" xfId="39768" xr:uid="{032C144F-F5BB-4075-95A5-9DBDC0D5269B}"/>
    <cellStyle name="40% - Énfasis3 7 4 3" xfId="19404" xr:uid="{E1EACA79-5BDE-424D-B72B-0610BBA435A7}"/>
    <cellStyle name="40% - Énfasis3 7 4 4" xfId="25173" xr:uid="{5406A5A5-5729-4FBB-97C9-8B83EFA611CE}"/>
    <cellStyle name="40% - Énfasis3 7 4 5" xfId="31047" xr:uid="{8DB7BF82-9127-4A8D-B6A0-5919BE6FC795}"/>
    <cellStyle name="40% - Énfasis3 7 4 6" xfId="36926" xr:uid="{1EF2F92D-7EB7-490F-9674-897798C6622B}"/>
    <cellStyle name="40% - Énfasis3 7 5" xfId="5932" xr:uid="{5BC6044D-CC12-4C71-862D-D218474E9F32}"/>
    <cellStyle name="40% - Énfasis3 7 5 2" xfId="8801" xr:uid="{6B82C2C4-B485-43E4-AA79-5A7B8D304DF5}"/>
    <cellStyle name="40% - Énfasis3 7 5 2 2" xfId="23168" xr:uid="{01873C3C-8762-4D32-95BC-AE5C3C5EF46F}"/>
    <cellStyle name="40% - Énfasis3 7 5 2 3" xfId="29033" xr:uid="{0B8945E0-B233-4603-934F-C8BBAAA8706B}"/>
    <cellStyle name="40% - Énfasis3 7 5 2 4" xfId="34915" xr:uid="{51AA894B-1C52-4B81-B55A-5D6E56730F5D}"/>
    <cellStyle name="40% - Énfasis3 7 5 2 5" xfId="40779" xr:uid="{B3D479B5-A18E-4C4B-B6C7-F7BE10A5C9F5}"/>
    <cellStyle name="40% - Énfasis3 7 5 3" xfId="20382" xr:uid="{4BE5307F-1FC4-43F9-9876-4C04B7413E9E}"/>
    <cellStyle name="40% - Énfasis3 7 5 4" xfId="26183" xr:uid="{7B027E3C-9D24-4057-9487-29C3B9E20EAD}"/>
    <cellStyle name="40% - Énfasis3 7 5 5" xfId="32058" xr:uid="{131415A1-81D5-4DAA-B402-525727D72FF5}"/>
    <cellStyle name="40% - Énfasis3 7 5 6" xfId="37924" xr:uid="{0D4075DE-C9DB-4D8F-9D28-E6733061C466}"/>
    <cellStyle name="40% - Énfasis3 7 6" xfId="6818" xr:uid="{5CC24E12-DA8B-4BB2-90A4-F8CF33C57A94}"/>
    <cellStyle name="40% - Énfasis3 7 6 2" xfId="21241" xr:uid="{B580D8AB-0CE3-4CD3-B839-0B2EB19AF1AA}"/>
    <cellStyle name="40% - Énfasis3 7 6 3" xfId="27057" xr:uid="{4C806CCE-7ACF-49CC-B4F8-403E1B6B032F}"/>
    <cellStyle name="40% - Énfasis3 7 6 4" xfId="32933" xr:uid="{FECB83D0-93F9-4920-91B9-87E6F9D84ED0}"/>
    <cellStyle name="40% - Énfasis3 7 6 5" xfId="38797" xr:uid="{E090D3D6-3BE8-476C-BCDE-9B7176E2BE2D}"/>
    <cellStyle name="40% - Énfasis3 7 7" xfId="18491" xr:uid="{92312E6D-205F-4246-9163-8F82876CFA5A}"/>
    <cellStyle name="40% - Énfasis3 7 8" xfId="24199" xr:uid="{7B4BCF8F-73C9-4499-AA3D-49E2AFEC6BEB}"/>
    <cellStyle name="40% - Énfasis3 7 9" xfId="30077" xr:uid="{AEE59CBE-1A03-4971-85BA-4E9900694224}"/>
    <cellStyle name="40% - Énfasis3 8" xfId="3991" xr:uid="{E636ADD7-2EB4-4D54-8E04-7500E679535E}"/>
    <cellStyle name="40% - Énfasis3 8 10" xfId="35985" xr:uid="{62C2496F-5FC2-4307-A6AE-7D50997D5169}"/>
    <cellStyle name="40% - Énfasis3 8 2" xfId="4183" xr:uid="{F9F20FDC-5238-4C1C-A9B2-B74935BF098B}"/>
    <cellStyle name="40% - Énfasis3 8 2 2" xfId="4661" xr:uid="{B2A63F50-7FA2-4A05-8A82-BB864782724B}"/>
    <cellStyle name="40% - Énfasis3 8 2 2 2" xfId="5629" xr:uid="{B6C07E7F-FE53-48D6-87EA-15074E2B945F}"/>
    <cellStyle name="40% - Énfasis3 8 2 2 2 2" xfId="8496" xr:uid="{46FEFA56-3F6E-4ED5-A2CF-A7F6AFCBF1AC}"/>
    <cellStyle name="40% - Énfasis3 8 2 2 2 2 2" xfId="22870" xr:uid="{0DA80CB2-3385-42A8-9AD4-C6F1CF5C8552}"/>
    <cellStyle name="40% - Énfasis3 8 2 2 2 2 3" xfId="28729" xr:uid="{316EA964-06CF-4D0C-9FF6-F98BEEAA154D}"/>
    <cellStyle name="40% - Énfasis3 8 2 2 2 2 4" xfId="34611" xr:uid="{587C935D-0EB0-4D88-AE20-9E5B2DE2C36A}"/>
    <cellStyle name="40% - Énfasis3 8 2 2 2 2 5" xfId="40475" xr:uid="{B727061A-61F5-4D51-8675-CA7E8A87D902}"/>
    <cellStyle name="40% - Énfasis3 8 2 2 2 3" xfId="20088" xr:uid="{B0FCF887-A452-42D2-9B65-B1EF318B09EF}"/>
    <cellStyle name="40% - Énfasis3 8 2 2 2 4" xfId="25880" xr:uid="{E6E521A4-8F7F-4832-B7B6-4D7AB08B5480}"/>
    <cellStyle name="40% - Énfasis3 8 2 2 2 5" xfId="31754" xr:uid="{4CE8EA9A-9842-4AA8-8214-E4ABF7103A80}"/>
    <cellStyle name="40% - Énfasis3 8 2 2 2 6" xfId="37623" xr:uid="{4A91802E-74DC-4B86-9C01-2132DE6D62C1}"/>
    <cellStyle name="40% - Énfasis3 8 2 2 3" xfId="7524" xr:uid="{41F41DEB-22CB-4532-83BF-BA661B155BC6}"/>
    <cellStyle name="40% - Énfasis3 8 2 2 3 2" xfId="21924" xr:uid="{AE1B9E8B-5FB6-4510-BE3C-2819D05FCE34}"/>
    <cellStyle name="40% - Énfasis3 8 2 2 3 3" xfId="27758" xr:uid="{62B3FF8E-C2D3-42AB-B683-5057AFDD0CEB}"/>
    <cellStyle name="40% - Énfasis3 8 2 2 3 4" xfId="33640" xr:uid="{00C0D798-F5F5-4461-A79C-24AF82E4C9ED}"/>
    <cellStyle name="40% - Énfasis3 8 2 2 3 5" xfId="39504" xr:uid="{641A53AC-5625-4508-87CD-23C42C1C4D74}"/>
    <cellStyle name="40% - Énfasis3 8 2 2 4" xfId="19153" xr:uid="{221CF5B7-C9C5-4A48-8052-8B367661994F}"/>
    <cellStyle name="40% - Énfasis3 8 2 2 5" xfId="24909" xr:uid="{3981373D-90E9-4F19-B117-269A1FA837D9}"/>
    <cellStyle name="40% - Énfasis3 8 2 2 6" xfId="30785" xr:uid="{94FE2A86-4663-48DC-8C6A-8DE04A1167EE}"/>
    <cellStyle name="40% - Énfasis3 8 2 2 7" xfId="36666" xr:uid="{76B847D0-332D-4750-9EA1-D3B90D8F2564}"/>
    <cellStyle name="40% - Énfasis3 8 2 3" xfId="5144" xr:uid="{8B1C656F-684A-421B-8210-539238AEB965}"/>
    <cellStyle name="40% - Énfasis3 8 2 3 2" xfId="8011" xr:uid="{6291F05F-5A91-4877-8B42-BDE778680BE4}"/>
    <cellStyle name="40% - Énfasis3 8 2 3 2 2" xfId="22395" xr:uid="{4B7EA1AE-0A35-46DC-8AE3-B70D189498BC}"/>
    <cellStyle name="40% - Énfasis3 8 2 3 2 3" xfId="28244" xr:uid="{8C1CD886-638F-4781-AA31-31BA8E875704}"/>
    <cellStyle name="40% - Énfasis3 8 2 3 2 4" xfId="34126" xr:uid="{D4600DA6-08BD-4127-B57D-04D7D3B07434}"/>
    <cellStyle name="40% - Énfasis3 8 2 3 2 5" xfId="39990" xr:uid="{D4EB13B0-3F1C-4A38-8606-BDB14179D8C1}"/>
    <cellStyle name="40% - Énfasis3 8 2 3 3" xfId="19618" xr:uid="{5FFB4B58-1817-4C1C-BBE4-DF446410ECAB}"/>
    <cellStyle name="40% - Énfasis3 8 2 3 4" xfId="25395" xr:uid="{1784737A-1638-4851-AB64-8B7AD4609D21}"/>
    <cellStyle name="40% - Énfasis3 8 2 3 5" xfId="31269" xr:uid="{DA2F5DA2-6239-45C2-842F-EAE9BFD5EF9F}"/>
    <cellStyle name="40% - Énfasis3 8 2 3 6" xfId="37146" xr:uid="{1CE97CA5-B691-4CDE-8E3E-4989959DDD98}"/>
    <cellStyle name="40% - Énfasis3 8 2 4" xfId="7039" xr:uid="{0F0563AA-17B4-4171-A559-3877C2717933}"/>
    <cellStyle name="40% - Énfasis3 8 2 4 2" xfId="21455" xr:uid="{CE17C79A-E5D6-4EE1-89C5-9E9FACB65840}"/>
    <cellStyle name="40% - Énfasis3 8 2 4 3" xfId="27276" xr:uid="{8868621B-24F7-43FE-BF32-136BC664C035}"/>
    <cellStyle name="40% - Énfasis3 8 2 4 4" xfId="33155" xr:uid="{B159A851-6666-4980-A5BF-2EB7C6567EB9}"/>
    <cellStyle name="40% - Énfasis3 8 2 4 5" xfId="39019" xr:uid="{7F3139BF-712D-4108-818D-C0486F934912}"/>
    <cellStyle name="40% - Énfasis3 8 2 5" xfId="18710" xr:uid="{DA5A1E36-0C3A-432E-A511-96F3F24224D3}"/>
    <cellStyle name="40% - Énfasis3 8 2 6" xfId="24426" xr:uid="{2D163E7D-DC39-4B4E-B638-E754642A53DC}"/>
    <cellStyle name="40% - Énfasis3 8 2 7" xfId="30303" xr:uid="{BB3AA2DC-ED79-4728-9993-906A335D83D2}"/>
    <cellStyle name="40% - Énfasis3 8 2 8" xfId="36183" xr:uid="{0B86C98F-F848-4EC1-9BB9-FEE7C6A1C1C7}"/>
    <cellStyle name="40% - Énfasis3 8 3" xfId="4465" xr:uid="{61135686-7125-486A-885D-9F06AA84C4DC}"/>
    <cellStyle name="40% - Énfasis3 8 3 2" xfId="5433" xr:uid="{6EC1C598-355D-46B7-A49F-0207877627CE}"/>
    <cellStyle name="40% - Énfasis3 8 3 2 2" xfId="8300" xr:uid="{2DA5BE14-0244-424C-96A9-3293ECD6119D}"/>
    <cellStyle name="40% - Énfasis3 8 3 2 2 2" xfId="22676" xr:uid="{27A84D61-B0CB-467F-A363-2089391C43F3}"/>
    <cellStyle name="40% - Énfasis3 8 3 2 2 3" xfId="28533" xr:uid="{CFC1555D-98C2-4B60-9D83-A288C34B5CBB}"/>
    <cellStyle name="40% - Énfasis3 8 3 2 2 4" xfId="34415" xr:uid="{5396D929-51A7-4792-A614-47A386480E9A}"/>
    <cellStyle name="40% - Énfasis3 8 3 2 2 5" xfId="40279" xr:uid="{9894D4C3-8F72-4377-AEA4-9C089A81851D}"/>
    <cellStyle name="40% - Énfasis3 8 3 2 3" xfId="19897" xr:uid="{E9829EC6-9302-4651-9728-B95D04B574D4}"/>
    <cellStyle name="40% - Énfasis3 8 3 2 4" xfId="25684" xr:uid="{9DE017B7-27AE-4D0A-9FB5-C1E711FC0B65}"/>
    <cellStyle name="40% - Énfasis3 8 3 2 5" xfId="31558" xr:uid="{44BCF7AD-8E7B-46C1-8FA5-7547E2D801BD}"/>
    <cellStyle name="40% - Énfasis3 8 3 2 6" xfId="37429" xr:uid="{85F0A175-D1A9-4C77-90C5-F3AD107CF7F7}"/>
    <cellStyle name="40% - Énfasis3 8 3 3" xfId="7328" xr:uid="{341155C1-FD0A-4F73-A9AB-DDB1C8686169}"/>
    <cellStyle name="40% - Énfasis3 8 3 3 2" xfId="21732" xr:uid="{467EA100-A503-4D16-ADD5-BE51EA0D96E4}"/>
    <cellStyle name="40% - Énfasis3 8 3 3 3" xfId="27562" xr:uid="{B6F4BE78-39C8-4E05-BD80-CF4F716841BD}"/>
    <cellStyle name="40% - Énfasis3 8 3 3 4" xfId="33444" xr:uid="{834F60A8-BDB0-49C4-9F5B-106684D0AE7D}"/>
    <cellStyle name="40% - Énfasis3 8 3 3 5" xfId="39308" xr:uid="{81CB7B8D-2EF6-48A0-BD07-DDAC0708A1F6}"/>
    <cellStyle name="40% - Énfasis3 8 3 4" xfId="18969" xr:uid="{AE62A217-72D9-4A1D-9BAF-6611D07F5D2D}"/>
    <cellStyle name="40% - Énfasis3 8 3 5" xfId="24713" xr:uid="{2A77C6C3-07E8-4050-8BA1-2C17B58BAAB7}"/>
    <cellStyle name="40% - Énfasis3 8 3 6" xfId="30591" xr:uid="{E14C7338-9593-49BF-87C8-82E3C36C5FED}"/>
    <cellStyle name="40% - Énfasis3 8 3 7" xfId="36472" xr:uid="{546530B2-AF3E-442D-8310-1A82D14BCEDF}"/>
    <cellStyle name="40% - Énfasis3 8 4" xfId="4948" xr:uid="{B7E89706-A0FD-42A3-9773-DCA7B5ED4B8D}"/>
    <cellStyle name="40% - Énfasis3 8 4 2" xfId="7815" xr:uid="{F038E9B5-263C-4D34-A060-937435FBAB17}"/>
    <cellStyle name="40% - Énfasis3 8 4 2 2" xfId="22202" xr:uid="{5E4BC1AB-FDF0-4E75-8FE8-A74C798813AC}"/>
    <cellStyle name="40% - Énfasis3 8 4 2 3" xfId="28048" xr:uid="{2FDFD2C9-301D-4B0A-A7EA-EBDA7CC20D3D}"/>
    <cellStyle name="40% - Énfasis3 8 4 2 4" xfId="33930" xr:uid="{D029D9DD-B58E-4CFB-A76C-35A1787B2C36}"/>
    <cellStyle name="40% - Énfasis3 8 4 2 5" xfId="39794" xr:uid="{3E79E335-2C00-49AE-89DF-DB08EFCE984B}"/>
    <cellStyle name="40% - Énfasis3 8 4 3" xfId="19430" xr:uid="{77D49C4F-B0B5-437B-BD5F-2CB73807AC0C}"/>
    <cellStyle name="40% - Énfasis3 8 4 4" xfId="25199" xr:uid="{FBF4515E-0408-423B-90CE-A6088A0C7A91}"/>
    <cellStyle name="40% - Énfasis3 8 4 5" xfId="31073" xr:uid="{E1DA4015-1743-48F0-9E11-701AE3FF069F}"/>
    <cellStyle name="40% - Énfasis3 8 4 6" xfId="36952" xr:uid="{E715EFDC-31D7-4004-9362-F58990977624}"/>
    <cellStyle name="40% - Énfasis3 8 5" xfId="5958" xr:uid="{E5B27D83-055A-4C90-8F70-CF89E8C1B607}"/>
    <cellStyle name="40% - Énfasis3 8 5 2" xfId="8827" xr:uid="{73F7E7D7-2894-40C2-ACDC-AF8AC0047E4B}"/>
    <cellStyle name="40% - Énfasis3 8 5 2 2" xfId="23192" xr:uid="{5DDD3749-5A06-4BA5-95DA-4DDADD2A2C35}"/>
    <cellStyle name="40% - Énfasis3 8 5 2 3" xfId="29059" xr:uid="{43F9CEFA-9A1E-439F-AD0F-5C48669E1932}"/>
    <cellStyle name="40% - Énfasis3 8 5 2 4" xfId="34941" xr:uid="{2FAC7F42-BAF4-4AB3-A78E-59B17984C9CB}"/>
    <cellStyle name="40% - Énfasis3 8 5 2 5" xfId="40805" xr:uid="{77CEC751-C7B2-44DB-BA45-9A352BCDC2D2}"/>
    <cellStyle name="40% - Énfasis3 8 5 3" xfId="20408" xr:uid="{0A83CF9D-B486-4901-B4A8-5A279B532A84}"/>
    <cellStyle name="40% - Énfasis3 8 5 4" xfId="26209" xr:uid="{E160D3D4-52AD-4104-9A5F-674F4A113C0B}"/>
    <cellStyle name="40% - Énfasis3 8 5 5" xfId="32084" xr:uid="{7B785536-F1EC-449A-8682-89427815372D}"/>
    <cellStyle name="40% - Énfasis3 8 5 6" xfId="37949" xr:uid="{2E2172F4-ABB3-4070-911D-1826F228A9DA}"/>
    <cellStyle name="40% - Énfasis3 8 6" xfId="6844" xr:uid="{4F2DC7C5-C80E-4634-9A48-215100BBFB1A}"/>
    <cellStyle name="40% - Énfasis3 8 6 2" xfId="21267" xr:uid="{FE60EF96-D8D5-43E2-9CFA-D1D65FCB95C1}"/>
    <cellStyle name="40% - Énfasis3 8 6 3" xfId="27082" xr:uid="{F0D1135C-998E-4EDF-9C4E-DCE4551F6079}"/>
    <cellStyle name="40% - Énfasis3 8 6 4" xfId="32959" xr:uid="{4505491B-CCE3-484B-8BFE-AB9852E9E026}"/>
    <cellStyle name="40% - Énfasis3 8 6 5" xfId="38823" xr:uid="{176887D8-9743-42DE-8EB6-155234559CFC}"/>
    <cellStyle name="40% - Énfasis3 8 7" xfId="18518" xr:uid="{D6500902-BBDC-4160-ADD8-6849488CD6E2}"/>
    <cellStyle name="40% - Énfasis3 8 8" xfId="24227" xr:uid="{FF2B6B9F-B6A0-44F2-A577-E3EC1040DE95}"/>
    <cellStyle name="40% - Énfasis3 8 9" xfId="30105" xr:uid="{F09C26EB-943A-45BA-B646-0B6F9A1154F8}"/>
    <cellStyle name="40% - Énfasis3 9" xfId="4015" xr:uid="{D43A23E2-9052-42DF-A567-81F1821950E7}"/>
    <cellStyle name="40% - Énfasis3 9 2" xfId="4486" xr:uid="{A9A0040D-70E7-42B1-8A11-2D67B8F243E9}"/>
    <cellStyle name="40% - Énfasis3 9 2 2" xfId="5454" xr:uid="{F763B886-0B4C-49ED-9A5C-5C7611CF6847}"/>
    <cellStyle name="40% - Énfasis3 9 2 2 2" xfId="8321" xr:uid="{0EAB076B-0112-499F-9813-0D734358CA19}"/>
    <cellStyle name="40% - Énfasis3 9 2 2 2 2" xfId="22697" xr:uid="{51088A97-E003-4F81-81D2-B9CEC9A77D04}"/>
    <cellStyle name="40% - Énfasis3 9 2 2 2 3" xfId="28554" xr:uid="{ECA9D551-D2DA-423B-888F-9BFA8CD3E214}"/>
    <cellStyle name="40% - Énfasis3 9 2 2 2 4" xfId="34436" xr:uid="{DA5EE312-68DD-4A78-B2D4-8E41E76EDC71}"/>
    <cellStyle name="40% - Énfasis3 9 2 2 2 5" xfId="40300" xr:uid="{C89BDCF4-3EBB-4F47-956C-42D46375F1DF}"/>
    <cellStyle name="40% - Énfasis3 9 2 2 3" xfId="19917" xr:uid="{93C6BBE9-DA68-485B-B29D-9281DE731300}"/>
    <cellStyle name="40% - Énfasis3 9 2 2 4" xfId="25705" xr:uid="{D07F1EA2-D1EA-407E-B540-A760C1BB85B6}"/>
    <cellStyle name="40% - Énfasis3 9 2 2 5" xfId="31579" xr:uid="{F52555F0-0E0A-48AB-B37E-98F9285B8E36}"/>
    <cellStyle name="40% - Énfasis3 9 2 2 6" xfId="37450" xr:uid="{E977EF40-9535-44C5-BC32-3267B292C1B7}"/>
    <cellStyle name="40% - Énfasis3 9 2 3" xfId="7349" xr:uid="{3615A36E-33A9-4974-9636-76F3C9542A46}"/>
    <cellStyle name="40% - Énfasis3 9 2 3 2" xfId="21752" xr:uid="{FC9E40FB-76BD-454F-AE41-9FD7CC1204B5}"/>
    <cellStyle name="40% - Énfasis3 9 2 3 3" xfId="27583" xr:uid="{D7750DE8-833B-4762-A506-A15C22497957}"/>
    <cellStyle name="40% - Énfasis3 9 2 3 4" xfId="33465" xr:uid="{B4D9D060-0795-404B-9CB0-9FCA6E1B612F}"/>
    <cellStyle name="40% - Énfasis3 9 2 3 5" xfId="39329" xr:uid="{D1F2EBD6-6D74-4AEC-9CEB-B4D7924D1A6B}"/>
    <cellStyle name="40% - Énfasis3 9 2 4" xfId="18990" xr:uid="{DAD90FB9-B2F3-48BB-8D05-35B459861C72}"/>
    <cellStyle name="40% - Énfasis3 9 2 5" xfId="24734" xr:uid="{A90FE23D-BE23-467F-9C69-F54203DA8C9F}"/>
    <cellStyle name="40% - Énfasis3 9 2 6" xfId="30611" xr:uid="{9FC7585C-6496-467B-97DF-DE9123D7D06E}"/>
    <cellStyle name="40% - Énfasis3 9 2 7" xfId="36493" xr:uid="{17BF7273-FDA4-4C92-A5B4-25EC02F1BDF3}"/>
    <cellStyle name="40% - Énfasis3 9 3" xfId="4969" xr:uid="{4C427225-D9EE-48A8-ADF4-B0AABC6098F3}"/>
    <cellStyle name="40% - Énfasis3 9 3 2" xfId="7836" xr:uid="{68B14CFE-1B4C-448A-BE0F-74D8A39CFA68}"/>
    <cellStyle name="40% - Énfasis3 9 3 2 2" xfId="22222" xr:uid="{5C405568-9020-4B09-8E6E-C6475699726B}"/>
    <cellStyle name="40% - Énfasis3 9 3 2 3" xfId="28069" xr:uid="{9F72274F-94F4-4349-B33E-6C73803A632D}"/>
    <cellStyle name="40% - Énfasis3 9 3 2 4" xfId="33951" xr:uid="{02057617-D608-4639-A8EE-EBF64957B077}"/>
    <cellStyle name="40% - Énfasis3 9 3 2 5" xfId="39815" xr:uid="{F5337D4E-9D7B-4C37-B220-A80FB9EAE71E}"/>
    <cellStyle name="40% - Énfasis3 9 3 3" xfId="19450" xr:uid="{F558258B-2FB0-465C-9F40-EFB623163B24}"/>
    <cellStyle name="40% - Énfasis3 9 3 4" xfId="25220" xr:uid="{9D0CD308-AC70-453D-B006-EC261FFF2ED0}"/>
    <cellStyle name="40% - Énfasis3 9 3 5" xfId="31094" xr:uid="{89ABC15A-7800-4879-A0D0-072F622E436D}"/>
    <cellStyle name="40% - Énfasis3 9 3 6" xfId="36973" xr:uid="{BC1AE478-EC1E-4D05-8189-1A4CA7AAA100}"/>
    <cellStyle name="40% - Énfasis3 9 4" xfId="6865" xr:uid="{52C0A667-47A5-41A2-999F-88A40795F9D8}"/>
    <cellStyle name="40% - Énfasis3 9 4 2" xfId="21287" xr:uid="{1F3F5A8D-8E7A-4AE4-B593-D238CECC5EC1}"/>
    <cellStyle name="40% - Énfasis3 9 4 3" xfId="27103" xr:uid="{B6C55CCC-12A7-4896-AB3D-4F52CB13ED7C}"/>
    <cellStyle name="40% - Énfasis3 9 4 4" xfId="32980" xr:uid="{0149E2FF-B3C8-4735-98E2-0E5B66DA6F8C}"/>
    <cellStyle name="40% - Énfasis3 9 4 5" xfId="38844" xr:uid="{ABDC3A9F-9FDB-4419-A2C7-CB734ADBF61B}"/>
    <cellStyle name="40% - Énfasis3 9 5" xfId="18541" xr:uid="{7000F189-659A-4EEE-810F-DE04553EAA6E}"/>
    <cellStyle name="40% - Énfasis3 9 6" xfId="24251" xr:uid="{7F857230-1BF0-46F5-9BC8-9728B9EE1ACC}"/>
    <cellStyle name="40% - Énfasis3 9 7" xfId="30129" xr:uid="{833054C2-2E5E-4ADC-A10D-1C0DA3AECC8B}"/>
    <cellStyle name="40% - Énfasis3 9 8" xfId="36008" xr:uid="{4EAC3852-D778-48A7-A911-92239250EBC3}"/>
    <cellStyle name="40% - Énfasis4" xfId="32" builtinId="43" customBuiltin="1"/>
    <cellStyle name="40% - Énfasis4 10" xfId="4210" xr:uid="{E406828C-AA4B-4A88-B32D-485054AB53E3}"/>
    <cellStyle name="40% - Énfasis4 10 2" xfId="4688" xr:uid="{1383FA34-5B15-4935-83AC-984DD5A347B9}"/>
    <cellStyle name="40% - Énfasis4 10 2 2" xfId="5656" xr:uid="{18FC1D5F-524C-4045-B0AC-F42112550D37}"/>
    <cellStyle name="40% - Énfasis4 10 2 2 2" xfId="8524" xr:uid="{C3F47A01-0752-496F-9D53-F3A1F64DF242}"/>
    <cellStyle name="40% - Énfasis4 10 2 2 2 2" xfId="22898" xr:uid="{F92E5C68-4E05-43F6-8A65-F30E3C2B34FC}"/>
    <cellStyle name="40% - Énfasis4 10 2 2 2 3" xfId="28757" xr:uid="{969783B0-2665-4576-B18C-E847ACC72051}"/>
    <cellStyle name="40% - Énfasis4 10 2 2 2 4" xfId="34639" xr:uid="{E30F62A6-CF10-4518-A7E7-747E67703AD6}"/>
    <cellStyle name="40% - Énfasis4 10 2 2 2 5" xfId="40503" xr:uid="{EE254673-3CD0-48A9-AFD1-63695FE09B77}"/>
    <cellStyle name="40% - Énfasis4 10 2 2 3" xfId="20115" xr:uid="{A3D7F64B-7CA4-4C2F-9CFA-621CC81F380B}"/>
    <cellStyle name="40% - Énfasis4 10 2 2 4" xfId="25907" xr:uid="{D17BC410-A19A-428A-A255-7AAE38258FFD}"/>
    <cellStyle name="40% - Énfasis4 10 2 2 5" xfId="31782" xr:uid="{02094CAA-6C69-4805-A273-592713C4CAF3}"/>
    <cellStyle name="40% - Énfasis4 10 2 2 6" xfId="37651" xr:uid="{5B743E7E-5AA2-47FB-97A6-06F07F3F9627}"/>
    <cellStyle name="40% - Énfasis4 10 2 3" xfId="7552" xr:uid="{ED1C0110-3B06-4225-B947-D379134C3BD2}"/>
    <cellStyle name="40% - Énfasis4 10 2 3 2" xfId="21950" xr:uid="{46DB882B-8827-44A5-8AD9-6320BF227A74}"/>
    <cellStyle name="40% - Énfasis4 10 2 3 3" xfId="27786" xr:uid="{9CF3E250-0326-4B62-88C9-5D1FFFE2421B}"/>
    <cellStyle name="40% - Énfasis4 10 2 3 4" xfId="33668" xr:uid="{7D58ED6F-DC1E-4758-9825-2EBDA3B2603B}"/>
    <cellStyle name="40% - Énfasis4 10 2 3 5" xfId="39532" xr:uid="{0B7004B3-2451-409A-BDA6-9BD82E854E83}"/>
    <cellStyle name="40% - Énfasis4 10 2 4" xfId="19181" xr:uid="{32AD3D22-0E6D-49F3-BD28-ECE934F0721C}"/>
    <cellStyle name="40% - Énfasis4 10 2 5" xfId="24937" xr:uid="{AEA70D3D-FFF5-4C44-8031-FB424B807A95}"/>
    <cellStyle name="40% - Énfasis4 10 2 6" xfId="30812" xr:uid="{65374F2A-F7B5-474B-949F-054E8262EF92}"/>
    <cellStyle name="40% - Énfasis4 10 2 7" xfId="36694" xr:uid="{910CEEF0-1614-44A4-9782-BB9C9717F939}"/>
    <cellStyle name="40% - Énfasis4 10 3" xfId="5172" xr:uid="{2EA18338-CEA4-430B-9452-0AEC7290E65F}"/>
    <cellStyle name="40% - Énfasis4 10 3 2" xfId="8039" xr:uid="{E733BCE9-9C4D-4DC2-B911-CC102F502436}"/>
    <cellStyle name="40% - Énfasis4 10 3 2 2" xfId="22422" xr:uid="{1BA96954-ECA8-4B3C-9C28-6B5A48F35FD8}"/>
    <cellStyle name="40% - Énfasis4 10 3 2 3" xfId="28272" xr:uid="{D10BC874-388A-48B7-8237-3E5D536FEF06}"/>
    <cellStyle name="40% - Énfasis4 10 3 2 4" xfId="34154" xr:uid="{1A2875DE-7514-4CD1-B0E7-0A4209AF2BEA}"/>
    <cellStyle name="40% - Énfasis4 10 3 2 5" xfId="40018" xr:uid="{8FAF93FD-BFF7-443C-A532-80301748504A}"/>
    <cellStyle name="40% - Énfasis4 10 3 3" xfId="19645" xr:uid="{CCF547F4-3DE7-479A-BEC4-E7E4508F7442}"/>
    <cellStyle name="40% - Énfasis4 10 3 4" xfId="25423" xr:uid="{A4A3A318-E586-4AD6-832E-DEACE374BB2F}"/>
    <cellStyle name="40% - Énfasis4 10 3 5" xfId="31297" xr:uid="{0A6F5792-7576-431C-B570-A3D5734F5B46}"/>
    <cellStyle name="40% - Énfasis4 10 3 6" xfId="37174" xr:uid="{8F23D10F-F00C-4EDD-A134-9141E7489ED6}"/>
    <cellStyle name="40% - Énfasis4 10 4" xfId="7067" xr:uid="{00FB0CBD-7C91-4ECD-AE8E-C0DB34A95AFA}"/>
    <cellStyle name="40% - Énfasis4 10 4 2" xfId="21482" xr:uid="{FE5BFEC9-094F-4FFC-A9F1-A4B024C7F322}"/>
    <cellStyle name="40% - Énfasis4 10 4 3" xfId="27304" xr:uid="{80641109-10B7-4DB4-8EBE-D7DBA010F765}"/>
    <cellStyle name="40% - Énfasis4 10 4 4" xfId="33183" xr:uid="{8F15AF5D-712A-4A78-A85A-6E4715E70DA6}"/>
    <cellStyle name="40% - Énfasis4 10 4 5" xfId="39047" xr:uid="{72F02714-53BB-4299-8FB7-60E99619C8EC}"/>
    <cellStyle name="40% - Énfasis4 10 5" xfId="18738" xr:uid="{DB41BC5B-33E8-4261-A759-DDCC354CAFBA}"/>
    <cellStyle name="40% - Énfasis4 10 6" xfId="24454" xr:uid="{910A8282-C4FE-4B1F-98AD-33B2C0E6C0CB}"/>
    <cellStyle name="40% - Énfasis4 10 7" xfId="30330" xr:uid="{3697FBA1-A3C1-4E4F-AB17-5CEC850AF3BF}"/>
    <cellStyle name="40% - Énfasis4 10 8" xfId="36211" xr:uid="{5DDF192F-3B84-4F8D-9B1D-2162B82DCFA8}"/>
    <cellStyle name="40% - Énfasis4 11" xfId="4246" xr:uid="{74CC5096-02A0-450F-808C-4B0A3B4EADBC}"/>
    <cellStyle name="40% - Énfasis4 11 2" xfId="4725" xr:uid="{11A2BAFA-0F09-40C3-9C92-9652D35D0499}"/>
    <cellStyle name="40% - Énfasis4 11 2 2" xfId="5693" xr:uid="{4B2D7640-2B18-4955-990D-F0E99B77D84D}"/>
    <cellStyle name="40% - Énfasis4 11 2 2 2" xfId="8561" xr:uid="{D93C23A8-85FD-49AC-8C93-39F8FEC593DD}"/>
    <cellStyle name="40% - Énfasis4 11 2 2 2 2" xfId="22933" xr:uid="{CFD2B063-9F63-468E-8A0B-6B7BB6A52D0F}"/>
    <cellStyle name="40% - Énfasis4 11 2 2 2 3" xfId="28794" xr:uid="{EB79B199-E31F-4D18-9374-1DC8E60E6048}"/>
    <cellStyle name="40% - Énfasis4 11 2 2 2 4" xfId="34676" xr:uid="{0B8D47E3-8670-4FB3-B50E-527D9B4A6AF5}"/>
    <cellStyle name="40% - Énfasis4 11 2 2 2 5" xfId="40540" xr:uid="{E06B2AAA-D08D-4BD3-BA25-2B04EA6CA266}"/>
    <cellStyle name="40% - Énfasis4 11 2 2 3" xfId="20150" xr:uid="{7B2C3C74-D5DF-4DF5-9F59-C36A27110A27}"/>
    <cellStyle name="40% - Énfasis4 11 2 2 4" xfId="25944" xr:uid="{091BDA67-D608-4D1E-9358-2A5B80F705F9}"/>
    <cellStyle name="40% - Énfasis4 11 2 2 5" xfId="31819" xr:uid="{AE8A12CC-E8AF-47C8-B15D-C53FED1D9916}"/>
    <cellStyle name="40% - Énfasis4 11 2 2 6" xfId="37686" xr:uid="{ABEDAC45-1C93-4999-9CDF-96CCE888BC3B}"/>
    <cellStyle name="40% - Énfasis4 11 2 3" xfId="7589" xr:uid="{4CFE7C5B-653D-4379-94FD-C21889BEE817}"/>
    <cellStyle name="40% - Énfasis4 11 2 3 2" xfId="21983" xr:uid="{EAEF5278-0CFA-434B-8AF2-CBC012665061}"/>
    <cellStyle name="40% - Énfasis4 11 2 3 3" xfId="27823" xr:uid="{BBC3731E-3B65-47CA-9328-F56C2E373DF0}"/>
    <cellStyle name="40% - Énfasis4 11 2 3 4" xfId="33705" xr:uid="{5683DA2B-F80A-4AF9-B155-7B1E071457CA}"/>
    <cellStyle name="40% - Énfasis4 11 2 3 5" xfId="39569" xr:uid="{27DE8160-DE56-4B4E-BE00-649D5ED03A19}"/>
    <cellStyle name="40% - Énfasis4 11 2 4" xfId="19215" xr:uid="{5B30F4FD-FFE7-4647-B016-E50FF65B0FC1}"/>
    <cellStyle name="40% - Énfasis4 11 2 5" xfId="24974" xr:uid="{9C6E9E42-7DEA-4143-B5B2-BE687A4A6DA1}"/>
    <cellStyle name="40% - Énfasis4 11 2 6" xfId="30848" xr:uid="{EB5C334C-FB3D-4858-B25C-6E3F4BC8B162}"/>
    <cellStyle name="40% - Énfasis4 11 2 7" xfId="36729" xr:uid="{19D6F90C-9F47-4339-A662-6BA77FA6AF89}"/>
    <cellStyle name="40% - Énfasis4 11 3" xfId="5209" xr:uid="{86C37B48-AF43-4751-AE1E-7BC907502BA2}"/>
    <cellStyle name="40% - Énfasis4 11 3 2" xfId="8076" xr:uid="{E2108477-6916-43DB-AA36-AF05D38BDFC8}"/>
    <cellStyle name="40% - Énfasis4 11 3 2 2" xfId="22454" xr:uid="{3A363823-FB58-4B8C-A909-0B12B3A9717D}"/>
    <cellStyle name="40% - Énfasis4 11 3 2 3" xfId="28309" xr:uid="{1FD5770E-7B01-458C-8CDC-F3031ADB12A1}"/>
    <cellStyle name="40% - Énfasis4 11 3 2 4" xfId="34191" xr:uid="{5524DCD8-2BEA-4449-9697-671F9E5DCAB1}"/>
    <cellStyle name="40% - Énfasis4 11 3 2 5" xfId="40055" xr:uid="{35E9C75E-295D-4941-94A5-E6CD5AE0119B}"/>
    <cellStyle name="40% - Énfasis4 11 3 3" xfId="19680" xr:uid="{E3E166C1-5807-4B49-A16C-2379567A8100}"/>
    <cellStyle name="40% - Énfasis4 11 3 4" xfId="25460" xr:uid="{34FBBB30-D030-4102-A26F-DCE10B20C2D9}"/>
    <cellStyle name="40% - Énfasis4 11 3 5" xfId="31334" xr:uid="{0515BCB1-5D3A-4156-B61A-6DC9A2A83F52}"/>
    <cellStyle name="40% - Énfasis4 11 3 6" xfId="37207" xr:uid="{E4ECEBFD-CFF8-4C67-B325-EC421BF81B8D}"/>
    <cellStyle name="40% - Énfasis4 11 4" xfId="7104" xr:uid="{81B1CF7A-799A-4AE1-9AE9-7E1776CA26F8}"/>
    <cellStyle name="40% - Énfasis4 11 4 2" xfId="21516" xr:uid="{20EAA99E-C391-475D-9CA8-F5E4078E769E}"/>
    <cellStyle name="40% - Énfasis4 11 4 3" xfId="27339" xr:uid="{C783D5D0-07CD-40ED-8571-E43986F7E453}"/>
    <cellStyle name="40% - Énfasis4 11 4 4" xfId="33220" xr:uid="{AE720CE4-C195-45B5-BA6B-182243D82BBA}"/>
    <cellStyle name="40% - Énfasis4 11 4 5" xfId="39084" xr:uid="{6B4F344E-3518-40D6-ACBA-7B994ADFDC16}"/>
    <cellStyle name="40% - Énfasis4 11 5" xfId="18767" xr:uid="{702652C6-D800-4F46-9902-46C05AD28DE2}"/>
    <cellStyle name="40% - Énfasis4 11 6" xfId="24489" xr:uid="{9F3B113D-3329-4C62-8C20-F897C196C95D}"/>
    <cellStyle name="40% - Énfasis4 11 7" xfId="30367" xr:uid="{2F1298E9-A90D-4A19-BFC4-BCCD7B4C5306}"/>
    <cellStyle name="40% - Énfasis4 11 8" xfId="36248" xr:uid="{95AB40F9-A8E9-421E-82BA-BEE85D22F1ED}"/>
    <cellStyle name="40% - Énfasis4 12" xfId="4295" xr:uid="{A5511860-A563-4534-AD87-A0A9AF0D7F16}"/>
    <cellStyle name="40% - Énfasis4 12 2" xfId="5261" xr:uid="{58338205-12E7-4070-ABBF-4F92D937B06C}"/>
    <cellStyle name="40% - Énfasis4 12 2 2" xfId="8128" xr:uid="{BF112D62-60F7-42DE-B700-F12DE308C73B}"/>
    <cellStyle name="40% - Énfasis4 12 2 2 2" xfId="22505" xr:uid="{52248EE9-EE6B-4BBF-B345-BD69B6166B12}"/>
    <cellStyle name="40% - Énfasis4 12 2 2 3" xfId="28361" xr:uid="{91F0753D-E1EA-4FCD-88B6-04124649B0E6}"/>
    <cellStyle name="40% - Énfasis4 12 2 2 4" xfId="34243" xr:uid="{CEB7C658-E098-4F65-AA06-D05E1770AF22}"/>
    <cellStyle name="40% - Énfasis4 12 2 2 5" xfId="40107" xr:uid="{237C94FF-7489-438D-A806-B2F4EE62B1FC}"/>
    <cellStyle name="40% - Énfasis4 12 2 3" xfId="19731" xr:uid="{D04BD885-BF94-4049-8496-4AD3818A4733}"/>
    <cellStyle name="40% - Énfasis4 12 2 4" xfId="25512" xr:uid="{DED57C9D-EA5E-4776-AD12-96CFF569A84A}"/>
    <cellStyle name="40% - Énfasis4 12 2 5" xfId="31386" xr:uid="{C1F8FD53-279F-4935-BC0C-AA7E28705DBC}"/>
    <cellStyle name="40% - Énfasis4 12 2 6" xfId="37258" xr:uid="{11ECCFAD-EF76-4E8D-B910-3B924BE73461}"/>
    <cellStyle name="40% - Énfasis4 12 3" xfId="7156" xr:uid="{DE27D936-960D-46CF-B083-93CA26640A67}"/>
    <cellStyle name="40% - Énfasis4 12 3 2" xfId="21567" xr:uid="{694363E8-68B6-45D7-AC42-020D2B8B5AF5}"/>
    <cellStyle name="40% - Énfasis4 12 3 3" xfId="27390" xr:uid="{65D36816-6B63-4F75-924D-73C00D0DA5C3}"/>
    <cellStyle name="40% - Énfasis4 12 3 4" xfId="33272" xr:uid="{59BE9028-4E29-4D14-B4C3-20E6CC33EEB4}"/>
    <cellStyle name="40% - Énfasis4 12 3 5" xfId="39136" xr:uid="{D4D56088-0089-4DF1-BCA3-428B4664BF75}"/>
    <cellStyle name="40% - Énfasis4 12 4" xfId="18803" xr:uid="{93A672E3-30CE-442F-86EB-A9617D68BE6B}"/>
    <cellStyle name="40% - Énfasis4 12 5" xfId="24541" xr:uid="{7AB2535E-963D-4DF7-85D0-0CDCA6144F34}"/>
    <cellStyle name="40% - Énfasis4 12 6" xfId="30420" xr:uid="{0C994F02-C9B2-4E4B-BCBA-4AAB17723E84}"/>
    <cellStyle name="40% - Énfasis4 12 7" xfId="36301" xr:uid="{1FD0F8D1-4F0E-429F-AA41-9EA05B8DD53B}"/>
    <cellStyle name="40% - Énfasis4 13" xfId="4780" xr:uid="{91F45C9B-5F21-4DFF-982B-77A6745965E7}"/>
    <cellStyle name="40% - Énfasis4 13 2" xfId="7643" xr:uid="{3DD732E7-2DE5-460D-B855-ACE88996F848}"/>
    <cellStyle name="40% - Énfasis4 13 2 2" xfId="22036" xr:uid="{53F8FFD9-F431-4AA8-BF46-45D8E2C0C114}"/>
    <cellStyle name="40% - Énfasis4 13 2 3" xfId="27877" xr:uid="{8359C136-99E5-4953-8552-9B157AD6F611}"/>
    <cellStyle name="40% - Énfasis4 13 2 4" xfId="33759" xr:uid="{AA503BFF-9A62-4BD9-BE65-FAB9388D7C5B}"/>
    <cellStyle name="40% - Énfasis4 13 2 5" xfId="39623" xr:uid="{EA6290B0-B292-4A99-9063-1813492B9E6E}"/>
    <cellStyle name="40% - Énfasis4 13 3" xfId="19262" xr:uid="{FE3DDDDB-9D6A-4173-8240-02EF3F8CB019}"/>
    <cellStyle name="40% - Énfasis4 13 4" xfId="25028" xr:uid="{953DB3BE-D41F-4316-B393-F6D9D44EF9BC}"/>
    <cellStyle name="40% - Énfasis4 13 5" xfId="30902" xr:uid="{3452B1F3-0B99-4E95-987E-C8A677DC5684}"/>
    <cellStyle name="40% - Énfasis4 13 6" xfId="36782" xr:uid="{C4A33A46-3292-4E39-90A0-2D1D13541D44}"/>
    <cellStyle name="40% - Énfasis4 14" xfId="5746" xr:uid="{C1101173-09A5-4CFC-B2B0-766C616510C2}"/>
    <cellStyle name="40% - Énfasis4 14 2" xfId="8615" xr:uid="{64192252-D00C-497D-95CE-B515BB75F1E6}"/>
    <cellStyle name="40% - Énfasis4 14 2 2" xfId="22986" xr:uid="{B02FD378-833A-4310-BF43-45C32F59E5BF}"/>
    <cellStyle name="40% - Énfasis4 14 2 3" xfId="28848" xr:uid="{B82EA5C8-3B2B-42F8-9657-4A0510D8F8BE}"/>
    <cellStyle name="40% - Énfasis4 14 2 4" xfId="34730" xr:uid="{0C11C6C5-C668-4B39-A092-2B6EBBA06614}"/>
    <cellStyle name="40% - Énfasis4 14 2 5" xfId="40594" xr:uid="{7EAF9CD3-E832-4A3D-9566-6AF506A92C16}"/>
    <cellStyle name="40% - Énfasis4 14 3" xfId="20204" xr:uid="{57F9F53D-68E6-4798-A4E5-352E20841B1D}"/>
    <cellStyle name="40% - Énfasis4 14 4" xfId="25998" xr:uid="{BD8F8E2C-B472-44EF-B288-E987B60DEA52}"/>
    <cellStyle name="40% - Énfasis4 14 5" xfId="31873" xr:uid="{177F6B9F-6C57-49A6-B35D-1F3058996BA5}"/>
    <cellStyle name="40% - Énfasis4 14 6" xfId="37739" xr:uid="{65ED0886-593B-4C0B-ACA8-A8AC4C412799}"/>
    <cellStyle name="40% - Énfasis4 15" xfId="5766" xr:uid="{C5D334B1-D693-4E47-A855-55751150ED4E}"/>
    <cellStyle name="40% - Énfasis4 15 2" xfId="8635" xr:uid="{C14436C4-813D-41E8-AEEC-0F036FDFC236}"/>
    <cellStyle name="40% - Énfasis4 15 2 2" xfId="23006" xr:uid="{FF3B414C-5F2D-42AB-82B5-55833AB06549}"/>
    <cellStyle name="40% - Énfasis4 15 2 3" xfId="28868" xr:uid="{D9A9494F-0E24-4DD3-B9EC-24F71D2455BF}"/>
    <cellStyle name="40% - Énfasis4 15 2 4" xfId="34750" xr:uid="{12EFC4E4-935F-4D48-A834-F1D13F17BDBE}"/>
    <cellStyle name="40% - Énfasis4 15 2 5" xfId="40614" xr:uid="{329640FF-2A78-48BE-9ACF-7DC396143D9F}"/>
    <cellStyle name="40% - Énfasis4 15 3" xfId="20223" xr:uid="{7BBF7F1D-054C-471F-A0CA-978108177DF7}"/>
    <cellStyle name="40% - Énfasis4 15 4" xfId="26018" xr:uid="{0045B843-1494-4CF0-BAE1-24822831F3E3}"/>
    <cellStyle name="40% - Énfasis4 15 5" xfId="31893" xr:uid="{8B288E01-0FD8-438F-BA80-A0B6083A56F1}"/>
    <cellStyle name="40% - Énfasis4 15 6" xfId="37759" xr:uid="{113B59A2-48AD-4E75-A010-2EEA64A73BD9}"/>
    <cellStyle name="40% - Énfasis4 16" xfId="5786" xr:uid="{68537E57-00B4-4970-BA30-68AAE353AAC7}"/>
    <cellStyle name="40% - Énfasis4 16 2" xfId="8655" xr:uid="{A7DF0A00-267E-4FA3-BB99-EF9C7C507DDE}"/>
    <cellStyle name="40% - Énfasis4 16 2 2" xfId="23026" xr:uid="{45AAFA5A-2533-44CB-A139-27AA6ED1DF5F}"/>
    <cellStyle name="40% - Énfasis4 16 2 3" xfId="28888" xr:uid="{23F6DE6F-AD19-40D8-87D4-7F57951D4F6D}"/>
    <cellStyle name="40% - Énfasis4 16 2 4" xfId="34770" xr:uid="{5288C893-4B36-418D-A492-1459A630E1EE}"/>
    <cellStyle name="40% - Énfasis4 16 2 5" xfId="40634" xr:uid="{38494C7B-6A2C-41DA-B397-C016DDE7D446}"/>
    <cellStyle name="40% - Énfasis4 16 3" xfId="20241" xr:uid="{4FE89E66-0D48-47B5-9348-82DC65D1E401}"/>
    <cellStyle name="40% - Énfasis4 16 4" xfId="26038" xr:uid="{79C6C5B5-118F-4542-9DC1-DB584F7979BB}"/>
    <cellStyle name="40% - Énfasis4 16 5" xfId="31913" xr:uid="{9CC5C58A-396C-43A9-9ECC-7627D66AD820}"/>
    <cellStyle name="40% - Énfasis4 16 6" xfId="37779" xr:uid="{B0F4351A-6952-452B-ABB3-7AC0C364DD2B}"/>
    <cellStyle name="40% - Énfasis4 17" xfId="5985" xr:uid="{70E2083E-4300-416C-9F11-5E38A153C1FF}"/>
    <cellStyle name="40% - Énfasis4 17 2" xfId="8854" xr:uid="{94C004E6-9AF0-4593-9CFB-44F5BEE26183}"/>
    <cellStyle name="40% - Énfasis4 17 2 2" xfId="23218" xr:uid="{4C13E980-8312-46C9-A63C-ED30D124A56F}"/>
    <cellStyle name="40% - Énfasis4 17 2 3" xfId="29085" xr:uid="{22BD96F1-4F4F-4EDB-A6A3-CA6A0C0C969D}"/>
    <cellStyle name="40% - Énfasis4 17 2 4" xfId="34967" xr:uid="{EC25E132-440A-46D8-8B75-FD2BBFF47791}"/>
    <cellStyle name="40% - Énfasis4 17 2 5" xfId="40831" xr:uid="{745619CC-8457-47B6-8FF2-28B660BFBEFC}"/>
    <cellStyle name="40% - Énfasis4 17 3" xfId="20433" xr:uid="{CCF3F031-CCA2-4E4A-AF61-24BC3A9507C2}"/>
    <cellStyle name="40% - Énfasis4 17 4" xfId="26235" xr:uid="{04CFA661-CB81-4D94-B5B0-F087C67A4662}"/>
    <cellStyle name="40% - Énfasis4 17 5" xfId="32110" xr:uid="{520743BB-9834-4814-A474-6E0998DC2CD4}"/>
    <cellStyle name="40% - Énfasis4 17 6" xfId="37975" xr:uid="{E01B19B5-861B-4821-8165-0673CFAAC95D}"/>
    <cellStyle name="40% - Énfasis4 18" xfId="6005" xr:uid="{FC72750F-CB6C-4FC6-8993-C2FF166616A9}"/>
    <cellStyle name="40% - Énfasis4 18 2" xfId="8874" xr:uid="{659F399D-9509-41F8-AC86-819B0174E38E}"/>
    <cellStyle name="40% - Énfasis4 18 2 2" xfId="23238" xr:uid="{E658EC45-FE6C-4F5C-8292-1A413DC26735}"/>
    <cellStyle name="40% - Énfasis4 18 2 3" xfId="29105" xr:uid="{16ED9105-A8CC-47D6-8955-0A4DE0DF35EF}"/>
    <cellStyle name="40% - Énfasis4 18 2 4" xfId="34987" xr:uid="{3CD5C1D0-7790-4ED1-93F6-7ECB3DAC573E}"/>
    <cellStyle name="40% - Énfasis4 18 2 5" xfId="40851" xr:uid="{739CF3D4-E132-4B93-A54C-91F4B05541C9}"/>
    <cellStyle name="40% - Énfasis4 18 3" xfId="20453" xr:uid="{67C870D4-9054-4512-85F0-9E57A7099411}"/>
    <cellStyle name="40% - Énfasis4 18 4" xfId="26255" xr:uid="{7B8C38E7-D3F1-47A1-8C97-F273051DB925}"/>
    <cellStyle name="40% - Énfasis4 18 5" xfId="32130" xr:uid="{984DA7D1-ADC1-4EE1-AB6D-CD114601B6AC}"/>
    <cellStyle name="40% - Énfasis4 18 6" xfId="37995" xr:uid="{A7246801-3CB6-4A47-9BD7-62C6E460C74F}"/>
    <cellStyle name="40% - Énfasis4 19" xfId="6025" xr:uid="{58764790-9CE9-43E5-856C-B4F46036C735}"/>
    <cellStyle name="40% - Énfasis4 19 2" xfId="8894" xr:uid="{3932FB41-F98C-4516-8FEA-F089B57497B6}"/>
    <cellStyle name="40% - Énfasis4 19 2 2" xfId="23258" xr:uid="{06593071-8CAE-40D6-A02F-D3D7B1535174}"/>
    <cellStyle name="40% - Énfasis4 19 2 3" xfId="29125" xr:uid="{ACAC44A7-CB46-4FD0-A017-C216BE7E0F34}"/>
    <cellStyle name="40% - Énfasis4 19 2 4" xfId="35007" xr:uid="{AA8C9E99-F92B-46CD-9869-9A10AEAAA008}"/>
    <cellStyle name="40% - Énfasis4 19 2 5" xfId="40871" xr:uid="{0828149E-281D-427B-98BE-22260577836E}"/>
    <cellStyle name="40% - Énfasis4 19 3" xfId="20473" xr:uid="{3FD05628-575D-45E4-86A0-541FACBE105A}"/>
    <cellStyle name="40% - Énfasis4 19 4" xfId="26275" xr:uid="{F0E4799D-1D43-479F-B3F8-204BFA877FFC}"/>
    <cellStyle name="40% - Énfasis4 19 5" xfId="32150" xr:uid="{D83BA415-1F94-40E2-8D30-138D0DFC7CB0}"/>
    <cellStyle name="40% - Énfasis4 19 6" xfId="38015" xr:uid="{ABC11B05-1B83-48EC-8759-204F4FFAB269}"/>
    <cellStyle name="40% - Énfasis4 2" xfId="3847" xr:uid="{4321A6E2-B1D4-40F9-91B2-CBC77525EE28}"/>
    <cellStyle name="40% - Énfasis4 2 10" xfId="35830" xr:uid="{44634958-1A00-4E76-8A56-CE150301E466}"/>
    <cellStyle name="40% - Énfasis4 2 2" xfId="4045" xr:uid="{0428306B-9209-4883-922F-FC10D1F6B56E}"/>
    <cellStyle name="40% - Énfasis4 2 2 2" xfId="4519" xr:uid="{E4172C88-7A29-413B-A069-277D6264CCB1}"/>
    <cellStyle name="40% - Énfasis4 2 2 2 2" xfId="5487" xr:uid="{9147D3E3-2A46-467A-8618-B48C02D7CB48}"/>
    <cellStyle name="40% - Énfasis4 2 2 2 2 2" xfId="8354" xr:uid="{291875BD-9B68-4381-88DA-7C5931FE6F70}"/>
    <cellStyle name="40% - Énfasis4 2 2 2 2 2 2" xfId="22729" xr:uid="{FD7F3FBD-1657-4A9F-AFD0-B4794CEF31E1}"/>
    <cellStyle name="40% - Énfasis4 2 2 2 2 2 3" xfId="28587" xr:uid="{94E17F6D-0C0C-48A1-A5B4-80A89B442A66}"/>
    <cellStyle name="40% - Énfasis4 2 2 2 2 2 4" xfId="34469" xr:uid="{916A81A3-CF08-463C-88E1-DE955D608BD9}"/>
    <cellStyle name="40% - Énfasis4 2 2 2 2 2 5" xfId="40333" xr:uid="{A277B8EC-08DB-438F-AD77-F844732B1A09}"/>
    <cellStyle name="40% - Énfasis4 2 2 2 2 3" xfId="19948" xr:uid="{C061D172-F59C-4DAA-8422-E7FC18421C90}"/>
    <cellStyle name="40% - Énfasis4 2 2 2 2 4" xfId="25738" xr:uid="{11147680-8850-4750-83EF-4632FD977CB3}"/>
    <cellStyle name="40% - Énfasis4 2 2 2 2 5" xfId="31612" xr:uid="{85F3DE86-5EE5-46F1-99DD-B5C3375128A2}"/>
    <cellStyle name="40% - Énfasis4 2 2 2 2 6" xfId="37482" xr:uid="{4BBD2163-D607-4AA5-A28A-56B770412AA0}"/>
    <cellStyle name="40% - Énfasis4 2 2 2 3" xfId="7382" xr:uid="{8561AC60-6EB5-4B21-800E-211A6F9D74BE}"/>
    <cellStyle name="40% - Énfasis4 2 2 2 3 2" xfId="21784" xr:uid="{52F47F22-66FA-43EF-A258-325A045377CE}"/>
    <cellStyle name="40% - Énfasis4 2 2 2 3 3" xfId="27616" xr:uid="{51C8C712-B075-4136-84D2-EBCDFF400501}"/>
    <cellStyle name="40% - Énfasis4 2 2 2 3 4" xfId="33498" xr:uid="{868A1016-55FF-47FE-9736-84A79E8D3905}"/>
    <cellStyle name="40% - Énfasis4 2 2 2 3 5" xfId="39362" xr:uid="{9569E4B5-B9D0-4E39-8F15-128D6FA11194}"/>
    <cellStyle name="40% - Énfasis4 2 2 2 4" xfId="19018" xr:uid="{60AD9D30-CDC6-44C0-9F6D-50CB8D554A30}"/>
    <cellStyle name="40% - Énfasis4 2 2 2 5" xfId="24767" xr:uid="{AAFB2F4D-DDE5-49A3-8D4B-97C76B246C12}"/>
    <cellStyle name="40% - Énfasis4 2 2 2 6" xfId="30644" xr:uid="{E7F55593-6329-4D8D-A810-4EC59C555D4A}"/>
    <cellStyle name="40% - Énfasis4 2 2 2 7" xfId="36525" xr:uid="{7BF08361-110A-48D6-AFFF-C85B0B0DD6BB}"/>
    <cellStyle name="40% - Énfasis4 2 2 3" xfId="5002" xr:uid="{6725491E-F7F7-4AE8-8072-BE62A52AB1FC}"/>
    <cellStyle name="40% - Énfasis4 2 2 3 2" xfId="7869" xr:uid="{004E04DC-52DC-46DA-BE94-AB77D1D25756}"/>
    <cellStyle name="40% - Énfasis4 2 2 3 2 2" xfId="22254" xr:uid="{814052EA-8285-4425-8C0B-82259E9D9003}"/>
    <cellStyle name="40% - Énfasis4 2 2 3 2 3" xfId="28102" xr:uid="{80218400-5DD1-46F5-80FB-A8925A18FEBA}"/>
    <cellStyle name="40% - Énfasis4 2 2 3 2 4" xfId="33984" xr:uid="{4E63A492-2E4E-4134-9972-0C7C055B4EFE}"/>
    <cellStyle name="40% - Énfasis4 2 2 3 2 5" xfId="39848" xr:uid="{AB2F74EC-D9FF-4569-A8CE-9A4312464A42}"/>
    <cellStyle name="40% - Énfasis4 2 2 3 3" xfId="19481" xr:uid="{7B850AE5-4AEA-4C08-87DA-F25EFDF2EA2C}"/>
    <cellStyle name="40% - Énfasis4 2 2 3 4" xfId="25253" xr:uid="{87F349C0-573D-48B3-800B-43604E3BA6CA}"/>
    <cellStyle name="40% - Énfasis4 2 2 3 5" xfId="31127" xr:uid="{2648D336-1F84-47AA-991D-9ECC6D5724D4}"/>
    <cellStyle name="40% - Énfasis4 2 2 3 6" xfId="37005" xr:uid="{97710BE5-BEEC-4E85-B70D-A33D75ECC4F8}"/>
    <cellStyle name="40% - Énfasis4 2 2 4" xfId="6897" xr:uid="{EBCC9A52-6F4B-44C6-BE16-C075489F132D}"/>
    <cellStyle name="40% - Énfasis4 2 2 4 2" xfId="21318" xr:uid="{CEF48541-0128-402A-AB7F-33B1D8514E5B}"/>
    <cellStyle name="40% - Énfasis4 2 2 4 3" xfId="27135" xr:uid="{AC059E0D-5420-44E4-881D-845A23ADC866}"/>
    <cellStyle name="40% - Énfasis4 2 2 4 4" xfId="33013" xr:uid="{FE399BBA-D1E0-4D65-92DD-B901DBC7C1AD}"/>
    <cellStyle name="40% - Énfasis4 2 2 4 5" xfId="38877" xr:uid="{4926AB40-6A15-487C-BD9F-C69DE1BF0FB1}"/>
    <cellStyle name="40% - Énfasis4 2 2 5" xfId="18572" xr:uid="{27172A16-19A3-45D6-B6D2-42E9E8F55B01}"/>
    <cellStyle name="40% - Énfasis4 2 2 6" xfId="24284" xr:uid="{F5AD7982-3B20-4B13-A2BE-DAAAAE584D30}"/>
    <cellStyle name="40% - Énfasis4 2 2 7" xfId="30162" xr:uid="{6616FB9D-085A-4171-B7BA-0B244FDFB4A8}"/>
    <cellStyle name="40% - Énfasis4 2 2 8" xfId="36041" xr:uid="{C44796A7-1528-4C09-BA42-23F62AAAEDE5}"/>
    <cellStyle name="40% - Énfasis4 2 3" xfId="4325" xr:uid="{78C3121A-D7C4-43D0-8EDB-C6A36BC4D973}"/>
    <cellStyle name="40% - Énfasis4 2 3 2" xfId="5291" xr:uid="{ADC8EEC2-0C54-45F0-89C3-46C00B5B80F7}"/>
    <cellStyle name="40% - Énfasis4 2 3 2 2" xfId="8158" xr:uid="{7DAE6C84-03B3-457E-BC42-F971F6C82BDE}"/>
    <cellStyle name="40% - Énfasis4 2 3 2 2 2" xfId="22534" xr:uid="{3696BDA2-60B0-4F66-A2C7-1C834BD678F0}"/>
    <cellStyle name="40% - Énfasis4 2 3 2 2 3" xfId="28391" xr:uid="{1AE7AB72-1D6C-4B79-A5FE-4835436EC386}"/>
    <cellStyle name="40% - Énfasis4 2 3 2 2 4" xfId="34273" xr:uid="{F3A6DF38-432D-4AE3-9FCB-572FDB4E98E9}"/>
    <cellStyle name="40% - Énfasis4 2 3 2 2 5" xfId="40137" xr:uid="{89CEA19F-A870-4AFF-B756-28DDEA3E53D2}"/>
    <cellStyle name="40% - Énfasis4 2 3 2 3" xfId="19759" xr:uid="{2B0B635C-327E-4C4A-8491-E16CB03DBF62}"/>
    <cellStyle name="40% - Énfasis4 2 3 2 4" xfId="25542" xr:uid="{D8EC946F-B9F0-403E-9BC8-DAA86AD54AFF}"/>
    <cellStyle name="40% - Énfasis4 2 3 2 5" xfId="31416" xr:uid="{A3147C9F-AAEB-4C70-8A98-613E34022682}"/>
    <cellStyle name="40% - Énfasis4 2 3 2 6" xfId="37287" xr:uid="{7B9D368E-BAA5-4360-86A7-A6B375931F94}"/>
    <cellStyle name="40% - Énfasis4 2 3 3" xfId="7186" xr:uid="{76F125BF-D0E1-44FB-AD71-8DA58A79506D}"/>
    <cellStyle name="40% - Énfasis4 2 3 3 2" xfId="21593" xr:uid="{03894374-A572-4D31-9F0F-997636C39365}"/>
    <cellStyle name="40% - Énfasis4 2 3 3 3" xfId="27420" xr:uid="{4A4E2BB7-B84A-4C35-B521-9C78FB39C954}"/>
    <cellStyle name="40% - Énfasis4 2 3 3 4" xfId="33302" xr:uid="{0E9D6068-6F13-4078-A36C-58B0440B3732}"/>
    <cellStyle name="40% - Énfasis4 2 3 3 5" xfId="39166" xr:uid="{85CC938F-F35B-4BD7-95AB-63D2B673AA1D}"/>
    <cellStyle name="40% - Énfasis4 2 3 4" xfId="18830" xr:uid="{69F72FD7-3EC1-4926-8C3B-C8D539B46E5E}"/>
    <cellStyle name="40% - Énfasis4 2 3 5" xfId="24571" xr:uid="{B763FDB2-F83B-4C36-B5D5-6B668CDFA5AE}"/>
    <cellStyle name="40% - Énfasis4 2 3 6" xfId="30450" xr:uid="{506EAC4B-CE54-4AC3-AAA3-1BC5CFB29AB3}"/>
    <cellStyle name="40% - Énfasis4 2 3 7" xfId="36330" xr:uid="{4C2419D4-8CC9-4E1D-87D6-F232DC72FCA7}"/>
    <cellStyle name="40% - Énfasis4 2 4" xfId="4810" xr:uid="{0115D81F-124B-40EF-9FE0-BE3C917356B9}"/>
    <cellStyle name="40% - Énfasis4 2 4 2" xfId="7673" xr:uid="{E12A8C91-70C8-4637-ACD3-ABFA542C75FC}"/>
    <cellStyle name="40% - Énfasis4 2 4 2 2" xfId="22064" xr:uid="{72B242C0-2834-429A-BC82-6B7F82B86B1C}"/>
    <cellStyle name="40% - Énfasis4 2 4 2 3" xfId="27906" xr:uid="{598F320E-2DE3-4E4E-8EE9-8BDA1B17931A}"/>
    <cellStyle name="40% - Énfasis4 2 4 2 4" xfId="33788" xr:uid="{234AC64A-CB18-4E81-8569-310BEB5895E1}"/>
    <cellStyle name="40% - Énfasis4 2 4 2 5" xfId="39652" xr:uid="{DD458962-8675-4BBB-858F-78112ABA5AF8}"/>
    <cellStyle name="40% - Énfasis4 2 4 3" xfId="19289" xr:uid="{066BC8BD-C3C0-4F7D-B572-5B84F5B9485B}"/>
    <cellStyle name="40% - Énfasis4 2 4 4" xfId="25057" xr:uid="{BA233EA2-4294-4B06-BB3B-331D9848B179}"/>
    <cellStyle name="40% - Énfasis4 2 4 5" xfId="30931" xr:uid="{F6D98057-CFBB-47A6-8D41-CFAD349B96AE}"/>
    <cellStyle name="40% - Énfasis4 2 4 6" xfId="36810" xr:uid="{DBC2E791-8A09-47CF-B714-2B15AA42EB87}"/>
    <cellStyle name="40% - Énfasis4 2 5" xfId="5816" xr:uid="{AD0B4404-23DA-4B2E-A725-00006C49FA57}"/>
    <cellStyle name="40% - Énfasis4 2 5 2" xfId="8685" xr:uid="{57333FF1-A028-4D7B-A293-DF9E4D3AD167}"/>
    <cellStyle name="40% - Énfasis4 2 5 2 2" xfId="23053" xr:uid="{203E84AD-6916-4C09-8409-99FC878EE9AA}"/>
    <cellStyle name="40% - Énfasis4 2 5 2 3" xfId="28917" xr:uid="{B73E2348-E7D0-4F56-AC49-9191CB73FA15}"/>
    <cellStyle name="40% - Énfasis4 2 5 2 4" xfId="34799" xr:uid="{566BA2AA-004A-40D4-AA61-8B6695F01F1A}"/>
    <cellStyle name="40% - Énfasis4 2 5 2 5" xfId="40663" xr:uid="{9C37799F-1EE7-4ECE-BBA3-7C7F16F391C0}"/>
    <cellStyle name="40% - Énfasis4 2 5 3" xfId="20268" xr:uid="{2C6C5429-E051-4167-A0F7-68E27B140C5B}"/>
    <cellStyle name="40% - Énfasis4 2 5 4" xfId="26067" xr:uid="{3562C1B5-B4C9-4313-99F1-AB3305E2A021}"/>
    <cellStyle name="40% - Énfasis4 2 5 5" xfId="31942" xr:uid="{8F1CD208-AA98-4942-B64B-224D7777C722}"/>
    <cellStyle name="40% - Énfasis4 2 5 6" xfId="37808" xr:uid="{44BC7E50-6C1C-425C-BE86-7AF79E7A9936}"/>
    <cellStyle name="40% - Énfasis4 2 6" xfId="6702" xr:uid="{8B09A929-8600-4FC3-95B4-02639D448AA2}"/>
    <cellStyle name="40% - Énfasis4 2 6 2" xfId="21129" xr:uid="{AFA4C2CC-1484-4215-87C5-986405E05E8D}"/>
    <cellStyle name="40% - Énfasis4 2 6 3" xfId="26941" xr:uid="{05FE35EB-F014-4B3D-9AF9-98CE40488C5C}"/>
    <cellStyle name="40% - Énfasis4 2 6 4" xfId="32817" xr:uid="{1F612B5E-B272-4079-A043-91A47C688777}"/>
    <cellStyle name="40% - Énfasis4 2 6 5" xfId="38681" xr:uid="{AD1F2366-CDFF-4F34-9FB3-E0DD92772495}"/>
    <cellStyle name="40% - Énfasis4 2 7" xfId="18363" xr:uid="{9F331B51-0015-4D84-9922-31063964087A}"/>
    <cellStyle name="40% - Énfasis4 2 8" xfId="24071" xr:uid="{AD6E4997-789F-49F9-9672-93063B989FBF}"/>
    <cellStyle name="40% - Énfasis4 2 9" xfId="29949" xr:uid="{F01E1D32-2C9A-40AB-9AFB-CF7F953C3C7D}"/>
    <cellStyle name="40% - Énfasis4 20" xfId="6045" xr:uid="{7A2D4419-745A-4295-A15E-12C13461E828}"/>
    <cellStyle name="40% - Énfasis4 20 2" xfId="8914" xr:uid="{2B049EE9-A52B-4535-A8D0-59F4248958EC}"/>
    <cellStyle name="40% - Énfasis4 20 2 2" xfId="23278" xr:uid="{7CF26B9D-E012-4724-8E13-00DEE6225420}"/>
    <cellStyle name="40% - Énfasis4 20 2 3" xfId="29145" xr:uid="{534E76DB-942D-4FAF-819C-DC16441D8709}"/>
    <cellStyle name="40% - Énfasis4 20 2 4" xfId="35027" xr:uid="{9845E290-8D63-4D82-9E56-9E48BBFB1BCB}"/>
    <cellStyle name="40% - Énfasis4 20 2 5" xfId="40891" xr:uid="{ECB583BE-DD27-4CBC-A855-C6A65138EEE7}"/>
    <cellStyle name="40% - Énfasis4 20 3" xfId="20493" xr:uid="{364A247B-83EA-4B14-A0EA-B1D8FA28C1EF}"/>
    <cellStyle name="40% - Énfasis4 20 4" xfId="26295" xr:uid="{BC57AE33-2D69-43B9-A3D1-6F10083BED2D}"/>
    <cellStyle name="40% - Énfasis4 20 5" xfId="32170" xr:uid="{17996C14-CABC-4736-8057-3F581E0F9589}"/>
    <cellStyle name="40% - Énfasis4 20 6" xfId="38035" xr:uid="{7DD54223-FBF9-41CA-BB8D-7A987DD9130F}"/>
    <cellStyle name="40% - Énfasis4 21" xfId="6065" xr:uid="{1CFD0098-FAD2-46DB-82FB-5DA71CA6B53F}"/>
    <cellStyle name="40% - Énfasis4 21 2" xfId="8934" xr:uid="{CC47DC89-B6B7-4529-BDCA-66D99C51CCF0}"/>
    <cellStyle name="40% - Énfasis4 21 2 2" xfId="23298" xr:uid="{70B4F141-6E3D-4354-9350-6790E7257560}"/>
    <cellStyle name="40% - Énfasis4 21 2 3" xfId="29165" xr:uid="{94E154F7-B501-446B-AB37-C15DEE299F94}"/>
    <cellStyle name="40% - Énfasis4 21 2 4" xfId="35047" xr:uid="{4B44DB23-C71D-4983-9014-47B0FBD7DFF8}"/>
    <cellStyle name="40% - Énfasis4 21 2 5" xfId="40911" xr:uid="{F70203B9-209A-4134-A8E9-96C82FB1479E}"/>
    <cellStyle name="40% - Énfasis4 21 3" xfId="20513" xr:uid="{BA5382A2-674F-495E-972F-91565A272A2A}"/>
    <cellStyle name="40% - Énfasis4 21 4" xfId="26315" xr:uid="{4050C174-CADE-43DD-9204-63F8AEAD611D}"/>
    <cellStyle name="40% - Énfasis4 21 5" xfId="32190" xr:uid="{2FCD1D82-A04D-498D-B520-39B3BAC33CA2}"/>
    <cellStyle name="40% - Énfasis4 21 6" xfId="38055" xr:uid="{3BF949E4-F6E0-41A0-9C69-C24352D98403}"/>
    <cellStyle name="40% - Énfasis4 22" xfId="6085" xr:uid="{497F062B-625A-42D8-869C-0056B64D42AC}"/>
    <cellStyle name="40% - Énfasis4 22 2" xfId="8954" xr:uid="{9EFF74A4-3643-4897-A3CE-56A4658343D5}"/>
    <cellStyle name="40% - Énfasis4 22 2 2" xfId="23318" xr:uid="{671CC62F-BD9D-4D8F-B8EB-E084ECFD2795}"/>
    <cellStyle name="40% - Énfasis4 22 2 3" xfId="29185" xr:uid="{ACFA807C-94DC-4983-91B4-601770A68DC7}"/>
    <cellStyle name="40% - Énfasis4 22 2 4" xfId="35067" xr:uid="{A9100F1D-B428-4FCE-8890-8563EB69C6A1}"/>
    <cellStyle name="40% - Énfasis4 22 2 5" xfId="40931" xr:uid="{512A4314-3A5B-4E48-BB6C-0D5D9C31647E}"/>
    <cellStyle name="40% - Énfasis4 22 3" xfId="20533" xr:uid="{CD60BE74-F45F-4F26-B647-0F50895A8C74}"/>
    <cellStyle name="40% - Énfasis4 22 4" xfId="26335" xr:uid="{ED48773D-88F2-40E5-831C-EF611F7A4A63}"/>
    <cellStyle name="40% - Énfasis4 22 5" xfId="32210" xr:uid="{550F4B64-2917-44B3-ABC8-EB7D3668B055}"/>
    <cellStyle name="40% - Énfasis4 22 6" xfId="38075" xr:uid="{B2769533-E43B-4479-A7F0-917434A8E371}"/>
    <cellStyle name="40% - Énfasis4 23" xfId="6105" xr:uid="{208C9CA8-82A9-4EE5-ABA5-00702B351312}"/>
    <cellStyle name="40% - Énfasis4 23 2" xfId="8974" xr:uid="{6429452C-362D-468A-A406-CBD79356EB9B}"/>
    <cellStyle name="40% - Énfasis4 23 2 2" xfId="23338" xr:uid="{2D73F181-A4E1-4CE0-A41A-99804B5309C6}"/>
    <cellStyle name="40% - Énfasis4 23 2 3" xfId="29205" xr:uid="{31588000-7A3E-4AD9-BC49-2F41C6F5353A}"/>
    <cellStyle name="40% - Énfasis4 23 2 4" xfId="35087" xr:uid="{43058486-2AFC-4723-95E5-5AEC324D8571}"/>
    <cellStyle name="40% - Énfasis4 23 2 5" xfId="40951" xr:uid="{D497DA09-094A-41EA-A98C-570F3B6CD573}"/>
    <cellStyle name="40% - Énfasis4 23 3" xfId="20553" xr:uid="{53145D4B-631E-42DF-A28B-797DBDB149AC}"/>
    <cellStyle name="40% - Énfasis4 23 4" xfId="26355" xr:uid="{D7612848-E459-468A-B3FC-2BBE612D1B41}"/>
    <cellStyle name="40% - Énfasis4 23 5" xfId="32230" xr:uid="{E7A4EE75-0E94-4B37-9015-3CE2B44E94DB}"/>
    <cellStyle name="40% - Énfasis4 23 6" xfId="38095" xr:uid="{DC1EA0DE-38E6-4A1A-8257-C976C0F8365A}"/>
    <cellStyle name="40% - Énfasis4 24" xfId="6125" xr:uid="{5B19B472-5730-4D7D-AE9E-D11CDD5D52A4}"/>
    <cellStyle name="40% - Énfasis4 24 2" xfId="8994" xr:uid="{22DEB810-A251-41F9-AA4A-9B9A3B397849}"/>
    <cellStyle name="40% - Énfasis4 24 2 2" xfId="23358" xr:uid="{8693DF67-B88A-4B9B-B406-13D34080FFA8}"/>
    <cellStyle name="40% - Énfasis4 24 2 3" xfId="29225" xr:uid="{C390D751-F1DF-447A-A351-5FAA079E35E6}"/>
    <cellStyle name="40% - Énfasis4 24 2 4" xfId="35107" xr:uid="{BD9C77F0-9551-4141-B249-54291578E855}"/>
    <cellStyle name="40% - Énfasis4 24 2 5" xfId="40971" xr:uid="{9EA45E67-D1CB-40DA-B52F-B97981A37032}"/>
    <cellStyle name="40% - Énfasis4 24 3" xfId="20573" xr:uid="{359257CA-1913-4291-A48B-4EB940D26F37}"/>
    <cellStyle name="40% - Énfasis4 24 4" xfId="26375" xr:uid="{19142A50-7C8F-4699-9CAB-D2D7E3B2A3EC}"/>
    <cellStyle name="40% - Énfasis4 24 5" xfId="32250" xr:uid="{9DEEA590-5EE1-40D0-8A87-77D48738FF45}"/>
    <cellStyle name="40% - Énfasis4 24 6" xfId="38115" xr:uid="{EDC66B0B-2672-4CFA-80A1-0CA30831F272}"/>
    <cellStyle name="40% - Énfasis4 25" xfId="6145" xr:uid="{2EF8324E-AFE9-4EAC-81B0-AC95D84EC9D3}"/>
    <cellStyle name="40% - Énfasis4 25 2" xfId="9014" xr:uid="{02E2B7AE-B87A-414C-912D-8A86E12EDB3F}"/>
    <cellStyle name="40% - Énfasis4 25 2 2" xfId="23378" xr:uid="{D708DA3C-BBBD-443B-A314-5D3482358D4D}"/>
    <cellStyle name="40% - Énfasis4 25 2 3" xfId="29245" xr:uid="{054D55CF-7915-4C40-A112-B519799FE47F}"/>
    <cellStyle name="40% - Énfasis4 25 2 4" xfId="35127" xr:uid="{CED2A412-A2BB-49A8-9ECB-94C464550D88}"/>
    <cellStyle name="40% - Énfasis4 25 2 5" xfId="40990" xr:uid="{25719E53-3E53-4F0A-AB7B-AD21F4406948}"/>
    <cellStyle name="40% - Énfasis4 25 3" xfId="20593" xr:uid="{B5F98E4F-28B7-42B6-A680-DB0F14F29B54}"/>
    <cellStyle name="40% - Énfasis4 25 4" xfId="26395" xr:uid="{F85B87EF-37FB-4395-A693-743D0BF4B2EC}"/>
    <cellStyle name="40% - Énfasis4 25 5" xfId="32270" xr:uid="{B5E9DBF2-4BAD-4EA9-8CAE-3F5C6B7F88F1}"/>
    <cellStyle name="40% - Énfasis4 25 6" xfId="38135" xr:uid="{CBDB5A93-082A-48D9-AA15-222BD78716B5}"/>
    <cellStyle name="40% - Énfasis4 26" xfId="6165" xr:uid="{CEB4FD47-1CEB-4720-831A-1D1322B959CD}"/>
    <cellStyle name="40% - Énfasis4 26 2" xfId="9034" xr:uid="{293FAFA2-663D-486A-A419-5705875593B7}"/>
    <cellStyle name="40% - Énfasis4 26 2 2" xfId="23398" xr:uid="{5FC5A468-6AB7-4301-BB79-E7A2C87654AE}"/>
    <cellStyle name="40% - Énfasis4 26 2 3" xfId="29265" xr:uid="{A66CC734-3733-43BD-BB7C-DC5BB5011040}"/>
    <cellStyle name="40% - Énfasis4 26 2 4" xfId="35147" xr:uid="{9DC1C61A-1548-4C26-AD92-7CA304280816}"/>
    <cellStyle name="40% - Énfasis4 26 2 5" xfId="41009" xr:uid="{8BF9A4FB-7FC4-4489-BF18-9E5014773212}"/>
    <cellStyle name="40% - Énfasis4 26 3" xfId="20613" xr:uid="{92729B79-44D0-42F7-96B8-D906397F3B3C}"/>
    <cellStyle name="40% - Énfasis4 26 4" xfId="26415" xr:uid="{B8B9FAEA-4B53-4821-950C-B8DAF1313C03}"/>
    <cellStyle name="40% - Énfasis4 26 5" xfId="32290" xr:uid="{46B031BA-B21E-49E5-B796-AA22492E4AFA}"/>
    <cellStyle name="40% - Énfasis4 26 6" xfId="38155" xr:uid="{3A9434DC-FE22-4660-96EC-21E105CBC5CE}"/>
    <cellStyle name="40% - Énfasis4 27" xfId="6185" xr:uid="{861E7565-9F44-4E8D-AB87-C7949E772113}"/>
    <cellStyle name="40% - Énfasis4 27 2" xfId="9054" xr:uid="{E003FF99-83B5-439E-8CF1-7F2190D5F3C8}"/>
    <cellStyle name="40% - Énfasis4 27 2 2" xfId="23418" xr:uid="{4E531BE8-C73A-4605-9041-FDC482BCAB57}"/>
    <cellStyle name="40% - Énfasis4 27 2 3" xfId="29285" xr:uid="{ECD87756-EBC1-4BE6-8903-8D7CEC1D2331}"/>
    <cellStyle name="40% - Énfasis4 27 2 4" xfId="35167" xr:uid="{CF83772B-640D-4B3B-AC56-E7217D262C5B}"/>
    <cellStyle name="40% - Énfasis4 27 2 5" xfId="41029" xr:uid="{23BE4845-0C00-4A2B-8E4D-A050E3859FF5}"/>
    <cellStyle name="40% - Énfasis4 27 3" xfId="20633" xr:uid="{6DDA8DE5-14E8-4FC5-A3CE-7FB52D12FC2B}"/>
    <cellStyle name="40% - Énfasis4 27 4" xfId="26435" xr:uid="{7AF31FFC-2573-47D2-B74F-94248C701A78}"/>
    <cellStyle name="40% - Énfasis4 27 5" xfId="32310" xr:uid="{1399E0DF-57F2-4A5B-93CD-345E8AC43082}"/>
    <cellStyle name="40% - Énfasis4 27 6" xfId="38175" xr:uid="{3117F16C-92F8-43F0-BE9B-4D61FEBD55A0}"/>
    <cellStyle name="40% - Énfasis4 28" xfId="6207" xr:uid="{0156F359-3203-498F-B5FE-792F611E19DF}"/>
    <cellStyle name="40% - Énfasis4 28 2" xfId="9076" xr:uid="{F5CD8C01-049A-48FF-BEA9-66FED02E12FA}"/>
    <cellStyle name="40% - Énfasis4 28 2 2" xfId="23440" xr:uid="{58C3A0A6-1A82-48C6-AA72-C64467E10ECB}"/>
    <cellStyle name="40% - Énfasis4 28 2 3" xfId="29307" xr:uid="{1302A589-6DD8-4518-B367-E354652C98F5}"/>
    <cellStyle name="40% - Énfasis4 28 2 4" xfId="35189" xr:uid="{AB1B5032-90D7-41C1-82BA-D6D0C9875DDE}"/>
    <cellStyle name="40% - Énfasis4 28 2 5" xfId="41050" xr:uid="{1A277866-829E-43C4-9275-96EBD8897483}"/>
    <cellStyle name="40% - Énfasis4 28 3" xfId="20655" xr:uid="{9A020556-6777-479B-9E66-F953D6FC9C8C}"/>
    <cellStyle name="40% - Énfasis4 28 4" xfId="26457" xr:uid="{CBB414BF-E1C9-465A-88A1-F47FBF0FC2A5}"/>
    <cellStyle name="40% - Énfasis4 28 5" xfId="32332" xr:uid="{8614DA28-50D7-47EF-960E-17151BE9C674}"/>
    <cellStyle name="40% - Énfasis4 28 6" xfId="38197" xr:uid="{7B5784B7-30E0-465E-9D34-E553BB2D68CA}"/>
    <cellStyle name="40% - Énfasis4 29" xfId="6244" xr:uid="{FD934A0F-CDFF-43E1-90C4-BBE06EFD18BD}"/>
    <cellStyle name="40% - Énfasis4 29 2" xfId="9113" xr:uid="{14CE2764-94FA-4920-94C0-E1B278733CF8}"/>
    <cellStyle name="40% - Énfasis4 29 2 2" xfId="23477" xr:uid="{54F4A2B4-8677-4894-AE90-EA72D01A4AE8}"/>
    <cellStyle name="40% - Énfasis4 29 2 3" xfId="29344" xr:uid="{49D8769A-CE57-43EB-A7DA-902E690ED18F}"/>
    <cellStyle name="40% - Énfasis4 29 2 4" xfId="35226" xr:uid="{325F410A-C166-4FF9-9516-C94885ADDC65}"/>
    <cellStyle name="40% - Énfasis4 29 2 5" xfId="41086" xr:uid="{A6C2E901-C32E-4323-9E2B-298700544291}"/>
    <cellStyle name="40% - Énfasis4 29 3" xfId="20685" xr:uid="{29515150-385D-4C37-A0E7-FD06C44266EE}"/>
    <cellStyle name="40% - Énfasis4 29 4" xfId="26494" xr:uid="{5DB0D44F-9276-4896-BCFE-81D9E68DB541}"/>
    <cellStyle name="40% - Énfasis4 29 5" xfId="32369" xr:uid="{CA7587E7-5F1F-4B84-BBE7-16AC98ACBA9E}"/>
    <cellStyle name="40% - Énfasis4 29 6" xfId="38234" xr:uid="{02C1B444-D31E-45CB-B000-5155679D995A}"/>
    <cellStyle name="40% - Énfasis4 3" xfId="3867" xr:uid="{B939B5E6-DBBC-4ED8-A76A-A713D85097C8}"/>
    <cellStyle name="40% - Énfasis4 3 10" xfId="35857" xr:uid="{11A9B79D-F2D6-4D31-AE74-9A1014AB8B67}"/>
    <cellStyle name="40% - Énfasis4 3 2" xfId="4066" xr:uid="{BE4A1D0B-5F3F-499F-A0E7-946486C782CC}"/>
    <cellStyle name="40% - Énfasis4 3 2 2" xfId="4544" xr:uid="{841E45A9-4E28-4BC7-A890-8100D362DDCD}"/>
    <cellStyle name="40% - Énfasis4 3 2 2 2" xfId="5512" xr:uid="{9566DE61-1E4C-4DA2-8541-07952E68ED01}"/>
    <cellStyle name="40% - Énfasis4 3 2 2 2 2" xfId="8379" xr:uid="{8011BD3B-846F-4267-8C3A-F50EC2C3EBE2}"/>
    <cellStyle name="40% - Énfasis4 3 2 2 2 2 2" xfId="22754" xr:uid="{CDF2820B-D8E3-42B9-950A-82B2D5B10C61}"/>
    <cellStyle name="40% - Énfasis4 3 2 2 2 2 3" xfId="28612" xr:uid="{6F9A90BE-86D4-4544-B51A-AA9E43F246A9}"/>
    <cellStyle name="40% - Énfasis4 3 2 2 2 2 4" xfId="34494" xr:uid="{9F0DC40D-7ACA-4EC9-8C33-2BD93D2BCC88}"/>
    <cellStyle name="40% - Énfasis4 3 2 2 2 2 5" xfId="40358" xr:uid="{DE3DDDFB-84DF-417D-A1C3-789DE255C177}"/>
    <cellStyle name="40% - Énfasis4 3 2 2 2 3" xfId="19972" xr:uid="{64620FE1-EF48-48F8-905E-2848E3E8A82D}"/>
    <cellStyle name="40% - Énfasis4 3 2 2 2 4" xfId="25763" xr:uid="{453048E3-6944-4704-B524-5AE41094FF09}"/>
    <cellStyle name="40% - Énfasis4 3 2 2 2 5" xfId="31637" xr:uid="{17CF763E-18EA-41A5-BBFB-768244206A66}"/>
    <cellStyle name="40% - Énfasis4 3 2 2 2 6" xfId="37507" xr:uid="{8D52B2F1-DD74-49F3-AA59-5CCA827F7399}"/>
    <cellStyle name="40% - Énfasis4 3 2 2 3" xfId="7407" xr:uid="{9C8D59FE-71C4-4957-A590-F7A3D2351DC6}"/>
    <cellStyle name="40% - Énfasis4 3 2 2 3 2" xfId="21809" xr:uid="{105E680C-6C9C-4287-830E-46951D6D56AC}"/>
    <cellStyle name="40% - Énfasis4 3 2 2 3 3" xfId="27641" xr:uid="{1865916E-A6A5-4CF4-8A77-55C2E4D4B3AD}"/>
    <cellStyle name="40% - Énfasis4 3 2 2 3 4" xfId="33523" xr:uid="{1BEC7E34-3E8F-435D-A1ED-15C928C0A6CC}"/>
    <cellStyle name="40% - Énfasis4 3 2 2 3 5" xfId="39387" xr:uid="{53458555-E7FC-4BFE-A0FE-1E27BF45E61F}"/>
    <cellStyle name="40% - Énfasis4 3 2 2 4" xfId="19040" xr:uid="{D64C2C3D-D72C-4AF5-8C29-1C2CDFDD8478}"/>
    <cellStyle name="40% - Énfasis4 3 2 2 5" xfId="24792" xr:uid="{EE478DC9-0721-4FAB-9273-3C861E160A32}"/>
    <cellStyle name="40% - Énfasis4 3 2 2 6" xfId="30669" xr:uid="{3BF39540-E3A2-40CF-A1D2-EB3AF7823354}"/>
    <cellStyle name="40% - Énfasis4 3 2 2 7" xfId="36550" xr:uid="{C4655F6C-B381-40F6-8424-8DBA445BCB29}"/>
    <cellStyle name="40% - Énfasis4 3 2 3" xfId="5027" xr:uid="{AC0A6D8F-DE22-4C6E-BF4A-A8AA95B99840}"/>
    <cellStyle name="40% - Énfasis4 3 2 3 2" xfId="7894" xr:uid="{477BD107-9839-4C2A-A4FE-D800EC633CD4}"/>
    <cellStyle name="40% - Énfasis4 3 2 3 2 2" xfId="22279" xr:uid="{44CC05E9-9BDF-480C-97A5-43870746A7B8}"/>
    <cellStyle name="40% - Énfasis4 3 2 3 2 3" xfId="28127" xr:uid="{5FAD287A-BB3C-4D9C-8D66-95C0FC955B33}"/>
    <cellStyle name="40% - Énfasis4 3 2 3 2 4" xfId="34009" xr:uid="{815C8985-3995-4230-ADAB-D6427912ABB4}"/>
    <cellStyle name="40% - Énfasis4 3 2 3 2 5" xfId="39873" xr:uid="{7D613571-006E-4D77-8128-6DAD15E38704}"/>
    <cellStyle name="40% - Énfasis4 3 2 3 3" xfId="19505" xr:uid="{47EF1769-9020-4FEB-A405-E9C4D3894BCE}"/>
    <cellStyle name="40% - Énfasis4 3 2 3 4" xfId="25278" xr:uid="{B45E5F96-2538-4E03-9D99-E598E867842C}"/>
    <cellStyle name="40% - Énfasis4 3 2 3 5" xfId="31152" xr:uid="{89A64627-E578-42D4-811B-7E6A86A0E23B}"/>
    <cellStyle name="40% - Énfasis4 3 2 3 6" xfId="37030" xr:uid="{240BFEAC-2953-4330-9F21-55325FA8191C}"/>
    <cellStyle name="40% - Énfasis4 3 2 4" xfId="6922" xr:uid="{B8441B98-3D31-4F4B-B2E6-668D001EB537}"/>
    <cellStyle name="40% - Énfasis4 3 2 4 2" xfId="21342" xr:uid="{5B2022BC-6347-42B4-95DD-5AD0BE180F25}"/>
    <cellStyle name="40% - Énfasis4 3 2 4 3" xfId="27160" xr:uid="{C2A5C1E6-B1D3-4956-929E-F9284DBDC320}"/>
    <cellStyle name="40% - Énfasis4 3 2 4 4" xfId="33038" xr:uid="{0636C8B6-8B2B-41BC-807D-0011D4445142}"/>
    <cellStyle name="40% - Énfasis4 3 2 4 5" xfId="38902" xr:uid="{FEA1C79F-3312-4C58-B194-61CC457D91D9}"/>
    <cellStyle name="40% - Énfasis4 3 2 5" xfId="18597" xr:uid="{80A48963-9F72-4888-A6A8-C79E9D211A61}"/>
    <cellStyle name="40% - Énfasis4 3 2 6" xfId="24309" xr:uid="{A6C7C963-D696-4BB0-BA28-2C8147D7280F}"/>
    <cellStyle name="40% - Énfasis4 3 2 7" xfId="30187" xr:uid="{1178CFF9-B6FA-42AB-AD19-D9DF9D2E34B6}"/>
    <cellStyle name="40% - Énfasis4 3 2 8" xfId="36066" xr:uid="{76505C76-5CEF-4818-A3F4-882BD5465181}"/>
    <cellStyle name="40% - Énfasis4 3 3" xfId="4350" xr:uid="{8BEEE0AC-7D3E-4EBF-B4C2-819DA83A875F}"/>
    <cellStyle name="40% - Énfasis4 3 3 2" xfId="5316" xr:uid="{B724BE6D-E9A5-4494-8091-8962286A4F1F}"/>
    <cellStyle name="40% - Énfasis4 3 3 2 2" xfId="8183" xr:uid="{C8063335-D949-4F02-8ACA-DD2D7CF7E5FB}"/>
    <cellStyle name="40% - Énfasis4 3 3 2 2 2" xfId="22559" xr:uid="{DE9E1BE6-8F73-4245-B85D-6D92D0D41016}"/>
    <cellStyle name="40% - Énfasis4 3 3 2 2 3" xfId="28416" xr:uid="{7D31C06F-6264-4798-A963-3B3FA9585F1B}"/>
    <cellStyle name="40% - Énfasis4 3 3 2 2 4" xfId="34298" xr:uid="{759A36A6-A421-48FE-A2AD-6381434087AD}"/>
    <cellStyle name="40% - Énfasis4 3 3 2 2 5" xfId="40162" xr:uid="{46416E13-C527-4E43-9E70-271655E34794}"/>
    <cellStyle name="40% - Énfasis4 3 3 2 3" xfId="19784" xr:uid="{A32303D9-CA68-435B-A57A-4BEEC9751309}"/>
    <cellStyle name="40% - Énfasis4 3 3 2 4" xfId="25567" xr:uid="{8C190F7C-7511-4D1E-8F2F-DC0723A6F125}"/>
    <cellStyle name="40% - Énfasis4 3 3 2 5" xfId="31441" xr:uid="{C5274959-A2ED-4149-9AD1-37B664BE5502}"/>
    <cellStyle name="40% - Énfasis4 3 3 2 6" xfId="37312" xr:uid="{EB9501E9-0284-4D57-9343-2B16D690FC21}"/>
    <cellStyle name="40% - Énfasis4 3 3 3" xfId="7211" xr:uid="{B70F4A0F-D022-44B0-86ED-469A86EE063C}"/>
    <cellStyle name="40% - Énfasis4 3 3 3 2" xfId="21618" xr:uid="{0450701D-5031-4C63-9B76-9BB5E47C5BD6}"/>
    <cellStyle name="40% - Énfasis4 3 3 3 3" xfId="27445" xr:uid="{1F3CFBA8-378B-4E32-A3D0-06219BA09702}"/>
    <cellStyle name="40% - Énfasis4 3 3 3 4" xfId="33327" xr:uid="{D1FD2F99-ED1F-4731-B95B-B0D1BCCC571B}"/>
    <cellStyle name="40% - Énfasis4 3 3 3 5" xfId="39191" xr:uid="{0EF5BBE7-9DA0-471C-B1AD-06F2F50DED58}"/>
    <cellStyle name="40% - Énfasis4 3 3 4" xfId="18855" xr:uid="{57BAA6DB-3223-4EA2-B8F4-953CE9CCFAAF}"/>
    <cellStyle name="40% - Énfasis4 3 3 5" xfId="24596" xr:uid="{09AB2AA1-7AB0-46D8-973F-56A83606D51F}"/>
    <cellStyle name="40% - Énfasis4 3 3 6" xfId="30475" xr:uid="{8E959449-72A1-4992-86EA-1A3BAD72E391}"/>
    <cellStyle name="40% - Énfasis4 3 3 7" xfId="36355" xr:uid="{1347AC38-BAEE-4F41-9837-1E506B88DE0F}"/>
    <cellStyle name="40% - Énfasis4 3 4" xfId="4832" xr:uid="{B25DD472-11D1-4056-A873-7299BA861AE0}"/>
    <cellStyle name="40% - Énfasis4 3 4 2" xfId="7698" xr:uid="{82CDF0A5-2224-48DB-9610-7489E1DFFDF9}"/>
    <cellStyle name="40% - Énfasis4 3 4 2 2" xfId="22088" xr:uid="{23C1958A-2AA7-47C0-B2A1-4AF8F5BDBC17}"/>
    <cellStyle name="40% - Énfasis4 3 4 2 3" xfId="27931" xr:uid="{A7245D10-FE42-486E-B332-194188DC9AE3}"/>
    <cellStyle name="40% - Énfasis4 3 4 2 4" xfId="33813" xr:uid="{B7651C43-86EF-4691-9FE3-B96313BF743A}"/>
    <cellStyle name="40% - Énfasis4 3 4 2 5" xfId="39677" xr:uid="{C19D841F-B4BC-413D-B9E2-5038292494F5}"/>
    <cellStyle name="40% - Énfasis4 3 4 3" xfId="19314" xr:uid="{350E9D6F-B80F-4CC0-907A-47A5FBAED8F1}"/>
    <cellStyle name="40% - Énfasis4 3 4 4" xfId="25082" xr:uid="{8C055CF2-1599-41EE-9785-43B2AAEB9DE7}"/>
    <cellStyle name="40% - Énfasis4 3 4 5" xfId="30956" xr:uid="{BB68115A-D679-403A-9A80-AC1FFE2F8C8B}"/>
    <cellStyle name="40% - Énfasis4 3 4 6" xfId="36835" xr:uid="{E268A1F4-C5B1-4655-A8E5-953B801EB826}"/>
    <cellStyle name="40% - Énfasis4 3 5" xfId="5841" xr:uid="{0B9F1BC3-834B-4885-B40A-C77B7BB0B925}"/>
    <cellStyle name="40% - Énfasis4 3 5 2" xfId="8710" xr:uid="{AC048AD0-4FEA-4AD8-9C71-CBC0A3914C52}"/>
    <cellStyle name="40% - Énfasis4 3 5 2 2" xfId="23078" xr:uid="{76ACA665-91CE-4935-A31B-EE3D60EA9394}"/>
    <cellStyle name="40% - Énfasis4 3 5 2 3" xfId="28942" xr:uid="{849BA520-7BD2-4330-9E65-36854263AFF5}"/>
    <cellStyle name="40% - Énfasis4 3 5 2 4" xfId="34824" xr:uid="{4A225E95-925E-47EB-8246-40BB60A66A2A}"/>
    <cellStyle name="40% - Énfasis4 3 5 2 5" xfId="40688" xr:uid="{63054C10-1284-4D29-BC87-7EB88E24EB70}"/>
    <cellStyle name="40% - Énfasis4 3 5 3" xfId="20293" xr:uid="{86C3E842-4BC3-4C9D-9614-0C98B7031AEB}"/>
    <cellStyle name="40% - Énfasis4 3 5 4" xfId="26092" xr:uid="{4502A7E0-D3D6-4087-8F6A-6298DA1BE984}"/>
    <cellStyle name="40% - Énfasis4 3 5 5" xfId="31967" xr:uid="{CD0303C4-46AE-4B57-9E18-DAF37DB63FA7}"/>
    <cellStyle name="40% - Énfasis4 3 5 6" xfId="37833" xr:uid="{00CE71D7-2178-4889-98B3-6F125454DD55}"/>
    <cellStyle name="40% - Énfasis4 3 6" xfId="6727" xr:uid="{861D26D7-3D6C-4EBE-8711-811B312FDAC1}"/>
    <cellStyle name="40% - Énfasis4 3 6 2" xfId="21151" xr:uid="{A9BB5F45-1C4B-4899-A210-70EA07F9FA9E}"/>
    <cellStyle name="40% - Énfasis4 3 6 3" xfId="26966" xr:uid="{5DC599FD-FCCD-4C61-9531-BD13FD3C5E04}"/>
    <cellStyle name="40% - Énfasis4 3 6 4" xfId="32842" xr:uid="{1A2C6AE2-1827-4817-826A-BCF29F9EFE08}"/>
    <cellStyle name="40% - Énfasis4 3 6 5" xfId="38706" xr:uid="{A14BB1FC-86D1-47E7-8D28-F4D01ACCC039}"/>
    <cellStyle name="40% - Énfasis4 3 7" xfId="18389" xr:uid="{7EB018A1-B8AA-47B8-AD6C-73C232491839}"/>
    <cellStyle name="40% - Énfasis4 3 8" xfId="24098" xr:uid="{FD22E4B6-EA4D-4721-B642-1C776887FAC7}"/>
    <cellStyle name="40% - Énfasis4 3 9" xfId="29976" xr:uid="{BB9F1F9D-B767-42B7-967A-6C9ACB3DB9E9}"/>
    <cellStyle name="40% - Énfasis4 30" xfId="6264" xr:uid="{A174E2C1-162F-4372-82EE-3E9B10C81D7F}"/>
    <cellStyle name="40% - Énfasis4 30 2" xfId="9133" xr:uid="{4E78D214-7A0B-408D-B3CA-5AF3D6453605}"/>
    <cellStyle name="40% - Énfasis4 30 2 2" xfId="23497" xr:uid="{94084DBA-7EA5-4F4B-A98E-91B1986590FD}"/>
    <cellStyle name="40% - Énfasis4 30 2 3" xfId="29364" xr:uid="{3CAD834C-3D77-4A31-8F12-11C6EFE5D5F4}"/>
    <cellStyle name="40% - Énfasis4 30 2 4" xfId="35246" xr:uid="{1283E91A-B142-4823-BA40-174CF0928C9F}"/>
    <cellStyle name="40% - Énfasis4 30 2 5" xfId="41105" xr:uid="{D984C4BE-1630-4FF3-B3D7-D640D1266098}"/>
    <cellStyle name="40% - Énfasis4 30 3" xfId="20705" xr:uid="{D62120BC-99C4-4F85-BFEC-50B0E648DE72}"/>
    <cellStyle name="40% - Énfasis4 30 4" xfId="26514" xr:uid="{DB8CE5F6-6F7F-470B-B150-CAAC44BAECE5}"/>
    <cellStyle name="40% - Énfasis4 30 5" xfId="32389" xr:uid="{97BA2546-ACE0-4393-B5F0-0CD5A027EC5F}"/>
    <cellStyle name="40% - Énfasis4 30 6" xfId="38254" xr:uid="{CDE497CF-A0D9-4722-9D60-BB57F08B73A1}"/>
    <cellStyle name="40% - Énfasis4 31" xfId="6284" xr:uid="{3A4139F2-4979-431C-A417-A0E66DF6CDF1}"/>
    <cellStyle name="40% - Énfasis4 31 2" xfId="9153" xr:uid="{72A6F733-DF61-424D-8783-FF098C12B79E}"/>
    <cellStyle name="40% - Énfasis4 31 2 2" xfId="23517" xr:uid="{BF77EC3D-0C85-4860-BBED-FAC0A83568F3}"/>
    <cellStyle name="40% - Énfasis4 31 2 3" xfId="29384" xr:uid="{D5695730-3EC4-45F4-8757-D7EAA7D67777}"/>
    <cellStyle name="40% - Énfasis4 31 2 4" xfId="35266" xr:uid="{F0A02F66-9A11-49DF-950F-EFA83725B3A3}"/>
    <cellStyle name="40% - Énfasis4 31 2 5" xfId="41125" xr:uid="{BFE336DB-2F4B-4178-BEB3-73D2548127B9}"/>
    <cellStyle name="40% - Énfasis4 31 3" xfId="20725" xr:uid="{B59A6727-7928-4477-A92C-8FCC0C2B6DDB}"/>
    <cellStyle name="40% - Énfasis4 31 4" xfId="26534" xr:uid="{EE01FA36-E5DA-45EC-B180-D63A5FCE0634}"/>
    <cellStyle name="40% - Énfasis4 31 5" xfId="32409" xr:uid="{916A9937-5161-49AB-B82D-0C287C4EB5D2}"/>
    <cellStyle name="40% - Énfasis4 31 6" xfId="38274" xr:uid="{7FE563F4-FA71-48EA-B279-A967704B636D}"/>
    <cellStyle name="40% - Énfasis4 32" xfId="6308" xr:uid="{69851598-E5AE-4B83-9CAC-1D758543DFC1}"/>
    <cellStyle name="40% - Énfasis4 32 2" xfId="9176" xr:uid="{0C5C0ABF-31B4-4659-8F60-DDC3B9722F9C}"/>
    <cellStyle name="40% - Énfasis4 32 2 2" xfId="23540" xr:uid="{6E39FC82-D137-4FDC-88F7-F1EFCCBF28C2}"/>
    <cellStyle name="40% - Énfasis4 32 2 3" xfId="29407" xr:uid="{9A971A82-2F08-4E64-AEA3-39EECE4FE0CF}"/>
    <cellStyle name="40% - Énfasis4 32 2 4" xfId="35289" xr:uid="{B6E35C8F-7D51-48D5-9FE9-0DE6BDA03B53}"/>
    <cellStyle name="40% - Énfasis4 32 2 5" xfId="41148" xr:uid="{9486D0A9-DB03-4F0B-B663-3C744184883D}"/>
    <cellStyle name="40% - Énfasis4 32 3" xfId="20749" xr:uid="{ADC786C0-0E61-4D0D-8A19-213DB769DB04}"/>
    <cellStyle name="40% - Énfasis4 32 4" xfId="26558" xr:uid="{39D2F6EF-9C5B-4256-A5D0-A843BD2ED630}"/>
    <cellStyle name="40% - Énfasis4 32 5" xfId="32433" xr:uid="{96CE9673-B99B-4201-9F57-D6EABC9B1164}"/>
    <cellStyle name="40% - Énfasis4 32 6" xfId="38298" xr:uid="{9EACFD5F-A0F5-447A-85C4-D73C296FD013}"/>
    <cellStyle name="40% - Énfasis4 33" xfId="6340" xr:uid="{0D1B95F1-F7B1-434E-BE22-7C625E014D20}"/>
    <cellStyle name="40% - Énfasis4 33 2" xfId="9205" xr:uid="{21DF632D-A04D-49FC-AA06-4A38EAAC74F4}"/>
    <cellStyle name="40% - Énfasis4 33 2 2" xfId="23568" xr:uid="{AF9B58F3-45DE-4C3D-BCFD-0AA57532C13A}"/>
    <cellStyle name="40% - Énfasis4 33 2 3" xfId="29436" xr:uid="{B50876B9-CBD5-4227-8472-7459B02512BA}"/>
    <cellStyle name="40% - Énfasis4 33 2 4" xfId="35318" xr:uid="{C3442B30-883A-43BF-9FAB-75656D4CB5C2}"/>
    <cellStyle name="40% - Énfasis4 33 2 5" xfId="41177" xr:uid="{F6F83072-DFC6-4C01-9783-7202D12DCD7E}"/>
    <cellStyle name="40% - Énfasis4 33 3" xfId="20781" xr:uid="{4BC9A93A-3567-49D8-BEA2-A22F80871AD9}"/>
    <cellStyle name="40% - Énfasis4 33 4" xfId="26590" xr:uid="{596979C0-53A4-4B67-9F4B-D4ABB7027492}"/>
    <cellStyle name="40% - Énfasis4 33 5" xfId="32465" xr:uid="{1DBF0E8D-6931-4AD6-9066-56D6348EE188}"/>
    <cellStyle name="40% - Énfasis4 33 6" xfId="38329" xr:uid="{541293BE-A898-4E19-9A34-5A5D9294D650}"/>
    <cellStyle name="40% - Énfasis4 34" xfId="6360" xr:uid="{1138A292-8720-4980-9AFB-2CD764002467}"/>
    <cellStyle name="40% - Énfasis4 34 2" xfId="9225" xr:uid="{1F2C10AB-09DB-4DDA-ABAC-E9045B725349}"/>
    <cellStyle name="40% - Énfasis4 34 2 2" xfId="23588" xr:uid="{53DBAA5F-1BCC-42F0-B36A-BB609B8E7C86}"/>
    <cellStyle name="40% - Énfasis4 34 2 3" xfId="29456" xr:uid="{996DA182-D1FC-4F9C-B395-DD293B5A8DAE}"/>
    <cellStyle name="40% - Énfasis4 34 2 4" xfId="35338" xr:uid="{A0B6D864-9F5B-46DE-8246-4DA8BF082204}"/>
    <cellStyle name="40% - Énfasis4 34 2 5" xfId="41197" xr:uid="{4E17A31F-5A01-4F02-8041-3B6E3523CD94}"/>
    <cellStyle name="40% - Énfasis4 34 3" xfId="20801" xr:uid="{CADC6090-9CC7-46A6-AD52-50833E3642EB}"/>
    <cellStyle name="40% - Énfasis4 34 4" xfId="26610" xr:uid="{5D5F7D0A-19F3-40BA-A3DB-340DA6024087}"/>
    <cellStyle name="40% - Énfasis4 34 5" xfId="32485" xr:uid="{067D46FF-5C52-4B29-AC74-504693F9A906}"/>
    <cellStyle name="40% - Énfasis4 34 6" xfId="38349" xr:uid="{788D381D-C905-4197-9C36-2991873831C1}"/>
    <cellStyle name="40% - Énfasis4 35" xfId="6380" xr:uid="{6BE7FB39-B536-458D-B246-AD88A5BC911C}"/>
    <cellStyle name="40% - Énfasis4 35 2" xfId="9245" xr:uid="{2971DD05-6514-4549-A3D7-12B3C7F7F0FA}"/>
    <cellStyle name="40% - Énfasis4 35 2 2" xfId="23608" xr:uid="{D1C6372B-A545-43D8-A8A4-F5C73012A0CA}"/>
    <cellStyle name="40% - Énfasis4 35 2 3" xfId="29476" xr:uid="{2217F46B-C7DB-432D-B4D8-A450A43A1AFB}"/>
    <cellStyle name="40% - Énfasis4 35 2 4" xfId="35358" xr:uid="{7C50CFA9-886B-49BE-AAB1-D148182BD9B3}"/>
    <cellStyle name="40% - Énfasis4 35 2 5" xfId="41217" xr:uid="{A7F72E2C-1606-4859-8454-1895A9996DE1}"/>
    <cellStyle name="40% - Énfasis4 35 3" xfId="20821" xr:uid="{1C6A5EAE-C66D-4914-8344-6C167AE6D854}"/>
    <cellStyle name="40% - Énfasis4 35 4" xfId="26630" xr:uid="{DAEFF6E3-50C1-4E70-918F-24A5C9E1E6F0}"/>
    <cellStyle name="40% - Énfasis4 35 5" xfId="32505" xr:uid="{C13F97F9-C5D7-49B5-A8D0-FAB97A2B4289}"/>
    <cellStyle name="40% - Énfasis4 35 6" xfId="38369" xr:uid="{C26A6AAF-C69E-47A0-A38A-0BFEDCB8DB52}"/>
    <cellStyle name="40% - Énfasis4 36" xfId="6401" xr:uid="{E1165B36-AC82-4BC7-985D-88A914589B70}"/>
    <cellStyle name="40% - Énfasis4 36 2" xfId="9266" xr:uid="{84814277-C7E3-4974-88AB-8FA491EDA966}"/>
    <cellStyle name="40% - Énfasis4 36 2 2" xfId="23629" xr:uid="{C6DFD309-FDD6-4055-B5ED-32F2E0BF46F7}"/>
    <cellStyle name="40% - Énfasis4 36 2 3" xfId="29497" xr:uid="{20913F18-DDD4-41F3-B1D2-939CA25D04F8}"/>
    <cellStyle name="40% - Énfasis4 36 2 4" xfId="35379" xr:uid="{47CAA762-94D2-4FD8-B26D-EFAB9EDE15E5}"/>
    <cellStyle name="40% - Énfasis4 36 2 5" xfId="41238" xr:uid="{ACEDAADF-E380-4A8F-A343-40560CED0BCA}"/>
    <cellStyle name="40% - Énfasis4 36 3" xfId="20842" xr:uid="{58E289BA-D473-490A-B334-41FCD789BA58}"/>
    <cellStyle name="40% - Énfasis4 36 4" xfId="26651" xr:uid="{C6EB82B0-EAB1-4552-9964-9B4B83CE3EB6}"/>
    <cellStyle name="40% - Énfasis4 36 5" xfId="32526" xr:uid="{B3B7C570-9C52-4B99-9165-D08CB2BFEA0A}"/>
    <cellStyle name="40% - Énfasis4 36 6" xfId="38390" xr:uid="{CCF148F1-6A9C-4B0E-933E-A6927510EC1B}"/>
    <cellStyle name="40% - Énfasis4 37" xfId="6430" xr:uid="{5219053E-66F1-4871-B57E-242643393925}"/>
    <cellStyle name="40% - Énfasis4 37 2" xfId="9292" xr:uid="{7C717380-BCF4-48F2-B9AD-BC14AA1E6331}"/>
    <cellStyle name="40% - Énfasis4 37 2 2" xfId="23655" xr:uid="{F78551F2-4391-4973-9098-BED8CEA32AF2}"/>
    <cellStyle name="40% - Énfasis4 37 2 3" xfId="29523" xr:uid="{9195D1E8-F345-4BB1-B0EC-AEECDD566709}"/>
    <cellStyle name="40% - Énfasis4 37 2 4" xfId="35405" xr:uid="{837C58BD-C1EC-44A5-9944-F07480A7043D}"/>
    <cellStyle name="40% - Énfasis4 37 2 5" xfId="41264" xr:uid="{BDCD42C0-6BD8-41C2-A551-8D40F806EB3C}"/>
    <cellStyle name="40% - Énfasis4 37 3" xfId="20871" xr:uid="{A62C3EF7-BD24-4A96-92F2-F66DAE023573}"/>
    <cellStyle name="40% - Énfasis4 37 4" xfId="26680" xr:uid="{C9644FDB-C845-47A9-8673-168620D1350A}"/>
    <cellStyle name="40% - Énfasis4 37 5" xfId="32555" xr:uid="{4CA15444-9562-41B6-A5E3-EAC59A9BE345}"/>
    <cellStyle name="40% - Énfasis4 37 6" xfId="38419" xr:uid="{388E164B-D1C5-406C-AEB7-638B32619400}"/>
    <cellStyle name="40% - Énfasis4 38" xfId="6464" xr:uid="{56D4BB40-34AA-4A30-B72F-F7475A868D1E}"/>
    <cellStyle name="40% - Énfasis4 38 2" xfId="9324" xr:uid="{3703F2E0-37B3-4434-B1F7-526783228D23}"/>
    <cellStyle name="40% - Énfasis4 38 2 2" xfId="23687" xr:uid="{E92E5F14-FD58-490E-813B-FD3E5BA4E0F7}"/>
    <cellStyle name="40% - Énfasis4 38 2 3" xfId="29555" xr:uid="{3B73FA2B-FDE4-41C1-AA5A-2677D338AA88}"/>
    <cellStyle name="40% - Énfasis4 38 2 4" xfId="35437" xr:uid="{58C2CB38-8771-4E73-A735-273642B5FDCB}"/>
    <cellStyle name="40% - Énfasis4 38 2 5" xfId="41296" xr:uid="{FB9D1D4B-D6FA-4298-8AC9-C23F87ED1B9B}"/>
    <cellStyle name="40% - Énfasis4 38 3" xfId="20902" xr:uid="{4CD69E1D-1DA2-4B60-9DB6-96EB8A1E506F}"/>
    <cellStyle name="40% - Énfasis4 38 4" xfId="26713" xr:uid="{C82438FE-18FF-4A16-9593-62AA5EFC5113}"/>
    <cellStyle name="40% - Énfasis4 38 5" xfId="32588" xr:uid="{10268DE2-2D49-4D12-8A18-8BD8766E388B}"/>
    <cellStyle name="40% - Énfasis4 38 6" xfId="38452" xr:uid="{C3062C9C-99C0-46D8-8EE8-8F55D4BE7169}"/>
    <cellStyle name="40% - Énfasis4 39" xfId="6484" xr:uid="{0522C7E6-EF00-468B-8C05-14081F7CFAE2}"/>
    <cellStyle name="40% - Énfasis4 39 2" xfId="9344" xr:uid="{2E634E7A-B2D9-4CA8-B994-8A91C4CBFACA}"/>
    <cellStyle name="40% - Énfasis4 39 2 2" xfId="23707" xr:uid="{BAF1D688-7640-478A-B1C2-5F86EA68848F}"/>
    <cellStyle name="40% - Énfasis4 39 2 3" xfId="29575" xr:uid="{3E652047-BBE9-443A-AA87-FD7663B18D10}"/>
    <cellStyle name="40% - Énfasis4 39 2 4" xfId="35457" xr:uid="{C31A119E-32C4-4CE4-A539-7F3AE834E71A}"/>
    <cellStyle name="40% - Énfasis4 39 2 5" xfId="41316" xr:uid="{4F8AF7B0-392C-448D-8087-D9FC4C3A6E19}"/>
    <cellStyle name="40% - Énfasis4 39 3" xfId="20922" xr:uid="{3A50332D-C9CB-4362-860E-F8DFF4A926FC}"/>
    <cellStyle name="40% - Énfasis4 39 4" xfId="26733" xr:uid="{38E4AE3F-E434-4ED3-B825-76FD51700A01}"/>
    <cellStyle name="40% - Énfasis4 39 5" xfId="32608" xr:uid="{BFABC0DC-498C-418E-9D74-BD208C3F8FC1}"/>
    <cellStyle name="40% - Énfasis4 39 6" xfId="38472" xr:uid="{A57F91FA-3BBB-4A41-A833-35AF1B6056D4}"/>
    <cellStyle name="40% - Énfasis4 4" xfId="3894" xr:uid="{64522294-B2A4-4903-9BB8-BC2B4DE56D7C}"/>
    <cellStyle name="40% - Énfasis4 4 10" xfId="35886" xr:uid="{9AB75494-E9C9-4660-A04C-9018196913BC}"/>
    <cellStyle name="40% - Énfasis4 4 2" xfId="4091" xr:uid="{F5D08E03-1390-48F9-A5D2-058C9312085D}"/>
    <cellStyle name="40% - Énfasis4 4 2 2" xfId="4569" xr:uid="{DFD65C10-E648-4089-8171-46FD9B251BB3}"/>
    <cellStyle name="40% - Énfasis4 4 2 2 2" xfId="5537" xr:uid="{7C7630B5-D2A8-4066-87A2-E568822BE6DB}"/>
    <cellStyle name="40% - Énfasis4 4 2 2 2 2" xfId="8404" xr:uid="{EDC7AD31-93C0-488F-8045-61E8EC1357FA}"/>
    <cellStyle name="40% - Énfasis4 4 2 2 2 2 2" xfId="22779" xr:uid="{0A2E2CFE-FE4D-4691-B8AA-4C4CE4F3A0C5}"/>
    <cellStyle name="40% - Énfasis4 4 2 2 2 2 3" xfId="28637" xr:uid="{070615E3-96B9-4DB5-9E74-A120CFF2D0A4}"/>
    <cellStyle name="40% - Énfasis4 4 2 2 2 2 4" xfId="34519" xr:uid="{704DECD8-5635-43CD-A9EC-B22DBFAC2758}"/>
    <cellStyle name="40% - Énfasis4 4 2 2 2 2 5" xfId="40383" xr:uid="{95B9D01D-13F5-4A3F-BA60-4A355352D52B}"/>
    <cellStyle name="40% - Énfasis4 4 2 2 2 3" xfId="19997" xr:uid="{16FE4108-5A66-4CF0-82BC-D2DEBE22801B}"/>
    <cellStyle name="40% - Énfasis4 4 2 2 2 4" xfId="25788" xr:uid="{A5ACA6EE-D524-424F-B8C8-07684B0C8B19}"/>
    <cellStyle name="40% - Énfasis4 4 2 2 2 5" xfId="31662" xr:uid="{5A8F157B-B20A-4277-AD24-93207B730E2D}"/>
    <cellStyle name="40% - Énfasis4 4 2 2 2 6" xfId="37532" xr:uid="{B0BDFE36-3544-4821-BBE1-2A3596F92DB5}"/>
    <cellStyle name="40% - Énfasis4 4 2 2 3" xfId="7432" xr:uid="{B4D54F9D-A47A-4B9B-8089-FD2A1248BF08}"/>
    <cellStyle name="40% - Énfasis4 4 2 2 3 2" xfId="21834" xr:uid="{6AB772F4-CC8F-42B9-A7A0-D3EC715A5DC6}"/>
    <cellStyle name="40% - Énfasis4 4 2 2 3 3" xfId="27666" xr:uid="{6E48D466-7D85-4227-BFD4-8BF7B4B24EED}"/>
    <cellStyle name="40% - Énfasis4 4 2 2 3 4" xfId="33548" xr:uid="{EB48ED61-AA56-4D8E-95A1-56A1276794EF}"/>
    <cellStyle name="40% - Énfasis4 4 2 2 3 5" xfId="39412" xr:uid="{59E8B7FF-544D-4BEF-AD20-4D4F0C9A62D7}"/>
    <cellStyle name="40% - Énfasis4 4 2 2 4" xfId="19065" xr:uid="{EBCE6826-170E-42AB-AA14-0110FDD09AB9}"/>
    <cellStyle name="40% - Énfasis4 4 2 2 5" xfId="24817" xr:uid="{EE9A75E0-EB7C-4194-ABB0-500CD591FF8E}"/>
    <cellStyle name="40% - Énfasis4 4 2 2 6" xfId="30694" xr:uid="{A19F6E3E-E9A4-4FB6-9CEC-5E1EB3AAF90D}"/>
    <cellStyle name="40% - Énfasis4 4 2 2 7" xfId="36575" xr:uid="{1A40FC5F-2787-4CE9-9A61-B14098A48157}"/>
    <cellStyle name="40% - Énfasis4 4 2 3" xfId="5052" xr:uid="{F985BE42-2830-4EE4-8F64-9FD045C9C8C8}"/>
    <cellStyle name="40% - Énfasis4 4 2 3 2" xfId="7919" xr:uid="{195C480E-20B3-453D-95DF-88FA8DA53749}"/>
    <cellStyle name="40% - Énfasis4 4 2 3 2 2" xfId="22304" xr:uid="{9804FFEC-0A4E-47AE-A979-7BDB80C7D6AB}"/>
    <cellStyle name="40% - Énfasis4 4 2 3 2 3" xfId="28152" xr:uid="{DA897989-F14C-4642-873C-C5EC66E4336F}"/>
    <cellStyle name="40% - Énfasis4 4 2 3 2 4" xfId="34034" xr:uid="{0C9D3A37-BB62-4655-99D9-952E93A530BD}"/>
    <cellStyle name="40% - Énfasis4 4 2 3 2 5" xfId="39898" xr:uid="{0215F349-40AE-4A45-9F6A-6A27E0F8686F}"/>
    <cellStyle name="40% - Énfasis4 4 2 3 3" xfId="19529" xr:uid="{CE55506F-52A9-44FC-9ED7-A7EB9A2FFD7E}"/>
    <cellStyle name="40% - Énfasis4 4 2 3 4" xfId="25303" xr:uid="{F6F7F5A7-9548-443A-B475-B881A6D240C2}"/>
    <cellStyle name="40% - Énfasis4 4 2 3 5" xfId="31177" xr:uid="{A60371B7-179C-4F1F-8F48-BBB4CD503C46}"/>
    <cellStyle name="40% - Énfasis4 4 2 3 6" xfId="37055" xr:uid="{AEA90138-3716-4692-9190-323196C5B415}"/>
    <cellStyle name="40% - Énfasis4 4 2 4" xfId="6947" xr:uid="{62A6DB66-79B9-4B59-BC4F-13D6C629D18A}"/>
    <cellStyle name="40% - Énfasis4 4 2 4 2" xfId="21367" xr:uid="{DE7695C4-0AC1-4FD0-BCD2-33C23A99D0D1}"/>
    <cellStyle name="40% - Énfasis4 4 2 4 3" xfId="27185" xr:uid="{93E409DB-55EC-403B-9B48-EDCFE95F2CCA}"/>
    <cellStyle name="40% - Énfasis4 4 2 4 4" xfId="33063" xr:uid="{20D91F07-13F1-41A2-A774-AD0FE06C1F04}"/>
    <cellStyle name="40% - Énfasis4 4 2 4 5" xfId="38927" xr:uid="{64B9DEBB-CEF4-4E0D-957B-5E938E9C46E9}"/>
    <cellStyle name="40% - Énfasis4 4 2 5" xfId="18621" xr:uid="{44A1C4C8-6F9D-49C5-B5F0-A3D1E4958F90}"/>
    <cellStyle name="40% - Énfasis4 4 2 6" xfId="24334" xr:uid="{882AE881-8F57-4B60-BF36-A0EE2F74E7CD}"/>
    <cellStyle name="40% - Énfasis4 4 2 7" xfId="30212" xr:uid="{88C9ED49-DDBF-4355-988B-D37DAC4AF9C2}"/>
    <cellStyle name="40% - Énfasis4 4 2 8" xfId="36091" xr:uid="{E6CF3085-7ADB-4E8C-B9F5-5EC73A40D9ED}"/>
    <cellStyle name="40% - Énfasis4 4 3" xfId="4375" xr:uid="{ACC0648F-98AC-4423-A892-37AC6FF50772}"/>
    <cellStyle name="40% - Énfasis4 4 3 2" xfId="5341" xr:uid="{9577690E-A5D7-4B48-AFD8-52422915EF05}"/>
    <cellStyle name="40% - Énfasis4 4 3 2 2" xfId="8208" xr:uid="{5B3BE149-C800-405E-9306-5CE66FB42137}"/>
    <cellStyle name="40% - Énfasis4 4 3 2 2 2" xfId="22584" xr:uid="{36F46BA3-3268-4E38-8C96-DE31C147F2F5}"/>
    <cellStyle name="40% - Énfasis4 4 3 2 2 3" xfId="28441" xr:uid="{F8893403-0219-4668-BEBD-B4AD101DABD2}"/>
    <cellStyle name="40% - Énfasis4 4 3 2 2 4" xfId="34323" xr:uid="{1DC0C04F-FBD6-43C9-9BCE-F1D9E5649F2E}"/>
    <cellStyle name="40% - Énfasis4 4 3 2 2 5" xfId="40187" xr:uid="{B51AE6C7-8CBF-4736-9522-7619B53C9FDB}"/>
    <cellStyle name="40% - Énfasis4 4 3 2 3" xfId="19808" xr:uid="{D9944C77-E950-4422-AD79-AE26A98D4D92}"/>
    <cellStyle name="40% - Énfasis4 4 3 2 4" xfId="25592" xr:uid="{148D4A5B-E8EC-4B99-9266-78B2F6BC48C0}"/>
    <cellStyle name="40% - Énfasis4 4 3 2 5" xfId="31466" xr:uid="{0F8DE9DF-CD34-497E-83D2-635AB8786354}"/>
    <cellStyle name="40% - Énfasis4 4 3 2 6" xfId="37337" xr:uid="{FE845B07-F65C-4126-86B8-08268826F876}"/>
    <cellStyle name="40% - Énfasis4 4 3 3" xfId="7236" xr:uid="{9DBB7974-B028-41DD-ACF9-98114CDF67F7}"/>
    <cellStyle name="40% - Énfasis4 4 3 3 2" xfId="21643" xr:uid="{C144DD5B-7AC8-4F93-AE90-41C6AD4E6D4E}"/>
    <cellStyle name="40% - Énfasis4 4 3 3 3" xfId="27470" xr:uid="{0B48EF5D-01B4-48B5-A5A2-A87495AE1844}"/>
    <cellStyle name="40% - Énfasis4 4 3 3 4" xfId="33352" xr:uid="{4B5912E6-FB00-412E-BF98-E4E678F986A1}"/>
    <cellStyle name="40% - Énfasis4 4 3 3 5" xfId="39216" xr:uid="{7439B634-C7F6-44C8-8666-FD02ED978239}"/>
    <cellStyle name="40% - Énfasis4 4 3 4" xfId="18878" xr:uid="{4D9F5EC9-731C-4451-8525-BFE2704A60F3}"/>
    <cellStyle name="40% - Énfasis4 4 3 5" xfId="24621" xr:uid="{16217B3C-7E9A-4692-A76C-B1F3D67809E4}"/>
    <cellStyle name="40% - Énfasis4 4 3 6" xfId="30500" xr:uid="{C69A0DFC-C860-4556-B1BF-80FC0955CB0B}"/>
    <cellStyle name="40% - Énfasis4 4 3 7" xfId="36380" xr:uid="{93D7A3C5-ADE7-42CB-91CE-1EA057D89881}"/>
    <cellStyle name="40% - Énfasis4 4 4" xfId="4857" xr:uid="{19D6D920-F813-4EA8-A92A-A9CF6E7E342B}"/>
    <cellStyle name="40% - Énfasis4 4 4 2" xfId="7723" xr:uid="{B5A21840-72D0-4238-8D5B-25420FD2C0D9}"/>
    <cellStyle name="40% - Énfasis4 4 4 2 2" xfId="22113" xr:uid="{B37825CD-681A-4CC8-A365-EA9B3106934E}"/>
    <cellStyle name="40% - Énfasis4 4 4 2 3" xfId="27956" xr:uid="{666DF891-0E7F-465C-A5E6-8CF26AF6AFAA}"/>
    <cellStyle name="40% - Énfasis4 4 4 2 4" xfId="33838" xr:uid="{8DE8A7FD-6E43-4CB8-9B40-8F910DFA1C93}"/>
    <cellStyle name="40% - Énfasis4 4 4 2 5" xfId="39702" xr:uid="{39C7F5E4-F4F1-4BB4-8C74-B189EA816AB5}"/>
    <cellStyle name="40% - Énfasis4 4 4 3" xfId="19339" xr:uid="{EA75E439-72E0-42E3-A02E-22D72768DCC2}"/>
    <cellStyle name="40% - Énfasis4 4 4 4" xfId="25107" xr:uid="{A032279B-E2C5-4E8E-B12F-92A3D0960B4D}"/>
    <cellStyle name="40% - Énfasis4 4 4 5" xfId="30981" xr:uid="{9E3DCB41-82A2-4742-9FE1-5E81AA702CA9}"/>
    <cellStyle name="40% - Énfasis4 4 4 6" xfId="36860" xr:uid="{E038C99C-D710-4F7F-B8DE-8105CA1B8966}"/>
    <cellStyle name="40% - Énfasis4 4 5" xfId="5866" xr:uid="{29C68F95-2654-4826-8472-C55FC8F8B341}"/>
    <cellStyle name="40% - Énfasis4 4 5 2" xfId="8735" xr:uid="{B131BEEA-C2AF-4BD6-B8F4-3FB12263BF7C}"/>
    <cellStyle name="40% - Énfasis4 4 5 2 2" xfId="23103" xr:uid="{F1A051B4-4C88-4421-9BDA-0EF15977E5F9}"/>
    <cellStyle name="40% - Énfasis4 4 5 2 3" xfId="28967" xr:uid="{A2F777EE-F54E-4AFE-BA76-FB09338AC636}"/>
    <cellStyle name="40% - Énfasis4 4 5 2 4" xfId="34849" xr:uid="{92366356-D4E1-4649-9048-4BE2BC1D5C6A}"/>
    <cellStyle name="40% - Énfasis4 4 5 2 5" xfId="40713" xr:uid="{2FB9229C-4DAB-4E62-BD45-7F87CA46CA77}"/>
    <cellStyle name="40% - Énfasis4 4 5 3" xfId="20318" xr:uid="{41D9D0B4-E207-460E-A2EE-C6B1B46C97F9}"/>
    <cellStyle name="40% - Énfasis4 4 5 4" xfId="26117" xr:uid="{C37C9322-3C38-47AA-8BC2-57DA881DE9C0}"/>
    <cellStyle name="40% - Énfasis4 4 5 5" xfId="31992" xr:uid="{131CF587-B81B-4B7D-82E0-3C8F1C725FC4}"/>
    <cellStyle name="40% - Énfasis4 4 5 6" xfId="37858" xr:uid="{E11D88EB-3E5C-4AB6-A6CB-37FE2D877062}"/>
    <cellStyle name="40% - Énfasis4 4 6" xfId="6752" xr:uid="{38120523-C205-4DF5-9505-118B986AA758}"/>
    <cellStyle name="40% - Énfasis4 4 6 2" xfId="21176" xr:uid="{50CAD95A-0FA0-46B6-8C3E-4D06ACF91AC9}"/>
    <cellStyle name="40% - Énfasis4 4 6 3" xfId="26991" xr:uid="{C3BCC01E-5F63-4A28-A333-0E352295F038}"/>
    <cellStyle name="40% - Énfasis4 4 6 4" xfId="32867" xr:uid="{0E34F22B-8D87-478C-9966-88FD23F0B6B7}"/>
    <cellStyle name="40% - Énfasis4 4 6 5" xfId="38731" xr:uid="{D0D30802-DABF-422A-AA84-55E6410528C0}"/>
    <cellStyle name="40% - Énfasis4 4 7" xfId="18418" xr:uid="{B15A5E7D-33E1-4D07-BF9E-405A209C08E3}"/>
    <cellStyle name="40% - Énfasis4 4 8" xfId="24127" xr:uid="{7EAE0AD8-04EA-40C4-BA2C-68EDF7956A57}"/>
    <cellStyle name="40% - Énfasis4 4 9" xfId="30005" xr:uid="{C837F8BF-EDD9-4CDA-9B89-93734205DF81}"/>
    <cellStyle name="40% - Énfasis4 40" xfId="6504" xr:uid="{BBE2A2CD-9BC9-4097-B227-7DD389A12807}"/>
    <cellStyle name="40% - Énfasis4 40 2" xfId="9364" xr:uid="{69063348-4244-4550-BCC2-45D1ADDA95A2}"/>
    <cellStyle name="40% - Énfasis4 40 2 2" xfId="23727" xr:uid="{DF09C161-AA7A-480A-9986-91D705BBBED9}"/>
    <cellStyle name="40% - Énfasis4 40 2 3" xfId="29595" xr:uid="{9DB0F9E0-1395-46D8-B592-6A944A9E33C0}"/>
    <cellStyle name="40% - Énfasis4 40 2 4" xfId="35477" xr:uid="{C06A686F-8409-4D03-9478-3193FD52F383}"/>
    <cellStyle name="40% - Énfasis4 40 2 5" xfId="41336" xr:uid="{B14A92AF-26FA-4970-88F7-F00998EB95A3}"/>
    <cellStyle name="40% - Énfasis4 40 3" xfId="20942" xr:uid="{C765DAEB-B21D-49EC-A95A-BCC2151189A2}"/>
    <cellStyle name="40% - Énfasis4 40 4" xfId="26753" xr:uid="{B3C5AD8E-5C1C-4834-9299-657F8C8ED83D}"/>
    <cellStyle name="40% - Énfasis4 40 5" xfId="32628" xr:uid="{86C85426-C970-46FD-8F9A-6F0A79E50BA0}"/>
    <cellStyle name="40% - Énfasis4 40 6" xfId="38492" xr:uid="{F45C2228-C523-4B5D-BFC8-DF5D729B83C9}"/>
    <cellStyle name="40% - Énfasis4 41" xfId="6524" xr:uid="{22E29774-F446-437B-BCC5-32D5302B8E92}"/>
    <cellStyle name="40% - Énfasis4 41 2" xfId="9384" xr:uid="{ADA1FC50-DBC1-4488-BDB5-D5EA23663367}"/>
    <cellStyle name="40% - Énfasis4 41 2 2" xfId="23747" xr:uid="{0EEB977E-9BA5-4818-B253-98200EA26669}"/>
    <cellStyle name="40% - Énfasis4 41 2 3" xfId="29615" xr:uid="{F2CFC25F-BFE7-4E16-90C6-B0755B2D683D}"/>
    <cellStyle name="40% - Énfasis4 41 2 4" xfId="35497" xr:uid="{DF2BC755-8F34-45C0-95BE-66251826F5C5}"/>
    <cellStyle name="40% - Énfasis4 41 2 5" xfId="41356" xr:uid="{F1AA9EDD-D896-4443-9AFC-B34492E2E92F}"/>
    <cellStyle name="40% - Énfasis4 41 3" xfId="20962" xr:uid="{DC0BF366-5B79-4FE4-AAB0-33EC5E43884E}"/>
    <cellStyle name="40% - Énfasis4 41 4" xfId="26773" xr:uid="{CCB29C19-34DA-4333-BAD4-6125D2CC73B1}"/>
    <cellStyle name="40% - Énfasis4 41 5" xfId="32648" xr:uid="{C9BC8991-8A9E-40E5-B230-90FB9B61445B}"/>
    <cellStyle name="40% - Énfasis4 41 6" xfId="38512" xr:uid="{27CBABA3-A85A-4C09-B04F-BE2A362BC09D}"/>
    <cellStyle name="40% - Énfasis4 42" xfId="6544" xr:uid="{5A560315-B455-46BD-8C05-382D9EA4ADF7}"/>
    <cellStyle name="40% - Énfasis4 42 2" xfId="9404" xr:uid="{3F3E9DEB-4A60-479F-9C20-944B2B2CBD45}"/>
    <cellStyle name="40% - Énfasis4 42 2 2" xfId="23767" xr:uid="{F1988295-3A0F-4164-89AC-935DD751E2CF}"/>
    <cellStyle name="40% - Énfasis4 42 2 3" xfId="29635" xr:uid="{30023722-C02F-47C2-BA86-B60A5F5BA679}"/>
    <cellStyle name="40% - Énfasis4 42 2 4" xfId="35517" xr:uid="{EB6DE7B3-C99D-4598-A8C5-EEB84DF82118}"/>
    <cellStyle name="40% - Énfasis4 42 2 5" xfId="41376" xr:uid="{C7EA1241-97E8-411F-9BFC-E2659C146DED}"/>
    <cellStyle name="40% - Énfasis4 42 3" xfId="20982" xr:uid="{B245BA68-FC08-4E76-B036-1A6FA4D4131A}"/>
    <cellStyle name="40% - Énfasis4 42 4" xfId="26793" xr:uid="{4917BC2B-8A05-4E22-836B-95E97077E3C2}"/>
    <cellStyle name="40% - Énfasis4 42 5" xfId="32668" xr:uid="{21FB96E7-FDE0-4C8C-8C46-CA0FB63401D5}"/>
    <cellStyle name="40% - Énfasis4 42 6" xfId="38532" xr:uid="{C7128A24-8364-4B6F-8D44-41C9F41061E2}"/>
    <cellStyle name="40% - Énfasis4 43" xfId="6565" xr:uid="{332E3511-9F06-4F2F-9DCD-913FCF304FA4}"/>
    <cellStyle name="40% - Énfasis4 43 2" xfId="9426" xr:uid="{80E5663A-7FC4-4282-A253-36E325B057A2}"/>
    <cellStyle name="40% - Énfasis4 43 2 2" xfId="23789" xr:uid="{48D07062-D029-49E8-8C87-67F67A2AF87E}"/>
    <cellStyle name="40% - Énfasis4 43 2 3" xfId="29657" xr:uid="{B2B7C6B2-9C33-4FD2-9A0B-A79394C82851}"/>
    <cellStyle name="40% - Énfasis4 43 2 4" xfId="35539" xr:uid="{85FFE12A-6057-4415-A02F-BCA2F6EA3F82}"/>
    <cellStyle name="40% - Énfasis4 43 2 5" xfId="41398" xr:uid="{BC6273A4-1790-4368-8EAC-0C878DA81EAA}"/>
    <cellStyle name="40% - Énfasis4 43 3" xfId="21004" xr:uid="{CAFEAF6E-4CDC-4E6C-8E17-BD88EE4217C6}"/>
    <cellStyle name="40% - Énfasis4 43 4" xfId="26815" xr:uid="{A30BD270-E70D-43E9-81A8-C73A2E7F0263}"/>
    <cellStyle name="40% - Énfasis4 43 5" xfId="32690" xr:uid="{C4225951-DB0C-4B26-B266-EC89DA9997B2}"/>
    <cellStyle name="40% - Énfasis4 43 6" xfId="38554" xr:uid="{89EEE729-7936-4BC1-855E-86EEF6EE7A2C}"/>
    <cellStyle name="40% - Énfasis4 44" xfId="6595" xr:uid="{D883A75A-E245-4F88-950C-059F65F25A48}"/>
    <cellStyle name="40% - Énfasis4 44 2" xfId="9455" xr:uid="{8C6B3B27-EF1A-4C52-9FD1-62D01F1C7219}"/>
    <cellStyle name="40% - Énfasis4 44 2 2" xfId="23817" xr:uid="{E146C1A0-C640-4440-846D-A439EE3C941F}"/>
    <cellStyle name="40% - Énfasis4 44 2 3" xfId="29686" xr:uid="{9A2EDF7C-5E58-4701-89D1-D4D67D341A41}"/>
    <cellStyle name="40% - Énfasis4 44 2 4" xfId="35568" xr:uid="{19D55023-D028-4C2B-AA03-67C92E8762F9}"/>
    <cellStyle name="40% - Énfasis4 44 2 5" xfId="41427" xr:uid="{A600554B-E2D3-44E8-9456-2ABF5CD00A51}"/>
    <cellStyle name="40% - Énfasis4 44 3" xfId="21033" xr:uid="{1EA2F46F-6C88-4606-B4DB-8DC07A8EDC50}"/>
    <cellStyle name="40% - Énfasis4 44 4" xfId="26844" xr:uid="{F69CB66D-2E4B-4544-B92A-11A1B196245E}"/>
    <cellStyle name="40% - Énfasis4 44 5" xfId="32719" xr:uid="{0E9B29D3-1CD8-488E-A2D1-C32155FC74D6}"/>
    <cellStyle name="40% - Énfasis4 44 6" xfId="38583" xr:uid="{89F0AB12-3F50-4134-8896-69AD2DF294FC}"/>
    <cellStyle name="40% - Énfasis4 45" xfId="6620" xr:uid="{2A0FDCDB-A97B-4159-8A0B-778EB38B3760}"/>
    <cellStyle name="40% - Énfasis4 45 2" xfId="9480" xr:uid="{EB288DAC-31A9-4FA1-AAA7-4CCA0006ACB4}"/>
    <cellStyle name="40% - Énfasis4 45 2 2" xfId="23842" xr:uid="{83540A7B-19BB-4D07-9536-A7524FA3B728}"/>
    <cellStyle name="40% - Énfasis4 45 2 3" xfId="29711" xr:uid="{74CCEBC6-17B4-4A61-9348-0BD00CD4BB04}"/>
    <cellStyle name="40% - Énfasis4 45 2 4" xfId="35593" xr:uid="{4478EF2E-3FD7-4BCE-B537-E81725EF1EF6}"/>
    <cellStyle name="40% - Énfasis4 45 2 5" xfId="41452" xr:uid="{2F7600CE-0EE3-44AF-AB04-1A6DB4BF4955}"/>
    <cellStyle name="40% - Énfasis4 45 3" xfId="21057" xr:uid="{B3DBEE74-C9E8-424C-8D2B-BEFFF3E70138}"/>
    <cellStyle name="40% - Énfasis4 45 4" xfId="26869" xr:uid="{D0F39314-2EA8-42A1-8BC9-DA222378EFA8}"/>
    <cellStyle name="40% - Énfasis4 45 5" xfId="32744" xr:uid="{7AF37DA7-6D2D-47B9-AB5F-448152A73DC2}"/>
    <cellStyle name="40% - Énfasis4 45 6" xfId="38608" xr:uid="{151DD93E-CE36-44E0-A4CA-D77987E3A5C2}"/>
    <cellStyle name="40% - Énfasis4 46" xfId="6642" xr:uid="{61A7BC7E-E0C5-446A-9F24-377978D3315D}"/>
    <cellStyle name="40% - Énfasis4 46 2" xfId="21079" xr:uid="{B46DEB89-C14E-4899-98CF-56F978D6B9AB}"/>
    <cellStyle name="40% - Énfasis4 46 3" xfId="26891" xr:uid="{519292EB-7495-458B-A7B3-428C2CAE8820}"/>
    <cellStyle name="40% - Énfasis4 46 4" xfId="32766" xr:uid="{18F3B401-ED48-4A0C-9ADF-C00B1722F624}"/>
    <cellStyle name="40% - Énfasis4 46 5" xfId="38630" xr:uid="{C7A31A74-65FD-438F-875E-55660DF31E6A}"/>
    <cellStyle name="40% - Énfasis4 47" xfId="6672" xr:uid="{E93FF69E-6AA9-4A97-9AF9-872E6523ED59}"/>
    <cellStyle name="40% - Énfasis4 47 2" xfId="21101" xr:uid="{29B9CFEB-C136-47DD-87BC-0E94B777F50B}"/>
    <cellStyle name="40% - Énfasis4 47 3" xfId="26913" xr:uid="{3B26DB38-63F7-4AA2-AF5D-FB6E04280066}"/>
    <cellStyle name="40% - Énfasis4 47 4" xfId="32788" xr:uid="{F8D37D3C-3FFA-4F3A-82AF-EC08EB698CF5}"/>
    <cellStyle name="40% - Énfasis4 47 5" xfId="38652" xr:uid="{A5741E66-BA17-4CE3-87E0-DB353313B10D}"/>
    <cellStyle name="40% - Énfasis4 48" xfId="9497" xr:uid="{7EE0C24B-9927-4D43-A493-B6C52B09FD72}"/>
    <cellStyle name="40% - Énfasis4 48 2" xfId="23859" xr:uid="{67073842-9843-4C5F-87ED-721E0C4682B2}"/>
    <cellStyle name="40% - Énfasis4 48 3" xfId="29728" xr:uid="{C33D6E47-47B8-4D41-B399-E00528B58326}"/>
    <cellStyle name="40% - Énfasis4 48 4" xfId="35610" xr:uid="{4D073229-6F41-406D-B2A1-249A5D93FE78}"/>
    <cellStyle name="40% - Énfasis4 48 5" xfId="41469" xr:uid="{492DDA1B-EE90-4BFA-BEA6-40F71785E296}"/>
    <cellStyle name="40% - Énfasis4 49" xfId="9521" xr:uid="{E09F2C2A-4356-493A-AE04-74287168BD83}"/>
    <cellStyle name="40% - Énfasis4 49 2" xfId="23882" xr:uid="{37749F54-F392-4395-B7C7-C7FDE328194A}"/>
    <cellStyle name="40% - Énfasis4 49 3" xfId="29752" xr:uid="{64D6D50A-A8C8-46C4-A8CC-EDAE315D88C3}"/>
    <cellStyle name="40% - Énfasis4 49 4" xfId="35634" xr:uid="{671595D9-DFAD-49D7-9B41-072B807EC70B}"/>
    <cellStyle name="40% - Énfasis4 49 5" xfId="41493" xr:uid="{302EE2AD-0B90-455C-A77D-7416A5372B80}"/>
    <cellStyle name="40% - Énfasis4 5" xfId="3920" xr:uid="{883E447E-7441-4E04-8051-555CB3723F7D}"/>
    <cellStyle name="40% - Énfasis4 5 10" xfId="35912" xr:uid="{CAB8540B-6DB5-45E8-BE64-376FC207778B}"/>
    <cellStyle name="40% - Énfasis4 5 2" xfId="4114" xr:uid="{F02C6967-D45E-42D3-AC82-37183B0DDD26}"/>
    <cellStyle name="40% - Énfasis4 5 2 2" xfId="4592" xr:uid="{5F02DD72-2E93-43D5-9F86-EBFA7C6BD823}"/>
    <cellStyle name="40% - Énfasis4 5 2 2 2" xfId="5560" xr:uid="{E535A911-1A3A-44CD-A783-1328098511FC}"/>
    <cellStyle name="40% - Énfasis4 5 2 2 2 2" xfId="8427" xr:uid="{D6D5419D-8A02-43A7-AF7C-9339EB874AC0}"/>
    <cellStyle name="40% - Énfasis4 5 2 2 2 2 2" xfId="22802" xr:uid="{085F717B-5BEB-41F6-A73C-F7A09D1006B2}"/>
    <cellStyle name="40% - Énfasis4 5 2 2 2 2 3" xfId="28660" xr:uid="{E18D829C-6747-4881-92B6-81F182137539}"/>
    <cellStyle name="40% - Énfasis4 5 2 2 2 2 4" xfId="34542" xr:uid="{7B49D77F-A9B8-47EB-B844-0A37F2A07478}"/>
    <cellStyle name="40% - Énfasis4 5 2 2 2 2 5" xfId="40406" xr:uid="{0E9F1C3E-E4B8-433F-A70A-77F362C9120C}"/>
    <cellStyle name="40% - Énfasis4 5 2 2 2 3" xfId="20020" xr:uid="{B915FAFA-6D91-4B43-9F0D-52712AC3C9E0}"/>
    <cellStyle name="40% - Énfasis4 5 2 2 2 4" xfId="25811" xr:uid="{75537DC8-7658-4FA5-8D55-C52E6317CF2F}"/>
    <cellStyle name="40% - Énfasis4 5 2 2 2 5" xfId="31685" xr:uid="{32D66B42-D0D9-48C5-AFD0-44AE0DD59267}"/>
    <cellStyle name="40% - Énfasis4 5 2 2 2 6" xfId="37555" xr:uid="{B4F6DFD9-1532-42ED-B915-B4E2601AC15F}"/>
    <cellStyle name="40% - Énfasis4 5 2 2 3" xfId="7455" xr:uid="{F2877990-7147-4458-AFA9-CFF5F23F14C5}"/>
    <cellStyle name="40% - Énfasis4 5 2 2 3 2" xfId="21857" xr:uid="{0B60F147-86F6-4715-A34E-8520390C8F44}"/>
    <cellStyle name="40% - Énfasis4 5 2 2 3 3" xfId="27689" xr:uid="{C0F823CD-C82D-48B2-824D-528323105551}"/>
    <cellStyle name="40% - Énfasis4 5 2 2 3 4" xfId="33571" xr:uid="{3495D901-AF30-4E39-9F6F-81F7EE054D39}"/>
    <cellStyle name="40% - Énfasis4 5 2 2 3 5" xfId="39435" xr:uid="{E47DD448-83A1-4A5B-B3F1-9C21EC9E371F}"/>
    <cellStyle name="40% - Énfasis4 5 2 2 4" xfId="19087" xr:uid="{5336D16A-DC22-4D2A-AA72-989D083C9E6F}"/>
    <cellStyle name="40% - Énfasis4 5 2 2 5" xfId="24840" xr:uid="{4267CB1E-F928-4071-A39C-8A169F2D78E0}"/>
    <cellStyle name="40% - Énfasis4 5 2 2 6" xfId="30717" xr:uid="{014EF36B-C830-480F-94F7-F79B393823C4}"/>
    <cellStyle name="40% - Énfasis4 5 2 2 7" xfId="36598" xr:uid="{ACA3C6D9-07D9-440F-B50A-7974A4830531}"/>
    <cellStyle name="40% - Énfasis4 5 2 3" xfId="5075" xr:uid="{CE86A79C-4F87-4BD9-B9CB-68BC7988D2FB}"/>
    <cellStyle name="40% - Énfasis4 5 2 3 2" xfId="7942" xr:uid="{6646CBFB-71A5-4932-897C-133CCDDAEE57}"/>
    <cellStyle name="40% - Énfasis4 5 2 3 2 2" xfId="22327" xr:uid="{E7F03206-4C97-416F-A078-64F50942D9A6}"/>
    <cellStyle name="40% - Énfasis4 5 2 3 2 3" xfId="28175" xr:uid="{3D0D9FF2-1B5F-4567-9D8C-191A54930714}"/>
    <cellStyle name="40% - Énfasis4 5 2 3 2 4" xfId="34057" xr:uid="{E21EAEAF-6E1C-4C39-A6E6-0C6E7C59EDAA}"/>
    <cellStyle name="40% - Énfasis4 5 2 3 2 5" xfId="39921" xr:uid="{83BCF363-1324-43B7-894B-FA2B69BAE408}"/>
    <cellStyle name="40% - Énfasis4 5 2 3 3" xfId="19552" xr:uid="{CE65DF6D-B873-4709-B0E4-5DA36508FD57}"/>
    <cellStyle name="40% - Énfasis4 5 2 3 4" xfId="25326" xr:uid="{4AFAEB8B-BF9E-4E79-8632-EC745931CB6E}"/>
    <cellStyle name="40% - Énfasis4 5 2 3 5" xfId="31200" xr:uid="{3372137C-3001-470C-8DCC-43F286ACFD9F}"/>
    <cellStyle name="40% - Énfasis4 5 2 3 6" xfId="37078" xr:uid="{6625D3FA-7B60-4BE2-A2DB-881627C97301}"/>
    <cellStyle name="40% - Énfasis4 5 2 4" xfId="6970" xr:uid="{A2E5ABF0-D4A3-474D-91BF-2C96E4BCFA24}"/>
    <cellStyle name="40% - Énfasis4 5 2 4 2" xfId="21389" xr:uid="{7154644B-E374-45F9-ACC8-EA15A0E46242}"/>
    <cellStyle name="40% - Énfasis4 5 2 4 3" xfId="27208" xr:uid="{4F5BEDAC-819B-4F1F-B2DF-A95DB2C4B353}"/>
    <cellStyle name="40% - Énfasis4 5 2 4 4" xfId="33086" xr:uid="{799D2078-D6DE-4382-B855-3DE7E606297F}"/>
    <cellStyle name="40% - Énfasis4 5 2 4 5" xfId="38950" xr:uid="{628CC61D-A9E3-4725-9AF4-01419A0FD983}"/>
    <cellStyle name="40% - Énfasis4 5 2 5" xfId="18643" xr:uid="{ADD7454E-6359-41BB-9B75-3C3D78F9D455}"/>
    <cellStyle name="40% - Énfasis4 5 2 6" xfId="24357" xr:uid="{9AADF00E-7C0A-45F0-BC4F-20B03127F254}"/>
    <cellStyle name="40% - Énfasis4 5 2 7" xfId="30235" xr:uid="{D047BB4A-7575-4284-AAC6-4561ED2766F4}"/>
    <cellStyle name="40% - Énfasis4 5 2 8" xfId="36114" xr:uid="{72E57524-6863-4A95-B6AE-80936DCB2A4C}"/>
    <cellStyle name="40% - Énfasis4 5 3" xfId="4398" xr:uid="{FF2D865E-3D6A-4C0F-B21C-CB5DB5225DF8}"/>
    <cellStyle name="40% - Énfasis4 5 3 2" xfId="5364" xr:uid="{3A2EC8C6-1AD8-49DE-A04A-E065579F3B32}"/>
    <cellStyle name="40% - Énfasis4 5 3 2 2" xfId="8231" xr:uid="{3DD0270B-8D65-44C9-9017-82C60EAFF4FB}"/>
    <cellStyle name="40% - Énfasis4 5 3 2 2 2" xfId="22607" xr:uid="{17518EDF-3FC3-4E7F-8140-E2E84B2CF376}"/>
    <cellStyle name="40% - Énfasis4 5 3 2 2 3" xfId="28464" xr:uid="{DE34D1E1-F55F-485A-93F4-4EC3CA41685E}"/>
    <cellStyle name="40% - Énfasis4 5 3 2 2 4" xfId="34346" xr:uid="{E0DCEEC0-AA4E-401D-8CA2-A7561FFE70C3}"/>
    <cellStyle name="40% - Énfasis4 5 3 2 2 5" xfId="40210" xr:uid="{D0347636-BDE4-47FC-89CD-3E80EEF89188}"/>
    <cellStyle name="40% - Énfasis4 5 3 2 3" xfId="19831" xr:uid="{498B3733-5B26-4A33-9DC2-1F5993A19688}"/>
    <cellStyle name="40% - Énfasis4 5 3 2 4" xfId="25615" xr:uid="{16B4045F-45DB-43FD-970E-B4912DAC8B5F}"/>
    <cellStyle name="40% - Énfasis4 5 3 2 5" xfId="31489" xr:uid="{9B1C8D13-B495-404C-BF04-8DACEF0BDD47}"/>
    <cellStyle name="40% - Énfasis4 5 3 2 6" xfId="37360" xr:uid="{3321860D-F657-48C3-AA97-70E7B3F1142C}"/>
    <cellStyle name="40% - Énfasis4 5 3 3" xfId="7259" xr:uid="{C80423F3-3E1E-4163-8575-DB8697125017}"/>
    <cellStyle name="40% - Énfasis4 5 3 3 2" xfId="21666" xr:uid="{30811E87-3095-488A-9089-431323FE0CB8}"/>
    <cellStyle name="40% - Énfasis4 5 3 3 3" xfId="27493" xr:uid="{2EB9F566-741D-4216-9900-6CAA1B4A9943}"/>
    <cellStyle name="40% - Énfasis4 5 3 3 4" xfId="33375" xr:uid="{2F7FE635-F1D5-4B11-92BF-00D4E3F55B18}"/>
    <cellStyle name="40% - Énfasis4 5 3 3 5" xfId="39239" xr:uid="{1E9CC2DA-DEAD-479D-9B23-4AAEEFF533BF}"/>
    <cellStyle name="40% - Énfasis4 5 3 4" xfId="18900" xr:uid="{F845AADD-F2BA-41F5-B170-9D83D013D8DE}"/>
    <cellStyle name="40% - Énfasis4 5 3 5" xfId="24644" xr:uid="{29FE4998-BEF9-45BF-9B71-F54D6A707A25}"/>
    <cellStyle name="40% - Énfasis4 5 3 6" xfId="30523" xr:uid="{C9B09474-A8DF-472A-86D2-0F777D041B17}"/>
    <cellStyle name="40% - Énfasis4 5 3 7" xfId="36403" xr:uid="{359A64F7-8169-4234-8E58-998C33B833D5}"/>
    <cellStyle name="40% - Énfasis4 5 4" xfId="4879" xr:uid="{CA89FE12-FC86-4A70-ABC3-87F1F9D6F56C}"/>
    <cellStyle name="40% - Énfasis4 5 4 2" xfId="7746" xr:uid="{23612071-1983-43BD-BCBE-8FD3E1405C32}"/>
    <cellStyle name="40% - Énfasis4 5 4 2 2" xfId="22136" xr:uid="{BC19ED56-554F-4F21-9024-AF86465228D0}"/>
    <cellStyle name="40% - Énfasis4 5 4 2 3" xfId="27979" xr:uid="{966E1436-6A57-434C-850B-1903B439E85F}"/>
    <cellStyle name="40% - Énfasis4 5 4 2 4" xfId="33861" xr:uid="{0B1C8E71-C8C4-4018-AD35-C39E574802EA}"/>
    <cellStyle name="40% - Énfasis4 5 4 2 5" xfId="39725" xr:uid="{EADFB5A2-E65D-4986-9ECC-F2A77FB49B7C}"/>
    <cellStyle name="40% - Énfasis4 5 4 3" xfId="19362" xr:uid="{5E6DE891-E051-443F-A2CD-6FD81CD6358A}"/>
    <cellStyle name="40% - Énfasis4 5 4 4" xfId="25130" xr:uid="{CA4CAB3A-AB30-40F0-A252-16E3E09A00E9}"/>
    <cellStyle name="40% - Énfasis4 5 4 5" xfId="31004" xr:uid="{DA5FA4F5-70C8-40BD-AE1B-0B5EDD8D3693}"/>
    <cellStyle name="40% - Énfasis4 5 4 6" xfId="36883" xr:uid="{168763C6-F53E-4DA3-9CF6-4B71ACEA8975}"/>
    <cellStyle name="40% - Énfasis4 5 5" xfId="5889" xr:uid="{EFEBFEBB-02F6-4628-9C7D-D451642F094E}"/>
    <cellStyle name="40% - Énfasis4 5 5 2" xfId="8758" xr:uid="{35EED186-F375-411F-8689-76E8A2BA2B6C}"/>
    <cellStyle name="40% - Énfasis4 5 5 2 2" xfId="23126" xr:uid="{3C118CD6-3E02-4EDD-BE93-8EF20133F40F}"/>
    <cellStyle name="40% - Énfasis4 5 5 2 3" xfId="28990" xr:uid="{DB2C98C5-A3C3-49DF-9AC0-01B45105BD87}"/>
    <cellStyle name="40% - Énfasis4 5 5 2 4" xfId="34872" xr:uid="{669F6B05-402A-4279-813C-FDDA863DBA95}"/>
    <cellStyle name="40% - Énfasis4 5 5 2 5" xfId="40736" xr:uid="{B4E0336C-B728-4560-8D65-B40382FB3624}"/>
    <cellStyle name="40% - Énfasis4 5 5 3" xfId="20340" xr:uid="{F8CF31AF-D762-41E9-A1D5-F4A27ED74C9F}"/>
    <cellStyle name="40% - Énfasis4 5 5 4" xfId="26140" xr:uid="{B08F049D-2A1D-47EF-8ECE-E70D214C910B}"/>
    <cellStyle name="40% - Énfasis4 5 5 5" xfId="32015" xr:uid="{BC80C114-CB21-4742-BE46-C495B85F969F}"/>
    <cellStyle name="40% - Énfasis4 5 5 6" xfId="37881" xr:uid="{0696FA39-16C1-4723-AC4B-B5909B89A06F}"/>
    <cellStyle name="40% - Énfasis4 5 6" xfId="6775" xr:uid="{2C2DE7E7-F5BA-42D2-9DC0-B861AC22AD63}"/>
    <cellStyle name="40% - Énfasis4 5 6 2" xfId="21199" xr:uid="{C27B002F-252A-4FD4-8E9D-0B60D8A13585}"/>
    <cellStyle name="40% - Énfasis4 5 6 3" xfId="27014" xr:uid="{019B717A-05BC-4C4F-A934-68E83E73626C}"/>
    <cellStyle name="40% - Énfasis4 5 6 4" xfId="32890" xr:uid="{967F5BB6-53B9-4F23-BF40-96DED75F1A08}"/>
    <cellStyle name="40% - Énfasis4 5 6 5" xfId="38754" xr:uid="{59B6288F-B37A-4462-AFD2-B35DC71EF608}"/>
    <cellStyle name="40% - Énfasis4 5 7" xfId="18445" xr:uid="{78F64F80-586A-4A28-86E4-72F7D4791EEE}"/>
    <cellStyle name="40% - Énfasis4 5 8" xfId="24153" xr:uid="{CD41C41A-4B07-49CD-ABEC-123584661A1D}"/>
    <cellStyle name="40% - Énfasis4 5 9" xfId="30031" xr:uid="{A3064444-B79D-4D56-9CF9-18EB8ECFB4E3}"/>
    <cellStyle name="40% - Énfasis4 50" xfId="9540" xr:uid="{AB1E2644-9183-44E5-88FE-C2E2813D70B8}"/>
    <cellStyle name="40% - Énfasis4 50 2" xfId="23902" xr:uid="{D00EE380-D174-49D8-9473-DCE615E4AA00}"/>
    <cellStyle name="40% - Énfasis4 50 3" xfId="29772" xr:uid="{0F914201-8974-42D5-AC80-A7E40E224F26}"/>
    <cellStyle name="40% - Énfasis4 50 4" xfId="35654" xr:uid="{496A0926-5FCC-4E09-AE74-AEE30FB61FE1}"/>
    <cellStyle name="40% - Énfasis4 50 5" xfId="41513" xr:uid="{CBCED60D-3022-4B39-9904-F2F4F3480C38}"/>
    <cellStyle name="40% - Énfasis4 51" xfId="9566" xr:uid="{1B9FC543-BC14-45AC-8F06-0345E4A74306}"/>
    <cellStyle name="40% - Énfasis4 51 2" xfId="23928" xr:uid="{4B153C13-5459-4A72-B442-490E9D8DE96A}"/>
    <cellStyle name="40% - Énfasis4 51 3" xfId="29798" xr:uid="{7D3B8B79-E046-4086-9D53-0FE9FBC08E3C}"/>
    <cellStyle name="40% - Énfasis4 51 4" xfId="35680" xr:uid="{D5AA43EA-C05B-4F2A-88D7-E420682BE9A5}"/>
    <cellStyle name="40% - Énfasis4 51 5" xfId="41539" xr:uid="{6250A7E1-5E7E-4EF7-B9F1-081995E8499F}"/>
    <cellStyle name="40% - Énfasis4 52" xfId="15768" xr:uid="{7C311CFB-443A-4F4E-BCD3-D7C4CA34954B}"/>
    <cellStyle name="40% - Énfasis4 52 2" xfId="23988" xr:uid="{C209AB68-29BF-443B-8E04-65F1E9D8ADA7}"/>
    <cellStyle name="40% - Énfasis4 52 3" xfId="29860" xr:uid="{C72E7B40-5CEF-4D16-839B-BD0A1FA8A1B9}"/>
    <cellStyle name="40% - Énfasis4 52 4" xfId="35742" xr:uid="{878A07F3-79E2-452D-B4F8-EC1594D04003}"/>
    <cellStyle name="40% - Énfasis4 52 5" xfId="41601" xr:uid="{BF8974F2-1197-43FD-8923-9CEED17F029F}"/>
    <cellStyle name="40% - Énfasis4 53" xfId="15793" xr:uid="{498F4FEC-6F58-4DB7-A4A2-0804977354BB}"/>
    <cellStyle name="40% - Énfasis4 53 2" xfId="24010" xr:uid="{12567A86-AF2F-46B3-8AFB-FD3C8A50BAF9}"/>
    <cellStyle name="40% - Énfasis4 53 3" xfId="29885" xr:uid="{B28F619F-2E92-4785-A3F3-D7A6E069A92C}"/>
    <cellStyle name="40% - Énfasis4 53 4" xfId="35766" xr:uid="{A5469058-2CD5-4050-B116-3B280E3C4AE4}"/>
    <cellStyle name="40% - Énfasis4 53 5" xfId="41626" xr:uid="{F88A0CB5-07A3-470B-882F-58E390AA654B}"/>
    <cellStyle name="40% - Énfasis4 54" xfId="15827" xr:uid="{D10D0214-E60D-4139-A8AA-2A7BBB485237}"/>
    <cellStyle name="40% - Énfasis4 55" xfId="18302" xr:uid="{44C5A744-090E-4B21-9329-C01138057336}"/>
    <cellStyle name="40% - Énfasis4 56" xfId="18325" xr:uid="{37E407D4-7F20-4C46-8AA7-0DE8FBA89C33}"/>
    <cellStyle name="40% - Énfasis4 57" xfId="24037" xr:uid="{89B127CA-B9A6-4BDD-85BB-A419D13C7848}"/>
    <cellStyle name="40% - Énfasis4 58" xfId="29915" xr:uid="{42A79F24-C717-4B23-876C-C0B59FDE62BC}"/>
    <cellStyle name="40% - Énfasis4 59" xfId="35796" xr:uid="{FB579E4B-98CC-4332-859A-ADFD6C3CD118}"/>
    <cellStyle name="40% - Énfasis4 6" xfId="3944" xr:uid="{D3D52169-4172-4427-82A7-CA3A7542C3F8}"/>
    <cellStyle name="40% - Énfasis4 6 10" xfId="35935" xr:uid="{E46AE6E9-B360-48A9-932F-B9C12857DF57}"/>
    <cellStyle name="40% - Énfasis4 6 2" xfId="4136" xr:uid="{3C2502FA-2DB4-436E-A999-F6AF08CB232A}"/>
    <cellStyle name="40% - Énfasis4 6 2 2" xfId="4614" xr:uid="{E3DDBF2F-8494-4A8C-B282-E9F5F115CA7D}"/>
    <cellStyle name="40% - Énfasis4 6 2 2 2" xfId="5582" xr:uid="{839643C4-26C3-40B6-95AD-96739EF67650}"/>
    <cellStyle name="40% - Énfasis4 6 2 2 2 2" xfId="8449" xr:uid="{7512917F-6489-4BBA-8470-52C0F2EE1F41}"/>
    <cellStyle name="40% - Énfasis4 6 2 2 2 2 2" xfId="22824" xr:uid="{DEFA5D52-1ECD-4A47-B066-8EB84DF3C8A4}"/>
    <cellStyle name="40% - Énfasis4 6 2 2 2 2 3" xfId="28682" xr:uid="{442567D4-CC7C-4355-88D8-23B034D9D8D1}"/>
    <cellStyle name="40% - Énfasis4 6 2 2 2 2 4" xfId="34564" xr:uid="{6B563896-06C8-4FDE-AEAB-041C1341E34B}"/>
    <cellStyle name="40% - Énfasis4 6 2 2 2 2 5" xfId="40428" xr:uid="{C4BA0243-77E0-4D98-A93D-01E28D464A90}"/>
    <cellStyle name="40% - Énfasis4 6 2 2 2 3" xfId="20042" xr:uid="{13933703-EF64-419F-85F9-2B706DF237AD}"/>
    <cellStyle name="40% - Énfasis4 6 2 2 2 4" xfId="25833" xr:uid="{FC4D3239-63FF-4F6B-B54C-13D9D0A76132}"/>
    <cellStyle name="40% - Énfasis4 6 2 2 2 5" xfId="31707" xr:uid="{B9F2F682-BC85-4ED2-8702-D6E454E069AF}"/>
    <cellStyle name="40% - Énfasis4 6 2 2 2 6" xfId="37577" xr:uid="{402CD26B-5B90-4946-A46A-402D94166938}"/>
    <cellStyle name="40% - Énfasis4 6 2 2 3" xfId="7477" xr:uid="{2041DB87-34CB-461D-B42F-EE185CF5EE51}"/>
    <cellStyle name="40% - Énfasis4 6 2 2 3 2" xfId="21879" xr:uid="{0943BF0E-5933-420B-86E5-F400D1584FC7}"/>
    <cellStyle name="40% - Énfasis4 6 2 2 3 3" xfId="27711" xr:uid="{B10DA232-E589-4554-8831-3C0318F10068}"/>
    <cellStyle name="40% - Énfasis4 6 2 2 3 4" xfId="33593" xr:uid="{CA8A5E81-E678-4667-879F-4155F7BE324C}"/>
    <cellStyle name="40% - Énfasis4 6 2 2 3 5" xfId="39457" xr:uid="{B6FD6EFC-F889-43E3-AAB2-26E2BDD0C80B}"/>
    <cellStyle name="40% - Énfasis4 6 2 2 4" xfId="19109" xr:uid="{D028CA12-237A-4B1E-963D-9E76C9C216B1}"/>
    <cellStyle name="40% - Énfasis4 6 2 2 5" xfId="24862" xr:uid="{B54F996B-910E-4FF0-82F3-96F81DD03A74}"/>
    <cellStyle name="40% - Énfasis4 6 2 2 6" xfId="30739" xr:uid="{D8A0ADB1-D424-43C5-BE5D-9C54986D54ED}"/>
    <cellStyle name="40% - Énfasis4 6 2 2 7" xfId="36620" xr:uid="{454B117A-4EFE-499D-9C22-48F60511C209}"/>
    <cellStyle name="40% - Énfasis4 6 2 3" xfId="5097" xr:uid="{E96DD796-07B9-49E1-A069-BD78560C45BC}"/>
    <cellStyle name="40% - Énfasis4 6 2 3 2" xfId="7964" xr:uid="{2AE85336-A640-46ED-BD03-8D4AFA833D3F}"/>
    <cellStyle name="40% - Énfasis4 6 2 3 2 2" xfId="22349" xr:uid="{38D5CBF9-4C6E-469E-BD82-1126AD507FA5}"/>
    <cellStyle name="40% - Énfasis4 6 2 3 2 3" xfId="28197" xr:uid="{E5E8647C-ED7C-4EC1-9C1E-6D0F22ACF8AC}"/>
    <cellStyle name="40% - Énfasis4 6 2 3 2 4" xfId="34079" xr:uid="{12B1FE31-2B13-4F8F-9224-986C375F9793}"/>
    <cellStyle name="40% - Énfasis4 6 2 3 2 5" xfId="39943" xr:uid="{9C43D47A-C70D-45DE-87E8-8C3111BDF202}"/>
    <cellStyle name="40% - Énfasis4 6 2 3 3" xfId="19574" xr:uid="{A52F1CBD-39CC-4373-9100-427BA2C3213C}"/>
    <cellStyle name="40% - Énfasis4 6 2 3 4" xfId="25348" xr:uid="{1D7A444F-6C7A-4D1D-BF1A-9AAA406EC09A}"/>
    <cellStyle name="40% - Énfasis4 6 2 3 5" xfId="31222" xr:uid="{75E0AA09-6027-4B69-962C-4126E56B734F}"/>
    <cellStyle name="40% - Énfasis4 6 2 3 6" xfId="37100" xr:uid="{68C3B9EA-3AFE-4D7B-9AAC-B44C1D6592E3}"/>
    <cellStyle name="40% - Énfasis4 6 2 4" xfId="6992" xr:uid="{1D74C549-60C5-4967-934C-34AA1A550A75}"/>
    <cellStyle name="40% - Énfasis4 6 2 4 2" xfId="21411" xr:uid="{B581BCD4-8A3D-40D2-998D-5DDE519B2A49}"/>
    <cellStyle name="40% - Énfasis4 6 2 4 3" xfId="27230" xr:uid="{C03944A8-3500-4B28-94E0-42C8FFD9B56A}"/>
    <cellStyle name="40% - Énfasis4 6 2 4 4" xfId="33108" xr:uid="{E16D0B40-EA5E-4AFA-8F3A-525C39207C2C}"/>
    <cellStyle name="40% - Énfasis4 6 2 4 5" xfId="38972" xr:uid="{FE5F464B-CAB1-4CFD-9F79-3DFDFD5A1B4C}"/>
    <cellStyle name="40% - Énfasis4 6 2 5" xfId="18665" xr:uid="{8C021D14-C53B-4B21-A7F5-8689DB1B65B0}"/>
    <cellStyle name="40% - Énfasis4 6 2 6" xfId="24379" xr:uid="{7C8E359C-A1F7-42D9-AC07-2DDF4371040E}"/>
    <cellStyle name="40% - Énfasis4 6 2 7" xfId="30257" xr:uid="{BCA08424-B08C-489C-B541-5ABEDF7FB30F}"/>
    <cellStyle name="40% - Énfasis4 6 2 8" xfId="36136" xr:uid="{F5C28FB2-1BFB-455B-A8DB-C8E06AB73D1C}"/>
    <cellStyle name="40% - Énfasis4 6 3" xfId="4420" xr:uid="{FE6114AF-4FF7-4109-9A65-CBE0B235CE54}"/>
    <cellStyle name="40% - Énfasis4 6 3 2" xfId="5386" xr:uid="{0E416EB9-7D01-4991-82A7-0AD4E1D805DD}"/>
    <cellStyle name="40% - Énfasis4 6 3 2 2" xfId="8253" xr:uid="{0A65169D-D2C4-4871-89FD-F078D99956B7}"/>
    <cellStyle name="40% - Énfasis4 6 3 2 2 2" xfId="22629" xr:uid="{2A2D83B3-D864-4DD2-A16C-21D3B2ABE19C}"/>
    <cellStyle name="40% - Énfasis4 6 3 2 2 3" xfId="28486" xr:uid="{02786571-6251-4CED-9A10-ED5011F4AFB3}"/>
    <cellStyle name="40% - Énfasis4 6 3 2 2 4" xfId="34368" xr:uid="{6BBF5018-5893-4E3F-9044-B4EC640D9B6F}"/>
    <cellStyle name="40% - Énfasis4 6 3 2 2 5" xfId="40232" xr:uid="{3CE03875-F83D-43A2-983D-FD5EE1806C5E}"/>
    <cellStyle name="40% - Énfasis4 6 3 2 3" xfId="19853" xr:uid="{558C3F63-2687-4F76-A8FD-266245B1BE18}"/>
    <cellStyle name="40% - Énfasis4 6 3 2 4" xfId="25637" xr:uid="{85D1A157-C876-48DA-90C8-F83F12183A23}"/>
    <cellStyle name="40% - Énfasis4 6 3 2 5" xfId="31511" xr:uid="{1CBE1A44-9482-4F84-91B0-D84978487983}"/>
    <cellStyle name="40% - Énfasis4 6 3 2 6" xfId="37382" xr:uid="{818CDF85-26F8-4F7D-BE8F-C3DE578DD60A}"/>
    <cellStyle name="40% - Énfasis4 6 3 3" xfId="7281" xr:uid="{32369FE3-E858-45DD-A6F1-E0963745A175}"/>
    <cellStyle name="40% - Énfasis4 6 3 3 2" xfId="21688" xr:uid="{FEE82ACB-2B6A-4D29-9F3D-7C523F157B80}"/>
    <cellStyle name="40% - Énfasis4 6 3 3 3" xfId="27515" xr:uid="{6FC92C2D-EA77-4880-847A-74EB8741E478}"/>
    <cellStyle name="40% - Énfasis4 6 3 3 4" xfId="33397" xr:uid="{BBD5A7B6-C32F-4998-8DC8-0925F149CFF2}"/>
    <cellStyle name="40% - Énfasis4 6 3 3 5" xfId="39261" xr:uid="{8D7AD0E0-23A9-48CF-B71E-CB80AE228202}"/>
    <cellStyle name="40% - Énfasis4 6 3 4" xfId="18922" xr:uid="{4230A406-5BCE-4CFC-8610-AFDFE42EBD29}"/>
    <cellStyle name="40% - Énfasis4 6 3 5" xfId="24666" xr:uid="{87ABB20A-25C7-4712-8B32-6EEE220EB71A}"/>
    <cellStyle name="40% - Énfasis4 6 3 6" xfId="30545" xr:uid="{B84B8D08-BA1C-4F21-8EE0-907DE01C25E6}"/>
    <cellStyle name="40% - Énfasis4 6 3 7" xfId="36425" xr:uid="{29018CB6-A49A-4172-BB97-B93F5D1C3885}"/>
    <cellStyle name="40% - Énfasis4 6 4" xfId="4901" xr:uid="{A680FB76-1870-4166-9DC9-44DD12D36C61}"/>
    <cellStyle name="40% - Énfasis4 6 4 2" xfId="7768" xr:uid="{1EB386C7-5634-4D6E-8D1F-F90EFB5DC1A8}"/>
    <cellStyle name="40% - Énfasis4 6 4 2 2" xfId="22158" xr:uid="{118AD02C-9A67-4938-A75F-D32EFBAC99F8}"/>
    <cellStyle name="40% - Énfasis4 6 4 2 3" xfId="28001" xr:uid="{52BB04F6-B0A2-4EF3-A75E-DF74D6402457}"/>
    <cellStyle name="40% - Énfasis4 6 4 2 4" xfId="33883" xr:uid="{2AE06DDB-DA1A-40F1-B24C-F95E261963FE}"/>
    <cellStyle name="40% - Énfasis4 6 4 2 5" xfId="39747" xr:uid="{211DD53A-630F-46B5-AAF9-288B0936A1C0}"/>
    <cellStyle name="40% - Énfasis4 6 4 3" xfId="19384" xr:uid="{6C8C6460-A97A-40BB-BA7F-640208CC4701}"/>
    <cellStyle name="40% - Énfasis4 6 4 4" xfId="25152" xr:uid="{E5BA149C-96C4-4BDA-8834-A275A61C7D39}"/>
    <cellStyle name="40% - Énfasis4 6 4 5" xfId="31026" xr:uid="{03B76589-8B06-492A-8E05-0D3FE8213A28}"/>
    <cellStyle name="40% - Énfasis4 6 4 6" xfId="36905" xr:uid="{940E1390-9DC0-4FF0-8B6F-E01EE34DD65D}"/>
    <cellStyle name="40% - Énfasis4 6 5" xfId="5911" xr:uid="{53E9F490-BE71-4550-A2D6-C9E346F28053}"/>
    <cellStyle name="40% - Énfasis4 6 5 2" xfId="8780" xr:uid="{2300438C-55FE-46A7-95E2-2C1C45DFDCAE}"/>
    <cellStyle name="40% - Énfasis4 6 5 2 2" xfId="23148" xr:uid="{04632F2C-54B3-4643-821D-EBB4858ACBD7}"/>
    <cellStyle name="40% - Énfasis4 6 5 2 3" xfId="29012" xr:uid="{7F9BD38D-EC25-4C65-B199-1AE5C7714D8D}"/>
    <cellStyle name="40% - Énfasis4 6 5 2 4" xfId="34894" xr:uid="{6F20E47C-25EC-4C94-8DDA-596EB63CADFF}"/>
    <cellStyle name="40% - Énfasis4 6 5 2 5" xfId="40758" xr:uid="{75EECEB0-E9FE-4427-B9DB-BD916EC39E73}"/>
    <cellStyle name="40% - Énfasis4 6 5 3" xfId="20362" xr:uid="{C152E102-9393-4460-8A71-FD083251075C}"/>
    <cellStyle name="40% - Énfasis4 6 5 4" xfId="26162" xr:uid="{446C4883-4106-4B1F-A437-D9738DF2DE77}"/>
    <cellStyle name="40% - Énfasis4 6 5 5" xfId="32037" xr:uid="{53A5EB07-34BA-488F-A644-7F5B4D9B474E}"/>
    <cellStyle name="40% - Énfasis4 6 5 6" xfId="37903" xr:uid="{0E5F59B3-4089-40C3-A418-8AD6E00C225D}"/>
    <cellStyle name="40% - Énfasis4 6 6" xfId="6797" xr:uid="{2EC5318B-E96D-4888-B108-A4D0A122E541}"/>
    <cellStyle name="40% - Énfasis4 6 6 2" xfId="21221" xr:uid="{C4A87699-C73C-4248-9DC3-796A3622CC7C}"/>
    <cellStyle name="40% - Énfasis4 6 6 3" xfId="27036" xr:uid="{E3DB940A-BE91-43E7-9A1D-3035A0346076}"/>
    <cellStyle name="40% - Énfasis4 6 6 4" xfId="32912" xr:uid="{9636AD8D-B9C7-46A6-8630-5D6A011A4FD1}"/>
    <cellStyle name="40% - Énfasis4 6 6 5" xfId="38776" xr:uid="{73EB7851-40D3-4576-A40D-C6DCCCCB9418}"/>
    <cellStyle name="40% - Énfasis4 6 7" xfId="18468" xr:uid="{88E4AFC9-3DAF-4BE4-8C0B-ADEB13575206}"/>
    <cellStyle name="40% - Énfasis4 6 8" xfId="24176" xr:uid="{6B9A7A38-1D80-445E-B372-1BC2669C271D}"/>
    <cellStyle name="40% - Énfasis4 6 9" xfId="30054" xr:uid="{4A28222E-1F67-422B-B1CD-65E44E39667A}"/>
    <cellStyle name="40% - Énfasis4 7" xfId="3968" xr:uid="{C40BBF1E-09F3-46C8-8E74-D316F1976CE9}"/>
    <cellStyle name="40% - Énfasis4 7 10" xfId="35960" xr:uid="{1D2D90D8-3515-46E8-9A87-E789453B4611}"/>
    <cellStyle name="40% - Énfasis4 7 2" xfId="4160" xr:uid="{53C14848-D1D8-40B3-B376-F82DE9376E8F}"/>
    <cellStyle name="40% - Énfasis4 7 2 2" xfId="4638" xr:uid="{E6CDF445-89C3-4D43-AE0F-B30EEEA8180B}"/>
    <cellStyle name="40% - Énfasis4 7 2 2 2" xfId="5606" xr:uid="{2EC1BEDB-E04A-402C-9320-6C61FCCEC8DB}"/>
    <cellStyle name="40% - Énfasis4 7 2 2 2 2" xfId="8473" xr:uid="{2C92B44C-769D-4650-9D60-9AFB55C033C8}"/>
    <cellStyle name="40% - Énfasis4 7 2 2 2 2 2" xfId="22848" xr:uid="{A0BCEBA8-4D78-40BD-8090-FC64E9347BFC}"/>
    <cellStyle name="40% - Énfasis4 7 2 2 2 2 3" xfId="28706" xr:uid="{98E8B238-1D9A-4C3D-A1E2-72B7105CE7E2}"/>
    <cellStyle name="40% - Énfasis4 7 2 2 2 2 4" xfId="34588" xr:uid="{416295B8-2F0D-43D2-94FA-59951725C417}"/>
    <cellStyle name="40% - Énfasis4 7 2 2 2 2 5" xfId="40452" xr:uid="{3990A9FE-201D-47E1-8579-14BAF77C9756}"/>
    <cellStyle name="40% - Énfasis4 7 2 2 2 3" xfId="20065" xr:uid="{736700D9-7399-45AB-AC15-CED87E7B19ED}"/>
    <cellStyle name="40% - Énfasis4 7 2 2 2 4" xfId="25857" xr:uid="{45CC9EAA-1665-444D-8119-EDB607109DAF}"/>
    <cellStyle name="40% - Énfasis4 7 2 2 2 5" xfId="31731" xr:uid="{479050B7-4F27-4B3C-A965-F4E4EAD4DD91}"/>
    <cellStyle name="40% - Énfasis4 7 2 2 2 6" xfId="37601" xr:uid="{E7FC7561-E8BF-4ADA-97D0-F5CE79412138}"/>
    <cellStyle name="40% - Énfasis4 7 2 2 3" xfId="7501" xr:uid="{9F645EC8-8353-421C-BCCA-28E7DD08520E}"/>
    <cellStyle name="40% - Énfasis4 7 2 2 3 2" xfId="21902" xr:uid="{63ECDEFD-5A21-42C4-A5C0-80C5BE09DD32}"/>
    <cellStyle name="40% - Énfasis4 7 2 2 3 3" xfId="27735" xr:uid="{ABF96FB7-3B3B-4745-AB05-F88A7F6DEAC5}"/>
    <cellStyle name="40% - Énfasis4 7 2 2 3 4" xfId="33617" xr:uid="{5F38802C-618E-4019-BB06-6A6B1F51D7B0}"/>
    <cellStyle name="40% - Énfasis4 7 2 2 3 5" xfId="39481" xr:uid="{1F014743-0E44-4A31-84AB-A2D3C3ECA813}"/>
    <cellStyle name="40% - Énfasis4 7 2 2 4" xfId="19132" xr:uid="{72B519B1-F537-4DE0-9C62-E3252597E6AB}"/>
    <cellStyle name="40% - Énfasis4 7 2 2 5" xfId="24886" xr:uid="{3ADD4BA5-EF7D-44D2-9E55-1E01D59D77C5}"/>
    <cellStyle name="40% - Énfasis4 7 2 2 6" xfId="30762" xr:uid="{D045422B-4F09-4CCE-8CD1-8D0A4E9DBDC4}"/>
    <cellStyle name="40% - Énfasis4 7 2 2 7" xfId="36644" xr:uid="{39D3E0B2-AABF-419B-9260-43E484D62ADF}"/>
    <cellStyle name="40% - Énfasis4 7 2 3" xfId="5121" xr:uid="{571B4170-45C3-477D-894D-D54BF5F26D62}"/>
    <cellStyle name="40% - Énfasis4 7 2 3 2" xfId="7988" xr:uid="{9B9BB49D-001C-4293-8036-53A12DD24660}"/>
    <cellStyle name="40% - Énfasis4 7 2 3 2 2" xfId="22373" xr:uid="{DBE945AC-C1F8-4D91-8C47-F8AA5944E669}"/>
    <cellStyle name="40% - Énfasis4 7 2 3 2 3" xfId="28221" xr:uid="{C900AD36-D446-45FB-B1AE-F92ABF57B4DE}"/>
    <cellStyle name="40% - Énfasis4 7 2 3 2 4" xfId="34103" xr:uid="{19D7EA1A-9C9D-44D6-8FB6-4BF685C2C54D}"/>
    <cellStyle name="40% - Énfasis4 7 2 3 2 5" xfId="39967" xr:uid="{EEDBCFF4-373F-4FE4-AD95-1471CE0DD486}"/>
    <cellStyle name="40% - Énfasis4 7 2 3 3" xfId="19596" xr:uid="{31CF99DD-973F-4154-B461-DF72C8F97507}"/>
    <cellStyle name="40% - Énfasis4 7 2 3 4" xfId="25372" xr:uid="{6B93D55D-D486-491A-A436-AD215FF7ABD6}"/>
    <cellStyle name="40% - Énfasis4 7 2 3 5" xfId="31246" xr:uid="{B281A048-92F8-4B3A-A484-07BF4FC5ECBA}"/>
    <cellStyle name="40% - Énfasis4 7 2 3 6" xfId="37124" xr:uid="{5CC672FA-0971-47F1-935A-53B50CE69F6B}"/>
    <cellStyle name="40% - Énfasis4 7 2 4" xfId="7016" xr:uid="{A87F94DF-55D1-4F42-A4ED-97D3742F2CA5}"/>
    <cellStyle name="40% - Énfasis4 7 2 4 2" xfId="21433" xr:uid="{97510C2B-DDE9-4CFD-A91E-04C24B831CC3}"/>
    <cellStyle name="40% - Énfasis4 7 2 4 3" xfId="27254" xr:uid="{BB126718-002E-49FE-AA93-E1034858E1B1}"/>
    <cellStyle name="40% - Énfasis4 7 2 4 4" xfId="33132" xr:uid="{CD6C99E0-9C34-40E7-98F0-6EAB8BB5F609}"/>
    <cellStyle name="40% - Énfasis4 7 2 4 5" xfId="38996" xr:uid="{8C548195-B04D-4F4F-BE15-3CB006A1E880}"/>
    <cellStyle name="40% - Énfasis4 7 2 5" xfId="18688" xr:uid="{CA806236-9EAB-4424-BF84-39161B67E31D}"/>
    <cellStyle name="40% - Énfasis4 7 2 6" xfId="24403" xr:uid="{173F1014-47A6-4B97-9F31-C381B228B5E4}"/>
    <cellStyle name="40% - Énfasis4 7 2 7" xfId="30280" xr:uid="{E3C09CAA-7083-4705-ACA9-124B9AAA3874}"/>
    <cellStyle name="40% - Énfasis4 7 2 8" xfId="36160" xr:uid="{7A6FCDF5-DA8B-4B98-8D83-256E50F3FFF6}"/>
    <cellStyle name="40% - Énfasis4 7 3" xfId="4443" xr:uid="{D2EB64B1-3468-43D7-B3D5-76A526011B91}"/>
    <cellStyle name="40% - Énfasis4 7 3 2" xfId="5410" xr:uid="{D0780EC5-55CE-4C3E-8AC3-81519BB987CD}"/>
    <cellStyle name="40% - Énfasis4 7 3 2 2" xfId="8277" xr:uid="{B773F59B-6ABB-4B93-8470-2288CD1E93DF}"/>
    <cellStyle name="40% - Énfasis4 7 3 2 2 2" xfId="22653" xr:uid="{EB3BD891-9E02-47C0-BA27-7E80A9546DFC}"/>
    <cellStyle name="40% - Énfasis4 7 3 2 2 3" xfId="28510" xr:uid="{7515385C-1AD4-41C4-A172-93614B49868A}"/>
    <cellStyle name="40% - Énfasis4 7 3 2 2 4" xfId="34392" xr:uid="{AE37B17B-5491-4037-8EA9-EA9E0375B1E2}"/>
    <cellStyle name="40% - Énfasis4 7 3 2 2 5" xfId="40256" xr:uid="{502759FF-1C02-4CD0-9850-98260094C80C}"/>
    <cellStyle name="40% - Énfasis4 7 3 2 3" xfId="19875" xr:uid="{902CDBCD-94C0-471F-853B-FB2AAFE53A11}"/>
    <cellStyle name="40% - Énfasis4 7 3 2 4" xfId="25661" xr:uid="{BE323F8E-1FBB-499C-AF16-2AFC8D5E8283}"/>
    <cellStyle name="40% - Énfasis4 7 3 2 5" xfId="31535" xr:uid="{337EDBFB-9C26-487E-BFF9-291E709A06D0}"/>
    <cellStyle name="40% - Énfasis4 7 3 2 6" xfId="37406" xr:uid="{45711F77-FF7F-43A3-ABC2-E25AF244A6DC}"/>
    <cellStyle name="40% - Énfasis4 7 3 3" xfId="7305" xr:uid="{BF82A406-612C-4547-A3A5-14284C04B9B1}"/>
    <cellStyle name="40% - Énfasis4 7 3 3 2" xfId="21710" xr:uid="{D8774AF1-1ADC-40B7-AEB5-A0F93A43AA5A}"/>
    <cellStyle name="40% - Énfasis4 7 3 3 3" xfId="27539" xr:uid="{8AAA6843-E50B-4D1D-B830-66AD500EDE3D}"/>
    <cellStyle name="40% - Énfasis4 7 3 3 4" xfId="33421" xr:uid="{4F3A7FEB-0A76-4DA1-BB4F-6FBD2E676818}"/>
    <cellStyle name="40% - Énfasis4 7 3 3 5" xfId="39285" xr:uid="{6287DF61-5C07-412F-8A65-D4CCFD46BB8F}"/>
    <cellStyle name="40% - Énfasis4 7 3 4" xfId="18946" xr:uid="{8891E101-0574-4729-B599-B001863847BA}"/>
    <cellStyle name="40% - Énfasis4 7 3 5" xfId="24690" xr:uid="{5F24B60A-0C1D-48DD-B0E9-BA3C7DB18730}"/>
    <cellStyle name="40% - Énfasis4 7 3 6" xfId="30568" xr:uid="{FC206059-DA48-4A14-978F-1304AF111826}"/>
    <cellStyle name="40% - Énfasis4 7 3 7" xfId="36449" xr:uid="{6F28C85F-61BC-4E07-89DF-C10EC1FEF4CD}"/>
    <cellStyle name="40% - Énfasis4 7 4" xfId="4925" xr:uid="{FCA5FA94-8C85-450D-B767-4BDE2A0F9A55}"/>
    <cellStyle name="40% - Énfasis4 7 4 2" xfId="7792" xr:uid="{478369E4-7059-4932-B598-FFA1AB06EB5A}"/>
    <cellStyle name="40% - Énfasis4 7 4 2 2" xfId="22180" xr:uid="{75034093-3133-4D04-906E-3AF926822005}"/>
    <cellStyle name="40% - Énfasis4 7 4 2 3" xfId="28025" xr:uid="{494D0760-030A-4A8E-BC20-41EDC3EE76CA}"/>
    <cellStyle name="40% - Énfasis4 7 4 2 4" xfId="33907" xr:uid="{94679AFE-B060-4AE5-83C3-4D227B97E190}"/>
    <cellStyle name="40% - Énfasis4 7 4 2 5" xfId="39771" xr:uid="{0401C4BB-78B9-4472-B56E-12D547E88A27}"/>
    <cellStyle name="40% - Énfasis4 7 4 3" xfId="19407" xr:uid="{CDED47AD-AB3E-4708-9B7A-9B50F0C5F9BB}"/>
    <cellStyle name="40% - Énfasis4 7 4 4" xfId="25176" xr:uid="{751B35EB-BC43-45BA-859B-8B6C690FA099}"/>
    <cellStyle name="40% - Énfasis4 7 4 5" xfId="31050" xr:uid="{6DF83A12-C643-4416-8FF1-7CDF91E9DE19}"/>
    <cellStyle name="40% - Énfasis4 7 4 6" xfId="36929" xr:uid="{68ABC942-1B44-4786-86FA-4D5C79C9FC92}"/>
    <cellStyle name="40% - Énfasis4 7 5" xfId="5935" xr:uid="{C5868D7C-662E-4831-ADA4-0C1601D160CA}"/>
    <cellStyle name="40% - Énfasis4 7 5 2" xfId="8804" xr:uid="{445AB439-006C-45BF-A0DD-745FD8F6FDB3}"/>
    <cellStyle name="40% - Énfasis4 7 5 2 2" xfId="23171" xr:uid="{7783D03C-4FC9-4592-B2CF-0E72797F5C17}"/>
    <cellStyle name="40% - Énfasis4 7 5 2 3" xfId="29036" xr:uid="{4AA99CC5-E6FE-40C3-819E-6450EE8854BA}"/>
    <cellStyle name="40% - Énfasis4 7 5 2 4" xfId="34918" xr:uid="{D797742E-2F67-43DA-9D1D-9EA6B4DAD110}"/>
    <cellStyle name="40% - Énfasis4 7 5 2 5" xfId="40782" xr:uid="{277F6471-9BE2-42C7-A45C-C7438D4314C3}"/>
    <cellStyle name="40% - Énfasis4 7 5 3" xfId="20385" xr:uid="{5A31361C-CB70-477B-89EB-FEF914C28FC3}"/>
    <cellStyle name="40% - Énfasis4 7 5 4" xfId="26186" xr:uid="{230F395C-C2D4-44A1-BBED-2F3112B34DDD}"/>
    <cellStyle name="40% - Énfasis4 7 5 5" xfId="32061" xr:uid="{221A8683-877A-46FB-AAD9-3AABAB3C356F}"/>
    <cellStyle name="40% - Énfasis4 7 5 6" xfId="37927" xr:uid="{78538589-22D7-4D32-A893-79076963D590}"/>
    <cellStyle name="40% - Énfasis4 7 6" xfId="6821" xr:uid="{5847AE07-2CD5-4E47-B904-148A55DFCE30}"/>
    <cellStyle name="40% - Énfasis4 7 6 2" xfId="21244" xr:uid="{67A70B6A-710E-483E-AA1C-CB420E2AE648}"/>
    <cellStyle name="40% - Énfasis4 7 6 3" xfId="27060" xr:uid="{F09F87DA-2A0A-4B51-B5A8-5DB7307BD047}"/>
    <cellStyle name="40% - Énfasis4 7 6 4" xfId="32936" xr:uid="{F88DD335-127C-4653-B8A8-A94B0E313452}"/>
    <cellStyle name="40% - Énfasis4 7 6 5" xfId="38800" xr:uid="{3954F80E-04A0-43C6-864C-EDB752F7FF2F}"/>
    <cellStyle name="40% - Énfasis4 7 7" xfId="18494" xr:uid="{1C18307B-BC23-4380-BB67-43700D9470DB}"/>
    <cellStyle name="40% - Énfasis4 7 8" xfId="24202" xr:uid="{A84E145E-BA6E-424F-98D8-9072EA3FE7BF}"/>
    <cellStyle name="40% - Énfasis4 7 9" xfId="30080" xr:uid="{7638B95C-791E-4EB4-9707-7AC2327D611B}"/>
    <cellStyle name="40% - Énfasis4 8" xfId="3994" xr:uid="{DF6233F0-69E8-4FA7-9BCB-5F92CC4D9AA9}"/>
    <cellStyle name="40% - Énfasis4 8 10" xfId="35988" xr:uid="{E37B604D-2BAD-47BD-84AF-1168770ACCCD}"/>
    <cellStyle name="40% - Énfasis4 8 2" xfId="4186" xr:uid="{1A63C6BC-CC56-4BE9-8AA4-94424ACBB7EE}"/>
    <cellStyle name="40% - Énfasis4 8 2 2" xfId="4664" xr:uid="{274787F7-8FAA-4D3B-9830-CDF56936B876}"/>
    <cellStyle name="40% - Énfasis4 8 2 2 2" xfId="5632" xr:uid="{B8DD27FB-411E-4624-9D7A-589D58D84FEC}"/>
    <cellStyle name="40% - Énfasis4 8 2 2 2 2" xfId="8499" xr:uid="{ECD9D81E-5057-4E1B-96B4-AE824933B7D6}"/>
    <cellStyle name="40% - Énfasis4 8 2 2 2 2 2" xfId="22873" xr:uid="{8BE41273-448E-4DF4-A8E1-C46081FB4348}"/>
    <cellStyle name="40% - Énfasis4 8 2 2 2 2 3" xfId="28732" xr:uid="{72F632FC-C7C3-479D-B38E-D2FA0EF40903}"/>
    <cellStyle name="40% - Énfasis4 8 2 2 2 2 4" xfId="34614" xr:uid="{A6E6F8C8-D5D6-4CEB-B3A7-A5A2DE044285}"/>
    <cellStyle name="40% - Énfasis4 8 2 2 2 2 5" xfId="40478" xr:uid="{5A17A09F-C6B4-4283-9C24-B90F4C2AEFCC}"/>
    <cellStyle name="40% - Énfasis4 8 2 2 2 3" xfId="20091" xr:uid="{4E44B104-AD5E-4C52-BA96-8A4AC300FB17}"/>
    <cellStyle name="40% - Énfasis4 8 2 2 2 4" xfId="25883" xr:uid="{0C9C31AC-ED7C-4D42-8D4F-84D255C763E0}"/>
    <cellStyle name="40% - Énfasis4 8 2 2 2 5" xfId="31757" xr:uid="{55EAF5D4-398A-481D-A461-16329CD12515}"/>
    <cellStyle name="40% - Énfasis4 8 2 2 2 6" xfId="37626" xr:uid="{A5F7C871-6096-48C8-A829-7B6C0FA25271}"/>
    <cellStyle name="40% - Énfasis4 8 2 2 3" xfId="7527" xr:uid="{F2BA03C2-6E82-485B-94E8-36F6C2F407F5}"/>
    <cellStyle name="40% - Énfasis4 8 2 2 3 2" xfId="21927" xr:uid="{6FB6CBC0-1635-4295-9687-4C838DF3DEF7}"/>
    <cellStyle name="40% - Énfasis4 8 2 2 3 3" xfId="27761" xr:uid="{691EF59B-859E-46A1-A64F-66E7DF9EFC86}"/>
    <cellStyle name="40% - Énfasis4 8 2 2 3 4" xfId="33643" xr:uid="{5CAE6A9B-D9BE-4A11-B0DC-EC31E6A78774}"/>
    <cellStyle name="40% - Énfasis4 8 2 2 3 5" xfId="39507" xr:uid="{9BC495AA-6F86-42DB-8B2B-3C51ACE862E8}"/>
    <cellStyle name="40% - Énfasis4 8 2 2 4" xfId="19156" xr:uid="{00CCE402-84CF-4EED-B924-B2AD4FDD6D23}"/>
    <cellStyle name="40% - Énfasis4 8 2 2 5" xfId="24912" xr:uid="{F6066D1B-8F77-4A07-93C7-ECE4E1D9AAE7}"/>
    <cellStyle name="40% - Énfasis4 8 2 2 6" xfId="30788" xr:uid="{C04466F4-DB91-4EAA-835D-7DC0BFD29E36}"/>
    <cellStyle name="40% - Énfasis4 8 2 2 7" xfId="36669" xr:uid="{C8A38D26-8597-4B82-BB59-73956F77DD46}"/>
    <cellStyle name="40% - Énfasis4 8 2 3" xfId="5147" xr:uid="{57F29511-6F07-42D2-AD0C-9E1067499924}"/>
    <cellStyle name="40% - Énfasis4 8 2 3 2" xfId="8014" xr:uid="{AE60DA35-BF38-4C3B-930A-2F6635600001}"/>
    <cellStyle name="40% - Énfasis4 8 2 3 2 2" xfId="22398" xr:uid="{C1A27738-3C1B-4258-93F2-90465A32DCF8}"/>
    <cellStyle name="40% - Énfasis4 8 2 3 2 3" xfId="28247" xr:uid="{70B2FE76-140F-493C-ACFC-5062FB39439B}"/>
    <cellStyle name="40% - Énfasis4 8 2 3 2 4" xfId="34129" xr:uid="{E5CD4589-53E8-471E-8731-EABDF0739EDB}"/>
    <cellStyle name="40% - Énfasis4 8 2 3 2 5" xfId="39993" xr:uid="{56EF02E2-0822-4C45-8555-F735FCB6B34B}"/>
    <cellStyle name="40% - Énfasis4 8 2 3 3" xfId="19621" xr:uid="{4459D5F9-140F-4480-AC24-A9AD4D73F0EB}"/>
    <cellStyle name="40% - Énfasis4 8 2 3 4" xfId="25398" xr:uid="{E35E0FD3-7036-43B2-977C-7774E98EA794}"/>
    <cellStyle name="40% - Énfasis4 8 2 3 5" xfId="31272" xr:uid="{DEA9A4FD-B6EB-42B9-BF93-65FEB40B757A}"/>
    <cellStyle name="40% - Énfasis4 8 2 3 6" xfId="37149" xr:uid="{A8DD6E83-155D-4D25-9F0F-D990430F259A}"/>
    <cellStyle name="40% - Énfasis4 8 2 4" xfId="7042" xr:uid="{66DDECF2-CCF4-4E80-A262-4029BF9C033E}"/>
    <cellStyle name="40% - Énfasis4 8 2 4 2" xfId="21458" xr:uid="{9E6F8D8D-10B5-4773-9064-1927FE2991C9}"/>
    <cellStyle name="40% - Énfasis4 8 2 4 3" xfId="27279" xr:uid="{1F28CD17-8E9B-4DC5-9466-DAEA56783471}"/>
    <cellStyle name="40% - Énfasis4 8 2 4 4" xfId="33158" xr:uid="{975D0FA3-D760-4CA6-BCB5-17E609EF894B}"/>
    <cellStyle name="40% - Énfasis4 8 2 4 5" xfId="39022" xr:uid="{9D115672-7DA3-4D6D-8347-B888AE174453}"/>
    <cellStyle name="40% - Énfasis4 8 2 5" xfId="18713" xr:uid="{B5974AA4-07FD-4F6A-9258-6B8E2C6ED71C}"/>
    <cellStyle name="40% - Énfasis4 8 2 6" xfId="24429" xr:uid="{FACE377D-DD1B-49B6-8706-04129250916E}"/>
    <cellStyle name="40% - Énfasis4 8 2 7" xfId="30306" xr:uid="{9B8ED557-06D1-4995-9D0A-52541F62FA84}"/>
    <cellStyle name="40% - Énfasis4 8 2 8" xfId="36186" xr:uid="{2EF5882E-E274-4562-863B-B5697F798468}"/>
    <cellStyle name="40% - Énfasis4 8 3" xfId="4468" xr:uid="{BF170AF1-A706-4A82-92F7-F0DBFB99E73A}"/>
    <cellStyle name="40% - Énfasis4 8 3 2" xfId="5436" xr:uid="{2C54739D-83BE-448F-9687-737F4DBF0B82}"/>
    <cellStyle name="40% - Énfasis4 8 3 2 2" xfId="8303" xr:uid="{884E442F-23DC-477F-867C-06ABA17E589F}"/>
    <cellStyle name="40% - Énfasis4 8 3 2 2 2" xfId="22679" xr:uid="{65289D61-7536-4E48-9552-8E9773AE6DD0}"/>
    <cellStyle name="40% - Énfasis4 8 3 2 2 3" xfId="28536" xr:uid="{818CAE8A-501E-4370-B7BE-DCB633D5BD04}"/>
    <cellStyle name="40% - Énfasis4 8 3 2 2 4" xfId="34418" xr:uid="{20A06ACB-5313-4351-B651-FF27FB9A02CC}"/>
    <cellStyle name="40% - Énfasis4 8 3 2 2 5" xfId="40282" xr:uid="{6FF69B93-DB5E-462D-B36B-D386B9C6DD25}"/>
    <cellStyle name="40% - Énfasis4 8 3 2 3" xfId="19900" xr:uid="{3B97E290-596C-476E-922C-CC056E645E79}"/>
    <cellStyle name="40% - Énfasis4 8 3 2 4" xfId="25687" xr:uid="{E32552A5-28DC-493D-AE9F-DC04DF6683E9}"/>
    <cellStyle name="40% - Énfasis4 8 3 2 5" xfId="31561" xr:uid="{523137C8-C507-4D0B-B763-A7FBF06538D3}"/>
    <cellStyle name="40% - Énfasis4 8 3 2 6" xfId="37432" xr:uid="{D6123E01-6A2C-4487-BABB-0038FEA84089}"/>
    <cellStyle name="40% - Énfasis4 8 3 3" xfId="7331" xr:uid="{9DA37521-A3B3-43FF-8850-82A42A5BB8A6}"/>
    <cellStyle name="40% - Énfasis4 8 3 3 2" xfId="21735" xr:uid="{06AD71F4-25E2-4F17-A2B5-7C9A7848CC86}"/>
    <cellStyle name="40% - Énfasis4 8 3 3 3" xfId="27565" xr:uid="{6D8FEE6F-3EFB-4043-A00F-7B42D938A59D}"/>
    <cellStyle name="40% - Énfasis4 8 3 3 4" xfId="33447" xr:uid="{8E0C7649-7BF4-421E-91E5-B8DD02DBBE30}"/>
    <cellStyle name="40% - Énfasis4 8 3 3 5" xfId="39311" xr:uid="{26E981C6-AF9D-4C10-AD6A-A74EA14ABE30}"/>
    <cellStyle name="40% - Énfasis4 8 3 4" xfId="18972" xr:uid="{D2D1FACB-3D3A-4373-B704-4A34896224C1}"/>
    <cellStyle name="40% - Énfasis4 8 3 5" xfId="24716" xr:uid="{6EF4E446-9287-4D43-AF00-46A9852F0B30}"/>
    <cellStyle name="40% - Énfasis4 8 3 6" xfId="30594" xr:uid="{74764902-943C-403C-AE7C-1A152DC1DBF8}"/>
    <cellStyle name="40% - Énfasis4 8 3 7" xfId="36475" xr:uid="{33BF50C4-5D94-4DCD-991E-A002CAA7606E}"/>
    <cellStyle name="40% - Énfasis4 8 4" xfId="4951" xr:uid="{1BE2931B-B7C2-4C46-A173-33F24383946C}"/>
    <cellStyle name="40% - Énfasis4 8 4 2" xfId="7818" xr:uid="{08CBCCD0-E98B-4691-97E1-2AA08BE4A203}"/>
    <cellStyle name="40% - Énfasis4 8 4 2 2" xfId="22205" xr:uid="{3029E432-B58C-4864-8A14-C321B0622373}"/>
    <cellStyle name="40% - Énfasis4 8 4 2 3" xfId="28051" xr:uid="{32608D12-4CC8-4FBF-884F-16980896DCC3}"/>
    <cellStyle name="40% - Énfasis4 8 4 2 4" xfId="33933" xr:uid="{91180492-D27C-4F3E-BEF4-4E130356468B}"/>
    <cellStyle name="40% - Énfasis4 8 4 2 5" xfId="39797" xr:uid="{5C72D9A2-AD9A-402E-BEBD-C8EB9183A52B}"/>
    <cellStyle name="40% - Énfasis4 8 4 3" xfId="19433" xr:uid="{EE528619-5285-4EF2-AA6B-5DDB603D4713}"/>
    <cellStyle name="40% - Énfasis4 8 4 4" xfId="25202" xr:uid="{C355EB1C-52FD-4886-AB89-407FB4FBF38B}"/>
    <cellStyle name="40% - Énfasis4 8 4 5" xfId="31076" xr:uid="{343821AD-B9F6-435F-85B1-4AF6C0AFA0C0}"/>
    <cellStyle name="40% - Énfasis4 8 4 6" xfId="36955" xr:uid="{0952DBFF-D2EB-4300-B64F-DBA91834E340}"/>
    <cellStyle name="40% - Énfasis4 8 5" xfId="5961" xr:uid="{5B76DDDC-96F5-4B4B-9596-48D717198F26}"/>
    <cellStyle name="40% - Énfasis4 8 5 2" xfId="8830" xr:uid="{A2B99AF8-2C8C-45BB-9FD5-51E9648419A1}"/>
    <cellStyle name="40% - Énfasis4 8 5 2 2" xfId="23195" xr:uid="{18C601F9-0937-460F-9FF4-3809E9536663}"/>
    <cellStyle name="40% - Énfasis4 8 5 2 3" xfId="29062" xr:uid="{FCDA9690-4C17-4820-97DD-AACB171B80F4}"/>
    <cellStyle name="40% - Énfasis4 8 5 2 4" xfId="34944" xr:uid="{FB2FE3CC-6082-4EA5-A9B4-B92F8F582296}"/>
    <cellStyle name="40% - Énfasis4 8 5 2 5" xfId="40808" xr:uid="{30BFFFE2-6765-40DA-AE1E-823E8FE547C7}"/>
    <cellStyle name="40% - Énfasis4 8 5 3" xfId="20411" xr:uid="{A68FDECF-51B4-49E6-88C0-6A1BB78C298E}"/>
    <cellStyle name="40% - Énfasis4 8 5 4" xfId="26212" xr:uid="{41AE4A66-6500-4F2B-8D57-34685690A342}"/>
    <cellStyle name="40% - Énfasis4 8 5 5" xfId="32087" xr:uid="{1FF6FB85-5A4C-4600-AF8F-BF8A60E4B66C}"/>
    <cellStyle name="40% - Énfasis4 8 5 6" xfId="37952" xr:uid="{800D6302-28D2-420A-9305-BD32697BB8FC}"/>
    <cellStyle name="40% - Énfasis4 8 6" xfId="6847" xr:uid="{EB5C83E1-B03D-4F6C-ACEB-667D9393C524}"/>
    <cellStyle name="40% - Énfasis4 8 6 2" xfId="21270" xr:uid="{4C58EF29-7400-467F-A368-D72FA9D24B06}"/>
    <cellStyle name="40% - Énfasis4 8 6 3" xfId="27085" xr:uid="{B8D0F321-B4C4-4B5F-8D7B-640B1285DB01}"/>
    <cellStyle name="40% - Énfasis4 8 6 4" xfId="32962" xr:uid="{11C187CB-CE7C-4A7B-8684-846F66125B24}"/>
    <cellStyle name="40% - Énfasis4 8 6 5" xfId="38826" xr:uid="{226A96F6-6151-4182-84A5-950500748D09}"/>
    <cellStyle name="40% - Énfasis4 8 7" xfId="18521" xr:uid="{9CCF8D68-B79B-4877-84BF-B21F7C8A9FE7}"/>
    <cellStyle name="40% - Énfasis4 8 8" xfId="24230" xr:uid="{79F6EF3B-73BE-405C-B881-762AE3064544}"/>
    <cellStyle name="40% - Énfasis4 8 9" xfId="30108" xr:uid="{257F27E2-FE06-4132-8FC8-324CEB9C8D29}"/>
    <cellStyle name="40% - Énfasis4 9" xfId="4018" xr:uid="{18F1BD63-2F4D-41D2-9991-3992968868CF}"/>
    <cellStyle name="40% - Énfasis4 9 2" xfId="4489" xr:uid="{4F9C11D9-F98C-450A-8380-83C345341204}"/>
    <cellStyle name="40% - Énfasis4 9 2 2" xfId="5457" xr:uid="{6F00BE4F-F6D5-461C-9364-794A13430DCF}"/>
    <cellStyle name="40% - Énfasis4 9 2 2 2" xfId="8324" xr:uid="{5892EC38-ACEA-4AE8-85F5-44FB688D2EC9}"/>
    <cellStyle name="40% - Énfasis4 9 2 2 2 2" xfId="22700" xr:uid="{4D938899-2EEA-4FD7-AADD-6A651BF25509}"/>
    <cellStyle name="40% - Énfasis4 9 2 2 2 3" xfId="28557" xr:uid="{99A4E9BE-AA0B-4F40-AC43-C8CC2A31F421}"/>
    <cellStyle name="40% - Énfasis4 9 2 2 2 4" xfId="34439" xr:uid="{7AC03245-73C6-46FC-B30B-69148B02E7A5}"/>
    <cellStyle name="40% - Énfasis4 9 2 2 2 5" xfId="40303" xr:uid="{4B189AA1-6BF8-4BAB-98CA-E1699F44198C}"/>
    <cellStyle name="40% - Énfasis4 9 2 2 3" xfId="19920" xr:uid="{D925E50F-F686-49A0-BF44-ADD784F84B2E}"/>
    <cellStyle name="40% - Énfasis4 9 2 2 4" xfId="25708" xr:uid="{0F1487F1-0707-439E-A08C-6101C105A3C2}"/>
    <cellStyle name="40% - Énfasis4 9 2 2 5" xfId="31582" xr:uid="{32226109-8D17-4128-86D4-7FFE2AA67AEF}"/>
    <cellStyle name="40% - Énfasis4 9 2 2 6" xfId="37453" xr:uid="{398A8315-6AF0-4CDE-B420-A8C9C0C189CD}"/>
    <cellStyle name="40% - Énfasis4 9 2 3" xfId="7352" xr:uid="{AC631447-275C-499A-B368-4566ADB740EE}"/>
    <cellStyle name="40% - Énfasis4 9 2 3 2" xfId="21755" xr:uid="{2BC2B081-BC93-4A91-A138-F19CDFA25175}"/>
    <cellStyle name="40% - Énfasis4 9 2 3 3" xfId="27586" xr:uid="{66E25FB3-167D-437E-BC6F-478E6A0F2D8C}"/>
    <cellStyle name="40% - Énfasis4 9 2 3 4" xfId="33468" xr:uid="{9EAA9BCC-74E6-4655-8658-D40545ABAD58}"/>
    <cellStyle name="40% - Énfasis4 9 2 3 5" xfId="39332" xr:uid="{9D60D762-0AF0-4F5D-86F3-082722C27746}"/>
    <cellStyle name="40% - Énfasis4 9 2 4" xfId="18993" xr:uid="{15A81CD3-363D-4B4F-A24A-1192C3B05636}"/>
    <cellStyle name="40% - Énfasis4 9 2 5" xfId="24737" xr:uid="{EC424041-254E-4254-9ABD-6BCF6722F72A}"/>
    <cellStyle name="40% - Énfasis4 9 2 6" xfId="30614" xr:uid="{13B89018-452D-4EA0-A46E-CA730B10004F}"/>
    <cellStyle name="40% - Énfasis4 9 2 7" xfId="36496" xr:uid="{37BED864-8050-474D-BEAF-1DCBC1C621D9}"/>
    <cellStyle name="40% - Énfasis4 9 3" xfId="4972" xr:uid="{175CBDF8-7698-4FDF-9E61-92ADB8B2FE22}"/>
    <cellStyle name="40% - Énfasis4 9 3 2" xfId="7839" xr:uid="{1F53170C-636A-41D7-8FCF-DAEAF8937CA1}"/>
    <cellStyle name="40% - Énfasis4 9 3 2 2" xfId="22225" xr:uid="{FFD9BB7B-A11E-4521-A7C3-52787FFA14A2}"/>
    <cellStyle name="40% - Énfasis4 9 3 2 3" xfId="28072" xr:uid="{F5A434BB-B8B0-4B9A-8376-4E2F9AD4FBBB}"/>
    <cellStyle name="40% - Énfasis4 9 3 2 4" xfId="33954" xr:uid="{B674F143-40C1-477E-806D-B4F7BD793A14}"/>
    <cellStyle name="40% - Énfasis4 9 3 2 5" xfId="39818" xr:uid="{A7938180-202F-4ECE-8982-E61E8B53C199}"/>
    <cellStyle name="40% - Énfasis4 9 3 3" xfId="19453" xr:uid="{07B97A34-8496-44C3-9B6B-E904BD5F4C15}"/>
    <cellStyle name="40% - Énfasis4 9 3 4" xfId="25223" xr:uid="{1724E2CF-2630-4D77-8EB4-9BFB162E02C0}"/>
    <cellStyle name="40% - Énfasis4 9 3 5" xfId="31097" xr:uid="{7144C283-F75E-4E8E-85D5-E7EDCE7B21BE}"/>
    <cellStyle name="40% - Énfasis4 9 3 6" xfId="36976" xr:uid="{71B715CB-1698-407C-AA3B-ED5A7A8DC9CF}"/>
    <cellStyle name="40% - Énfasis4 9 4" xfId="6868" xr:uid="{BF55933C-1165-40CF-AEC5-483D2B8CC347}"/>
    <cellStyle name="40% - Énfasis4 9 4 2" xfId="21290" xr:uid="{B522A695-C1C3-4E0A-8C57-9A31949E794A}"/>
    <cellStyle name="40% - Énfasis4 9 4 3" xfId="27106" xr:uid="{CF6444B6-11E3-464C-A4FD-672EA84E0BB0}"/>
    <cellStyle name="40% - Énfasis4 9 4 4" xfId="32983" xr:uid="{4CDA6294-6A76-4185-B0C3-E48220F3A9D5}"/>
    <cellStyle name="40% - Énfasis4 9 4 5" xfId="38847" xr:uid="{FFAF38BB-37C7-49CE-B5D4-0CA260F5D82A}"/>
    <cellStyle name="40% - Énfasis4 9 5" xfId="18544" xr:uid="{ABB3F825-9C4F-413B-AB1B-483CDEDF994F}"/>
    <cellStyle name="40% - Énfasis4 9 6" xfId="24254" xr:uid="{39634544-CE4B-45BF-8553-D1974A9B4248}"/>
    <cellStyle name="40% - Énfasis4 9 7" xfId="30132" xr:uid="{8D11E419-1D5F-4E3E-AC9B-11F26F747082}"/>
    <cellStyle name="40% - Énfasis4 9 8" xfId="36011" xr:uid="{21CCBD25-AEEA-433C-99FF-12E775C61A87}"/>
    <cellStyle name="40% - Énfasis5" xfId="36" builtinId="47" customBuiltin="1"/>
    <cellStyle name="40% - Énfasis5 10" xfId="4213" xr:uid="{9FC9DD61-44FD-4014-A4BC-044FF1F55F71}"/>
    <cellStyle name="40% - Énfasis5 10 2" xfId="4691" xr:uid="{8DFEC868-FF08-4DF4-ADF6-26C9F77B8473}"/>
    <cellStyle name="40% - Énfasis5 10 2 2" xfId="5659" xr:uid="{50C23770-090C-4BB8-9B45-54BC5A75DF6F}"/>
    <cellStyle name="40% - Énfasis5 10 2 2 2" xfId="8527" xr:uid="{712D677A-22BE-494C-A904-BFD0DB415505}"/>
    <cellStyle name="40% - Énfasis5 10 2 2 2 2" xfId="22901" xr:uid="{C391697A-4614-46C5-B6DD-35BCB839B785}"/>
    <cellStyle name="40% - Énfasis5 10 2 2 2 3" xfId="28760" xr:uid="{B4436B4F-54D0-44F7-9537-6A04E247D680}"/>
    <cellStyle name="40% - Énfasis5 10 2 2 2 4" xfId="34642" xr:uid="{1434CE86-DC75-4680-A7A3-52115CD37DEC}"/>
    <cellStyle name="40% - Énfasis5 10 2 2 2 5" xfId="40506" xr:uid="{A3A06FDC-C374-4A64-8129-68E95F505ECB}"/>
    <cellStyle name="40% - Énfasis5 10 2 2 3" xfId="20118" xr:uid="{61617DEC-BDF5-487B-ABB8-50C171AF048A}"/>
    <cellStyle name="40% - Énfasis5 10 2 2 4" xfId="25910" xr:uid="{EF35F826-E484-44A1-AABB-AEDB7EB166E9}"/>
    <cellStyle name="40% - Énfasis5 10 2 2 5" xfId="31785" xr:uid="{30F0EA8F-3622-4474-8284-EC196289CBB8}"/>
    <cellStyle name="40% - Énfasis5 10 2 2 6" xfId="37654" xr:uid="{0F0E620C-AB48-4ABD-9EA4-851D4C47838A}"/>
    <cellStyle name="40% - Énfasis5 10 2 3" xfId="7555" xr:uid="{AA25CD3D-85E6-4AAE-83F6-70873D79C134}"/>
    <cellStyle name="40% - Énfasis5 10 2 3 2" xfId="21953" xr:uid="{7EFCF4F8-2ED0-4800-AF64-7F49CD635948}"/>
    <cellStyle name="40% - Énfasis5 10 2 3 3" xfId="27789" xr:uid="{2B6805A5-1135-454C-83A5-E6BD7D8884BA}"/>
    <cellStyle name="40% - Énfasis5 10 2 3 4" xfId="33671" xr:uid="{35C0C867-B0A4-4D61-BE4A-942A6260C2F9}"/>
    <cellStyle name="40% - Énfasis5 10 2 3 5" xfId="39535" xr:uid="{97FD0AE2-99ED-4C2A-B53E-698283E34EB9}"/>
    <cellStyle name="40% - Énfasis5 10 2 4" xfId="19184" xr:uid="{63409A42-2247-463E-9662-3EBBD3B24DAB}"/>
    <cellStyle name="40% - Énfasis5 10 2 5" xfId="24940" xr:uid="{673B842C-3686-482F-B244-83C57FF96AA3}"/>
    <cellStyle name="40% - Énfasis5 10 2 6" xfId="30815" xr:uid="{15A77EAC-2A2E-4C00-B354-C1D37128107E}"/>
    <cellStyle name="40% - Énfasis5 10 2 7" xfId="36697" xr:uid="{5E909BBD-88B1-4574-880C-491CB9B3CD73}"/>
    <cellStyle name="40% - Énfasis5 10 3" xfId="5175" xr:uid="{250A878B-321B-4BBD-85F5-5521B0AB283C}"/>
    <cellStyle name="40% - Énfasis5 10 3 2" xfId="8042" xr:uid="{3550F0C8-F100-42A8-993A-1FF1471C54D6}"/>
    <cellStyle name="40% - Énfasis5 10 3 2 2" xfId="22425" xr:uid="{478947E0-2751-4BD8-9841-5ACC884FEBF6}"/>
    <cellStyle name="40% - Énfasis5 10 3 2 3" xfId="28275" xr:uid="{BA1D4201-1A09-4B5D-B067-517B3FA9682E}"/>
    <cellStyle name="40% - Énfasis5 10 3 2 4" xfId="34157" xr:uid="{B47D36EA-5180-4F93-9855-9089D58CCF24}"/>
    <cellStyle name="40% - Énfasis5 10 3 2 5" xfId="40021" xr:uid="{B351083B-A7C6-45DC-AE2D-CC213652526A}"/>
    <cellStyle name="40% - Énfasis5 10 3 3" xfId="19648" xr:uid="{B2F8F985-EE0D-4404-BAFD-575A7394422B}"/>
    <cellStyle name="40% - Énfasis5 10 3 4" xfId="25426" xr:uid="{B68842FD-66AE-4077-A232-152902C4A223}"/>
    <cellStyle name="40% - Énfasis5 10 3 5" xfId="31300" xr:uid="{6ADE3D73-95A8-495C-ABC4-413145AEDEFE}"/>
    <cellStyle name="40% - Énfasis5 10 3 6" xfId="37177" xr:uid="{9FF0FCDC-C2C4-4384-A05D-B4631ED44170}"/>
    <cellStyle name="40% - Énfasis5 10 4" xfId="7070" xr:uid="{3EC3FFEB-F8D7-4BF3-8CBD-0C5EFE2A08CE}"/>
    <cellStyle name="40% - Énfasis5 10 4 2" xfId="21485" xr:uid="{BC036A72-E874-4877-8595-4277F9ADF32C}"/>
    <cellStyle name="40% - Énfasis5 10 4 3" xfId="27307" xr:uid="{76C7D843-4D09-4D39-96C4-F0D70E33092E}"/>
    <cellStyle name="40% - Énfasis5 10 4 4" xfId="33186" xr:uid="{444EB596-D1F4-4C8D-9219-B7EE260A6F57}"/>
    <cellStyle name="40% - Énfasis5 10 4 5" xfId="39050" xr:uid="{9364EAF7-DD1A-4020-A1C7-8EFDE36C0F7F}"/>
    <cellStyle name="40% - Énfasis5 10 5" xfId="18741" xr:uid="{E9D91602-814B-41D5-AE2F-A8C932A0F578}"/>
    <cellStyle name="40% - Énfasis5 10 6" xfId="24457" xr:uid="{795F7204-01B0-4CB5-969A-2312F586209D}"/>
    <cellStyle name="40% - Énfasis5 10 7" xfId="30333" xr:uid="{CEFA6EA7-B706-4252-82A8-F42ED98B5620}"/>
    <cellStyle name="40% - Énfasis5 10 8" xfId="36214" xr:uid="{372583DD-5699-4EFE-AF9A-A3B6AF180D96}"/>
    <cellStyle name="40% - Énfasis5 11" xfId="4249" xr:uid="{36A1F4BF-11CD-4BA0-9A86-A582405CA14F}"/>
    <cellStyle name="40% - Énfasis5 11 2" xfId="4728" xr:uid="{04C4C3F7-2F9F-42D7-89B2-C1969A722A86}"/>
    <cellStyle name="40% - Énfasis5 11 2 2" xfId="5696" xr:uid="{25B57145-C8CB-4BFF-910E-A15679A6280C}"/>
    <cellStyle name="40% - Énfasis5 11 2 2 2" xfId="8564" xr:uid="{D5EC304A-947E-4167-9CD1-A0AD29056A80}"/>
    <cellStyle name="40% - Énfasis5 11 2 2 2 2" xfId="22936" xr:uid="{F293D6C9-55C2-4585-A8B1-B286C2E06F98}"/>
    <cellStyle name="40% - Énfasis5 11 2 2 2 3" xfId="28797" xr:uid="{76B04F83-2C35-4AD3-A989-17882E61C481}"/>
    <cellStyle name="40% - Énfasis5 11 2 2 2 4" xfId="34679" xr:uid="{55ABACF0-291E-40F8-AD86-34B2369FC6E4}"/>
    <cellStyle name="40% - Énfasis5 11 2 2 2 5" xfId="40543" xr:uid="{C0471C5F-CC67-4F10-A731-00930B6C1CB8}"/>
    <cellStyle name="40% - Énfasis5 11 2 2 3" xfId="20153" xr:uid="{F91B66EC-A5DA-4112-BAC8-34F0B734F890}"/>
    <cellStyle name="40% - Énfasis5 11 2 2 4" xfId="25947" xr:uid="{7186F12C-4F8B-4D98-A311-FF35761828FA}"/>
    <cellStyle name="40% - Énfasis5 11 2 2 5" xfId="31822" xr:uid="{609C53FF-74D1-4C2E-91C2-73287542F888}"/>
    <cellStyle name="40% - Énfasis5 11 2 2 6" xfId="37689" xr:uid="{82AEBF53-C1CA-41A3-8DD6-E2751DB2C642}"/>
    <cellStyle name="40% - Énfasis5 11 2 3" xfId="7592" xr:uid="{219769B7-5FC9-4D52-B561-1ED3FB292248}"/>
    <cellStyle name="40% - Énfasis5 11 2 3 2" xfId="21986" xr:uid="{05583728-61EC-4868-B11E-0DB8826FCD08}"/>
    <cellStyle name="40% - Énfasis5 11 2 3 3" xfId="27826" xr:uid="{1C3DD8CD-38A9-43AD-BFC9-9BC3558388FB}"/>
    <cellStyle name="40% - Énfasis5 11 2 3 4" xfId="33708" xr:uid="{AC5F7F59-2587-472E-A1CA-C69DDA079F22}"/>
    <cellStyle name="40% - Énfasis5 11 2 3 5" xfId="39572" xr:uid="{BD234EBF-1C2C-4F8B-A455-4C9BCC181ACF}"/>
    <cellStyle name="40% - Énfasis5 11 2 4" xfId="19218" xr:uid="{DD124394-7A71-4876-9FDA-B561DA1DF5C0}"/>
    <cellStyle name="40% - Énfasis5 11 2 5" xfId="24977" xr:uid="{BA82E97C-7026-440A-BDA6-E8CE93DEE77E}"/>
    <cellStyle name="40% - Énfasis5 11 2 6" xfId="30851" xr:uid="{63D648A7-CE42-4F61-87E2-988676511732}"/>
    <cellStyle name="40% - Énfasis5 11 2 7" xfId="36732" xr:uid="{3DB60094-316A-4421-B657-B702CD606D69}"/>
    <cellStyle name="40% - Énfasis5 11 3" xfId="5212" xr:uid="{43924663-FBEE-466D-B9F8-C5231A00D63D}"/>
    <cellStyle name="40% - Énfasis5 11 3 2" xfId="8079" xr:uid="{E3855D57-B5C0-402B-9694-C29D51A9118F}"/>
    <cellStyle name="40% - Énfasis5 11 3 2 2" xfId="22457" xr:uid="{AE6244B7-914A-4F6A-B039-CA99529B18D3}"/>
    <cellStyle name="40% - Énfasis5 11 3 2 3" xfId="28312" xr:uid="{3193747C-4882-48F8-8FDA-B463858DC8AE}"/>
    <cellStyle name="40% - Énfasis5 11 3 2 4" xfId="34194" xr:uid="{A197FD96-BBAD-4099-8369-45D7D5394E3C}"/>
    <cellStyle name="40% - Énfasis5 11 3 2 5" xfId="40058" xr:uid="{BD5844FA-BD26-4286-A34A-6C795CDB5298}"/>
    <cellStyle name="40% - Énfasis5 11 3 3" xfId="19683" xr:uid="{EE237A7A-7CE0-4DDE-99FB-5A0EEFDC52C3}"/>
    <cellStyle name="40% - Énfasis5 11 3 4" xfId="25463" xr:uid="{F8967549-73F7-4406-A306-5BBA0B5B820A}"/>
    <cellStyle name="40% - Énfasis5 11 3 5" xfId="31337" xr:uid="{90C64DA8-5199-435F-B7E7-4A650717C1CD}"/>
    <cellStyle name="40% - Énfasis5 11 3 6" xfId="37210" xr:uid="{9B8F630B-F309-4624-98A8-090E6D68B63D}"/>
    <cellStyle name="40% - Énfasis5 11 4" xfId="7107" xr:uid="{264FADB6-0132-4F0E-BF98-0CA7E88978FF}"/>
    <cellStyle name="40% - Énfasis5 11 4 2" xfId="21519" xr:uid="{C918EBF3-7E96-4979-95D0-DD7D8626513A}"/>
    <cellStyle name="40% - Énfasis5 11 4 3" xfId="27342" xr:uid="{EB682EB1-A5D3-4580-A667-78AD183E7C71}"/>
    <cellStyle name="40% - Énfasis5 11 4 4" xfId="33223" xr:uid="{FFA1D5F3-4432-4C70-901F-454780BA31C0}"/>
    <cellStyle name="40% - Énfasis5 11 4 5" xfId="39087" xr:uid="{3AB9B3A6-658F-4BD5-991D-0AB5D8551A24}"/>
    <cellStyle name="40% - Énfasis5 11 5" xfId="18770" xr:uid="{5B7C8F47-E144-4447-A330-D9644BEFE158}"/>
    <cellStyle name="40% - Énfasis5 11 6" xfId="24492" xr:uid="{A43B4A57-0AB1-412F-A4CF-455D7449393D}"/>
    <cellStyle name="40% - Énfasis5 11 7" xfId="30370" xr:uid="{8B502B89-BC2D-4D5C-A71F-DEB762384655}"/>
    <cellStyle name="40% - Énfasis5 11 8" xfId="36251" xr:uid="{DA0F3227-A419-46E6-9EE5-74BCEEB27CEF}"/>
    <cellStyle name="40% - Énfasis5 12" xfId="4298" xr:uid="{9001CA7C-2FD5-4367-8C98-DDA7A359777D}"/>
    <cellStyle name="40% - Énfasis5 12 2" xfId="5264" xr:uid="{0103B300-A3C2-401B-A6B1-3C56D6845A92}"/>
    <cellStyle name="40% - Énfasis5 12 2 2" xfId="8131" xr:uid="{079CBE51-7DB9-4896-A987-5BE7EFB70D11}"/>
    <cellStyle name="40% - Énfasis5 12 2 2 2" xfId="22508" xr:uid="{0B12519C-B62E-4078-B509-36DDD7D90913}"/>
    <cellStyle name="40% - Énfasis5 12 2 2 3" xfId="28364" xr:uid="{6855DAE9-FA29-4F8F-96CA-64E07330ECE3}"/>
    <cellStyle name="40% - Énfasis5 12 2 2 4" xfId="34246" xr:uid="{8E60FD51-BBBE-4091-8E5D-3F38D0C32A59}"/>
    <cellStyle name="40% - Énfasis5 12 2 2 5" xfId="40110" xr:uid="{C9764493-FC04-4DBF-B7B2-4F49501BDC11}"/>
    <cellStyle name="40% - Énfasis5 12 2 3" xfId="19734" xr:uid="{67AB0D1A-4F31-4A31-BB57-D9184A689B8A}"/>
    <cellStyle name="40% - Énfasis5 12 2 4" xfId="25515" xr:uid="{45515ECC-17FF-4ABA-9C85-F4F7CF7E02FA}"/>
    <cellStyle name="40% - Énfasis5 12 2 5" xfId="31389" xr:uid="{90A9395D-158E-4111-A013-7EB82EABD556}"/>
    <cellStyle name="40% - Énfasis5 12 2 6" xfId="37261" xr:uid="{16DCE587-0D18-4683-93DD-BD8F99E380F5}"/>
    <cellStyle name="40% - Énfasis5 12 3" xfId="7159" xr:uid="{8A9ED823-ABF3-4457-942A-11AE37B9603A}"/>
    <cellStyle name="40% - Énfasis5 12 3 2" xfId="21570" xr:uid="{A737C806-5200-4A9F-BE05-40A5ABFA40FC}"/>
    <cellStyle name="40% - Énfasis5 12 3 3" xfId="27393" xr:uid="{D2B5D9F0-65FC-4A04-AF9F-0A32DFF94084}"/>
    <cellStyle name="40% - Énfasis5 12 3 4" xfId="33275" xr:uid="{FBEB19A7-DFE1-4313-A981-CC26EB7ECA76}"/>
    <cellStyle name="40% - Énfasis5 12 3 5" xfId="39139" xr:uid="{A97D42A1-87E9-4D3E-8456-B6339648F4C4}"/>
    <cellStyle name="40% - Énfasis5 12 4" xfId="18806" xr:uid="{34501B4A-C699-4C34-BA2E-5721E921771E}"/>
    <cellStyle name="40% - Énfasis5 12 5" xfId="24544" xr:uid="{A6E05066-FC62-411D-B6C4-F46E5F3D25A7}"/>
    <cellStyle name="40% - Énfasis5 12 6" xfId="30423" xr:uid="{CC2F582C-4991-4875-81E7-09011EB9667A}"/>
    <cellStyle name="40% - Énfasis5 12 7" xfId="36304" xr:uid="{ABCB8AFC-322D-4349-AFA0-670743502CB9}"/>
    <cellStyle name="40% - Énfasis5 13" xfId="4783" xr:uid="{BA69D1FD-C8F0-44D1-B077-1C858EC32EEF}"/>
    <cellStyle name="40% - Énfasis5 13 2" xfId="7646" xr:uid="{6551B361-2450-4E37-A785-FBE965356EB3}"/>
    <cellStyle name="40% - Énfasis5 13 2 2" xfId="22039" xr:uid="{5FDE150E-B302-42F1-B189-DE328B24C7A0}"/>
    <cellStyle name="40% - Énfasis5 13 2 3" xfId="27880" xr:uid="{AA6BBB01-523E-4A3E-8716-13FC3F39EA2B}"/>
    <cellStyle name="40% - Énfasis5 13 2 4" xfId="33762" xr:uid="{80935C0E-9D5F-4E9F-9D76-40037B04637D}"/>
    <cellStyle name="40% - Énfasis5 13 2 5" xfId="39626" xr:uid="{AF2D129E-CBC8-4575-9A0C-E92592D988E1}"/>
    <cellStyle name="40% - Énfasis5 13 3" xfId="19265" xr:uid="{4DA87CAB-1692-47BB-B80D-3BA38E5FCA25}"/>
    <cellStyle name="40% - Énfasis5 13 4" xfId="25031" xr:uid="{B92F76CE-6B0B-4E8F-9C85-7DCB7FF6DDD4}"/>
    <cellStyle name="40% - Énfasis5 13 5" xfId="30905" xr:uid="{3260DC81-23AC-4E15-BEF2-D66A21FBEDB9}"/>
    <cellStyle name="40% - Énfasis5 13 6" xfId="36785" xr:uid="{4389AC78-93A5-4A95-BBF3-7493FA1D0617}"/>
    <cellStyle name="40% - Énfasis5 14" xfId="5749" xr:uid="{FDDDDDDA-F45A-43D2-A52B-B2B862265525}"/>
    <cellStyle name="40% - Énfasis5 14 2" xfId="8618" xr:uid="{5A77DAAA-0150-49F6-A736-BF32E37BFA82}"/>
    <cellStyle name="40% - Énfasis5 14 2 2" xfId="22989" xr:uid="{2F1BB72C-392C-424B-AA1E-3FA01688150D}"/>
    <cellStyle name="40% - Énfasis5 14 2 3" xfId="28851" xr:uid="{7C9C44C9-6785-4AA1-A4FA-F7EFDD64E942}"/>
    <cellStyle name="40% - Énfasis5 14 2 4" xfId="34733" xr:uid="{2D37C3F4-BDBA-4278-82AC-EC8C21EA0C76}"/>
    <cellStyle name="40% - Énfasis5 14 2 5" xfId="40597" xr:uid="{3814ACA9-55B1-4063-B09E-434C8F309364}"/>
    <cellStyle name="40% - Énfasis5 14 3" xfId="20207" xr:uid="{3A5B96CE-1BAE-452F-AAFF-85AA8A4C194F}"/>
    <cellStyle name="40% - Énfasis5 14 4" xfId="26001" xr:uid="{F94301A6-8EB5-4FBF-8E33-E5D095D05DDE}"/>
    <cellStyle name="40% - Énfasis5 14 5" xfId="31876" xr:uid="{28596EED-6FDF-42DF-A8A9-8CBAB6D4F7F3}"/>
    <cellStyle name="40% - Énfasis5 14 6" xfId="37742" xr:uid="{3A1C09FD-DCBD-4878-BD5E-0EF9E32CA22C}"/>
    <cellStyle name="40% - Énfasis5 15" xfId="5769" xr:uid="{C48373D1-5D6F-4EA6-8372-BF263C3F9F44}"/>
    <cellStyle name="40% - Énfasis5 15 2" xfId="8638" xr:uid="{43994BF2-20CD-40EA-B662-0624F19AA391}"/>
    <cellStyle name="40% - Énfasis5 15 2 2" xfId="23009" xr:uid="{D23B9708-1CAF-409F-93FF-ABAD98649A47}"/>
    <cellStyle name="40% - Énfasis5 15 2 3" xfId="28871" xr:uid="{1F10C63A-18D4-4EA4-9946-5ECA4D2C1F59}"/>
    <cellStyle name="40% - Énfasis5 15 2 4" xfId="34753" xr:uid="{E3243C01-B43D-4CFE-B043-6785402A64CD}"/>
    <cellStyle name="40% - Énfasis5 15 2 5" xfId="40617" xr:uid="{1FA62650-808E-46BA-AD87-29D45884689C}"/>
    <cellStyle name="40% - Énfasis5 15 3" xfId="20226" xr:uid="{B8AD2360-CDE8-4F3B-ADDF-26B4BB6FF0AB}"/>
    <cellStyle name="40% - Énfasis5 15 4" xfId="26021" xr:uid="{0E6B34E2-944E-440B-9745-207269EE462F}"/>
    <cellStyle name="40% - Énfasis5 15 5" xfId="31896" xr:uid="{88A55FC4-C137-4DD5-B30F-42C33524CF8B}"/>
    <cellStyle name="40% - Énfasis5 15 6" xfId="37762" xr:uid="{906F6036-8F51-49C4-B0D4-5DB906282C23}"/>
    <cellStyle name="40% - Énfasis5 16" xfId="5789" xr:uid="{DD1F28A8-1EDE-4F1E-AC01-CFA8B86D07EF}"/>
    <cellStyle name="40% - Énfasis5 16 2" xfId="8658" xr:uid="{57939F9E-F9FB-47D9-BE88-CC8EF1CBB56D}"/>
    <cellStyle name="40% - Énfasis5 16 2 2" xfId="23029" xr:uid="{5E270975-393C-42C9-8125-4D9725AB3B89}"/>
    <cellStyle name="40% - Énfasis5 16 2 3" xfId="28891" xr:uid="{2D2505A7-1E37-4AC2-95FB-093C8A3AEFB5}"/>
    <cellStyle name="40% - Énfasis5 16 2 4" xfId="34773" xr:uid="{6373D567-AD76-40D2-A91C-1DB0F79E2D38}"/>
    <cellStyle name="40% - Énfasis5 16 2 5" xfId="40637" xr:uid="{5F4E763A-42E4-41E9-B219-A329E3FA539F}"/>
    <cellStyle name="40% - Énfasis5 16 3" xfId="20244" xr:uid="{71168975-CA16-42FD-B24D-97A08ED848B0}"/>
    <cellStyle name="40% - Énfasis5 16 4" xfId="26041" xr:uid="{83C6A681-73F7-42F5-974E-3913D1D168D4}"/>
    <cellStyle name="40% - Énfasis5 16 5" xfId="31916" xr:uid="{5AFE1691-0BC7-43AC-BC57-A12673461945}"/>
    <cellStyle name="40% - Énfasis5 16 6" xfId="37782" xr:uid="{4F61E6CC-1105-4892-9C8C-D14BF128ECE4}"/>
    <cellStyle name="40% - Énfasis5 17" xfId="5988" xr:uid="{4FB71C9A-4CE1-42EF-9394-2DA69FEE0B2B}"/>
    <cellStyle name="40% - Énfasis5 17 2" xfId="8857" xr:uid="{4F161F8D-F43C-4073-8EF5-2F0C2C61D857}"/>
    <cellStyle name="40% - Énfasis5 17 2 2" xfId="23221" xr:uid="{D953C417-EABA-4BE7-ABEB-E3FA4E06214B}"/>
    <cellStyle name="40% - Énfasis5 17 2 3" xfId="29088" xr:uid="{A894031D-73EA-4413-A2A9-212527D24699}"/>
    <cellStyle name="40% - Énfasis5 17 2 4" xfId="34970" xr:uid="{EBBD8C4A-DF2E-47CE-B4AB-3F3E8BE35362}"/>
    <cellStyle name="40% - Énfasis5 17 2 5" xfId="40834" xr:uid="{D730E826-25F2-4234-94C9-744EF73B6E94}"/>
    <cellStyle name="40% - Énfasis5 17 3" xfId="20436" xr:uid="{3C1B7C4C-C6E6-4687-9AE8-EAE9555B7952}"/>
    <cellStyle name="40% - Énfasis5 17 4" xfId="26238" xr:uid="{49624F4C-73AD-4615-8F85-244D2F37347D}"/>
    <cellStyle name="40% - Énfasis5 17 5" xfId="32113" xr:uid="{6D525CD2-BAA5-4390-BB9B-68D3C1ACF2A0}"/>
    <cellStyle name="40% - Énfasis5 17 6" xfId="37978" xr:uid="{39931D84-3AF1-4D53-8D5B-DFBF92091A8A}"/>
    <cellStyle name="40% - Énfasis5 18" xfId="6008" xr:uid="{11A90260-710C-4ACC-BB3D-554377DF52FC}"/>
    <cellStyle name="40% - Énfasis5 18 2" xfId="8877" xr:uid="{6DFB0DBB-B1BF-4292-9131-42CDA403D484}"/>
    <cellStyle name="40% - Énfasis5 18 2 2" xfId="23241" xr:uid="{AB02B3D1-F7D9-4402-9EBF-D15FCC32F339}"/>
    <cellStyle name="40% - Énfasis5 18 2 3" xfId="29108" xr:uid="{AC2CF3C7-E8F0-4E8C-9FB8-A83665EB7FEF}"/>
    <cellStyle name="40% - Énfasis5 18 2 4" xfId="34990" xr:uid="{6BB70F8E-941C-4030-BD92-5183601FEB26}"/>
    <cellStyle name="40% - Énfasis5 18 2 5" xfId="40854" xr:uid="{D58CB8C6-B3D7-4BD7-A4EB-146446EB67DC}"/>
    <cellStyle name="40% - Énfasis5 18 3" xfId="20456" xr:uid="{9F57B16B-A2A1-4351-8516-AA2F4D03460F}"/>
    <cellStyle name="40% - Énfasis5 18 4" xfId="26258" xr:uid="{8FFD3BB0-8279-4169-8CA0-2196331EDAB7}"/>
    <cellStyle name="40% - Énfasis5 18 5" xfId="32133" xr:uid="{1FC91ECD-E41D-4363-BD02-77C5514B3101}"/>
    <cellStyle name="40% - Énfasis5 18 6" xfId="37998" xr:uid="{8CA2AA42-CF27-4534-A7A3-5C5E26EBD611}"/>
    <cellStyle name="40% - Énfasis5 19" xfId="6028" xr:uid="{00D1CC1D-7CDF-4193-B461-68AAB4106E5F}"/>
    <cellStyle name="40% - Énfasis5 19 2" xfId="8897" xr:uid="{A13E8B1C-4A02-469E-9F01-6702A28059F7}"/>
    <cellStyle name="40% - Énfasis5 19 2 2" xfId="23261" xr:uid="{C85F2167-7AD4-4ADE-AF1E-D3DD3AC2E95B}"/>
    <cellStyle name="40% - Énfasis5 19 2 3" xfId="29128" xr:uid="{A66FC159-7A20-4B2A-852C-40C42ED22D35}"/>
    <cellStyle name="40% - Énfasis5 19 2 4" xfId="35010" xr:uid="{736F5F7B-0357-4A1B-B958-96FD01AD064D}"/>
    <cellStyle name="40% - Énfasis5 19 2 5" xfId="40874" xr:uid="{9B16AD93-FBEC-4D00-95E8-3D145446EB56}"/>
    <cellStyle name="40% - Énfasis5 19 3" xfId="20476" xr:uid="{52A4A8E1-5B6F-4222-9824-8FB0EEA2CD3E}"/>
    <cellStyle name="40% - Énfasis5 19 4" xfId="26278" xr:uid="{FA959A86-427D-49BA-931B-D047E250F5EE}"/>
    <cellStyle name="40% - Énfasis5 19 5" xfId="32153" xr:uid="{48B9B442-9E09-4758-AE0A-FDE4217B41E0}"/>
    <cellStyle name="40% - Énfasis5 19 6" xfId="38018" xr:uid="{82F8F5CF-0D3C-460C-8EFF-2DAC33E0AD8E}"/>
    <cellStyle name="40% - Énfasis5 2" xfId="3849" xr:uid="{43E0894B-C456-4F67-BE85-70FDD6D52296}"/>
    <cellStyle name="40% - Énfasis5 2 10" xfId="35833" xr:uid="{C20E2D27-A97A-4CBB-B297-3EF510EFBD1E}"/>
    <cellStyle name="40% - Énfasis5 2 2" xfId="4048" xr:uid="{3D7EC9DB-AA05-457E-9643-4E52EB0BB7F1}"/>
    <cellStyle name="40% - Énfasis5 2 2 2" xfId="4522" xr:uid="{0518E8B6-6A06-412E-9D85-A5CA1EEE284B}"/>
    <cellStyle name="40% - Énfasis5 2 2 2 2" xfId="5490" xr:uid="{E2B90BDE-1779-4E93-8C15-996085E96AEF}"/>
    <cellStyle name="40% - Énfasis5 2 2 2 2 2" xfId="8357" xr:uid="{5DE61956-D8DD-4B01-9B74-204AA4FEACCD}"/>
    <cellStyle name="40% - Énfasis5 2 2 2 2 2 2" xfId="22732" xr:uid="{E08ACB96-8A74-4B7D-B749-804BD64279C2}"/>
    <cellStyle name="40% - Énfasis5 2 2 2 2 2 3" xfId="28590" xr:uid="{BEBBE740-7937-48CD-865A-35E22510FBC3}"/>
    <cellStyle name="40% - Énfasis5 2 2 2 2 2 4" xfId="34472" xr:uid="{6A6ABD3F-C3C1-41FC-96E3-1C0A8078A2A7}"/>
    <cellStyle name="40% - Énfasis5 2 2 2 2 2 5" xfId="40336" xr:uid="{0860E83E-4980-41F7-B8EE-3B16224CB530}"/>
    <cellStyle name="40% - Énfasis5 2 2 2 2 3" xfId="19951" xr:uid="{037B5710-D3E2-4F0C-A929-9167D4B74F17}"/>
    <cellStyle name="40% - Énfasis5 2 2 2 2 4" xfId="25741" xr:uid="{3D00EB27-1B16-47C4-9504-56BC72684B6C}"/>
    <cellStyle name="40% - Énfasis5 2 2 2 2 5" xfId="31615" xr:uid="{68DA5BCB-35A0-4702-B7E9-3F5EEA8C2916}"/>
    <cellStyle name="40% - Énfasis5 2 2 2 2 6" xfId="37485" xr:uid="{2A360A26-BEB8-4E38-A1D3-CCA790718AF6}"/>
    <cellStyle name="40% - Énfasis5 2 2 2 3" xfId="7385" xr:uid="{6B5C7F6A-1D40-4A3A-A063-B5256B24F3A7}"/>
    <cellStyle name="40% - Énfasis5 2 2 2 3 2" xfId="21787" xr:uid="{E6314D50-088F-4014-A0A3-32B142BBAF5B}"/>
    <cellStyle name="40% - Énfasis5 2 2 2 3 3" xfId="27619" xr:uid="{0A3BC275-9F49-40EA-B2EB-7E762366DDD9}"/>
    <cellStyle name="40% - Énfasis5 2 2 2 3 4" xfId="33501" xr:uid="{16A80C23-B352-408A-9C9C-CD2A1E712CD1}"/>
    <cellStyle name="40% - Énfasis5 2 2 2 3 5" xfId="39365" xr:uid="{D2722BC9-6F42-4327-A210-CE8DFC1E6661}"/>
    <cellStyle name="40% - Énfasis5 2 2 2 4" xfId="19021" xr:uid="{1105A539-0F15-4899-B45B-5492B9243B26}"/>
    <cellStyle name="40% - Énfasis5 2 2 2 5" xfId="24770" xr:uid="{7B485159-CBBB-4976-B354-C3CA76983FA0}"/>
    <cellStyle name="40% - Énfasis5 2 2 2 6" xfId="30647" xr:uid="{7B6EA817-5093-468D-9483-EB26A5FD810B}"/>
    <cellStyle name="40% - Énfasis5 2 2 2 7" xfId="36528" xr:uid="{2D8A1D28-D091-4894-8D22-802D17949CF0}"/>
    <cellStyle name="40% - Énfasis5 2 2 3" xfId="5005" xr:uid="{F0711DA2-1791-4E54-992A-A444D5B7EB79}"/>
    <cellStyle name="40% - Énfasis5 2 2 3 2" xfId="7872" xr:uid="{FD324BEA-85E3-4615-BB40-095F4FEAADF4}"/>
    <cellStyle name="40% - Énfasis5 2 2 3 2 2" xfId="22257" xr:uid="{442AD473-3047-4019-9466-87EFE77FFF5A}"/>
    <cellStyle name="40% - Énfasis5 2 2 3 2 3" xfId="28105" xr:uid="{E9BEF402-C0ED-4678-9D15-158738E2393C}"/>
    <cellStyle name="40% - Énfasis5 2 2 3 2 4" xfId="33987" xr:uid="{F47B7F4C-C1E6-4F0C-9F7E-73A32943B784}"/>
    <cellStyle name="40% - Énfasis5 2 2 3 2 5" xfId="39851" xr:uid="{FFEBED9C-2F19-4E2F-80E4-4ECE9B6019A9}"/>
    <cellStyle name="40% - Énfasis5 2 2 3 3" xfId="19484" xr:uid="{D99F5762-6B26-4825-8F71-A8E72560724E}"/>
    <cellStyle name="40% - Énfasis5 2 2 3 4" xfId="25256" xr:uid="{41663834-75A4-401F-975D-9AD46E92E782}"/>
    <cellStyle name="40% - Énfasis5 2 2 3 5" xfId="31130" xr:uid="{BB451C5B-027C-4EDB-8CFD-CDA2CD147737}"/>
    <cellStyle name="40% - Énfasis5 2 2 3 6" xfId="37008" xr:uid="{9FDDE505-FC93-4BBC-A7BB-7B1147556C55}"/>
    <cellStyle name="40% - Énfasis5 2 2 4" xfId="6900" xr:uid="{2CF44CD6-8522-4FAD-9784-152A483D1039}"/>
    <cellStyle name="40% - Énfasis5 2 2 4 2" xfId="21321" xr:uid="{1F4F28CF-0B78-4FDF-B99C-3ED42F4BB3C5}"/>
    <cellStyle name="40% - Énfasis5 2 2 4 3" xfId="27138" xr:uid="{6986D696-954E-431E-B12A-8A772B2C1136}"/>
    <cellStyle name="40% - Énfasis5 2 2 4 4" xfId="33016" xr:uid="{824E484B-CFE0-4890-8F74-14C5FBC915D4}"/>
    <cellStyle name="40% - Énfasis5 2 2 4 5" xfId="38880" xr:uid="{50922986-4D08-4594-8C63-B168793AFCD0}"/>
    <cellStyle name="40% - Énfasis5 2 2 5" xfId="18575" xr:uid="{A5698A42-FF17-4439-86E7-9B060D5E8923}"/>
    <cellStyle name="40% - Énfasis5 2 2 6" xfId="24287" xr:uid="{C6AE1A15-E917-4CD5-8A5B-398E5CF3EF9B}"/>
    <cellStyle name="40% - Énfasis5 2 2 7" xfId="30165" xr:uid="{1B2A43DF-8ACB-4D7D-9AE1-8A8A02CFB3DE}"/>
    <cellStyle name="40% - Énfasis5 2 2 8" xfId="36044" xr:uid="{820B29EF-3119-48F9-8377-8A111DAF64C6}"/>
    <cellStyle name="40% - Énfasis5 2 3" xfId="4328" xr:uid="{8713A147-9157-42A0-9030-836CD969988D}"/>
    <cellStyle name="40% - Énfasis5 2 3 2" xfId="5294" xr:uid="{22F9F6E9-7934-4DE0-9DCE-F103AA0754E9}"/>
    <cellStyle name="40% - Énfasis5 2 3 2 2" xfId="8161" xr:uid="{100E37D1-4A85-447A-AF41-7A7453F41FEA}"/>
    <cellStyle name="40% - Énfasis5 2 3 2 2 2" xfId="22537" xr:uid="{B1201D32-F099-478D-96E7-A6B0041F241D}"/>
    <cellStyle name="40% - Énfasis5 2 3 2 2 3" xfId="28394" xr:uid="{A160E4C0-DA5B-40CB-9880-8A729155921A}"/>
    <cellStyle name="40% - Énfasis5 2 3 2 2 4" xfId="34276" xr:uid="{F5D4FC0C-853C-4448-A0F9-83DAA1154E8B}"/>
    <cellStyle name="40% - Énfasis5 2 3 2 2 5" xfId="40140" xr:uid="{4F7DE40E-5A36-4D92-930F-F58182EA1CA8}"/>
    <cellStyle name="40% - Énfasis5 2 3 2 3" xfId="19762" xr:uid="{3D2D0EB8-9768-4D00-A089-29EF0DFEB58C}"/>
    <cellStyle name="40% - Énfasis5 2 3 2 4" xfId="25545" xr:uid="{0CFD66BC-8D16-4B9F-A9E9-CB4DB1F66FFC}"/>
    <cellStyle name="40% - Énfasis5 2 3 2 5" xfId="31419" xr:uid="{9A5D04AD-7A65-4303-A9D9-4BC8952E72E4}"/>
    <cellStyle name="40% - Énfasis5 2 3 2 6" xfId="37290" xr:uid="{6667E516-7852-4988-B76F-9128B83CE589}"/>
    <cellStyle name="40% - Énfasis5 2 3 3" xfId="7189" xr:uid="{4C0CC6E5-7326-48F4-9EBE-4FA0A9C07F54}"/>
    <cellStyle name="40% - Énfasis5 2 3 3 2" xfId="21596" xr:uid="{1858A299-C869-4BC8-92B2-A51FAC17E56B}"/>
    <cellStyle name="40% - Énfasis5 2 3 3 3" xfId="27423" xr:uid="{00EB21FB-CDB2-40FB-8E59-14864E667D03}"/>
    <cellStyle name="40% - Énfasis5 2 3 3 4" xfId="33305" xr:uid="{B1EEA53F-7CA5-4558-BAE3-47D60B927BCA}"/>
    <cellStyle name="40% - Énfasis5 2 3 3 5" xfId="39169" xr:uid="{9C0835C9-2196-46C8-99A5-56AA1469CE15}"/>
    <cellStyle name="40% - Énfasis5 2 3 4" xfId="18833" xr:uid="{860EBCF7-9858-49F7-89A4-C04E66979181}"/>
    <cellStyle name="40% - Énfasis5 2 3 5" xfId="24574" xr:uid="{B6AB0869-19FC-429D-8A1A-77B8B0E45744}"/>
    <cellStyle name="40% - Énfasis5 2 3 6" xfId="30453" xr:uid="{1563A3BC-C0EF-4E06-900C-3F768938DC8D}"/>
    <cellStyle name="40% - Énfasis5 2 3 7" xfId="36333" xr:uid="{576155DB-2AA6-4FF8-BABC-A56DA0377B1F}"/>
    <cellStyle name="40% - Énfasis5 2 4" xfId="4813" xr:uid="{6DB52AFE-99E1-4879-A18F-E03FE5FCAE06}"/>
    <cellStyle name="40% - Énfasis5 2 4 2" xfId="7676" xr:uid="{48153DEB-7C48-4ADE-AFA4-9D98D3765542}"/>
    <cellStyle name="40% - Énfasis5 2 4 2 2" xfId="22067" xr:uid="{DF699C2E-7EE2-471D-8880-CB8CFD9CDFCA}"/>
    <cellStyle name="40% - Énfasis5 2 4 2 3" xfId="27909" xr:uid="{106696A2-B44D-4C30-866F-5065D3CCF076}"/>
    <cellStyle name="40% - Énfasis5 2 4 2 4" xfId="33791" xr:uid="{F62F22A5-FA10-4EDC-ABF3-2068088BC4DA}"/>
    <cellStyle name="40% - Énfasis5 2 4 2 5" xfId="39655" xr:uid="{300AECAC-4F74-4E68-9870-2D34B6627740}"/>
    <cellStyle name="40% - Énfasis5 2 4 3" xfId="19292" xr:uid="{31389C7B-E550-4C59-B6BF-B2B325246E14}"/>
    <cellStyle name="40% - Énfasis5 2 4 4" xfId="25060" xr:uid="{13EC0B3F-51A9-407E-AD56-8B2B12119556}"/>
    <cellStyle name="40% - Énfasis5 2 4 5" xfId="30934" xr:uid="{FF775329-A204-400E-A80E-F2C324CC1ACF}"/>
    <cellStyle name="40% - Énfasis5 2 4 6" xfId="36813" xr:uid="{6D4958EF-E3C5-4962-9A17-81F7E71CDE24}"/>
    <cellStyle name="40% - Énfasis5 2 5" xfId="5819" xr:uid="{15ECAF4C-BC14-4D5E-9363-DD0DADBCFC4D}"/>
    <cellStyle name="40% - Énfasis5 2 5 2" xfId="8688" xr:uid="{C61B8C3B-A0CB-4094-867D-DFB3A425E85F}"/>
    <cellStyle name="40% - Énfasis5 2 5 2 2" xfId="23056" xr:uid="{8553FCC6-D7CA-4FD5-B1D0-05603D22B30E}"/>
    <cellStyle name="40% - Énfasis5 2 5 2 3" xfId="28920" xr:uid="{856665D5-B9E2-48E9-88BA-5D8A63F53B6C}"/>
    <cellStyle name="40% - Énfasis5 2 5 2 4" xfId="34802" xr:uid="{0A172592-4C0B-478D-BD22-D22ACB294318}"/>
    <cellStyle name="40% - Énfasis5 2 5 2 5" xfId="40666" xr:uid="{477C5999-A98E-4C76-B097-CAB1F4A4D678}"/>
    <cellStyle name="40% - Énfasis5 2 5 3" xfId="20271" xr:uid="{0BFDCE3D-8945-4825-85CD-6E8CA6055624}"/>
    <cellStyle name="40% - Énfasis5 2 5 4" xfId="26070" xr:uid="{87851599-D353-422C-9835-C9BD32989EF6}"/>
    <cellStyle name="40% - Énfasis5 2 5 5" xfId="31945" xr:uid="{E442AE31-8E31-4F0A-A0E1-5A3854FAC6F1}"/>
    <cellStyle name="40% - Énfasis5 2 5 6" xfId="37811" xr:uid="{835652D6-DBB1-4D1D-BD7F-4E43111BF0D3}"/>
    <cellStyle name="40% - Énfasis5 2 6" xfId="6705" xr:uid="{9B9FA4F1-C3AC-4229-86FA-2967FEB4475C}"/>
    <cellStyle name="40% - Énfasis5 2 6 2" xfId="21132" xr:uid="{B655430D-DE38-45E9-8136-95B18C89E190}"/>
    <cellStyle name="40% - Énfasis5 2 6 3" xfId="26944" xr:uid="{2A85445D-FCFB-465C-95BD-DDEDB5106338}"/>
    <cellStyle name="40% - Énfasis5 2 6 4" xfId="32820" xr:uid="{E07719D6-EA08-4A60-92AC-1AE78060376E}"/>
    <cellStyle name="40% - Énfasis5 2 6 5" xfId="38684" xr:uid="{1B9BE45F-88A5-4476-B81E-61B8DEA80D00}"/>
    <cellStyle name="40% - Énfasis5 2 7" xfId="18366" xr:uid="{F07E0D03-797A-4BD1-8A2F-FA35EFD61350}"/>
    <cellStyle name="40% - Énfasis5 2 8" xfId="24074" xr:uid="{1D6E0D8A-5856-4769-A192-BEF7B90E08D0}"/>
    <cellStyle name="40% - Énfasis5 2 9" xfId="29952" xr:uid="{45D5F8D3-6BB0-49B4-9C2E-FA97BEA5A190}"/>
    <cellStyle name="40% - Énfasis5 20" xfId="6048" xr:uid="{94A29455-FE89-466C-BF12-97247A39ED10}"/>
    <cellStyle name="40% - Énfasis5 20 2" xfId="8917" xr:uid="{7274C614-8F8B-4B61-8A1C-40F5BD737F42}"/>
    <cellStyle name="40% - Énfasis5 20 2 2" xfId="23281" xr:uid="{EA46EC73-A58A-4D9B-A105-AEAD9E1EA278}"/>
    <cellStyle name="40% - Énfasis5 20 2 3" xfId="29148" xr:uid="{A8C0574E-3B4C-41FE-90C4-E9F0B88BE156}"/>
    <cellStyle name="40% - Énfasis5 20 2 4" xfId="35030" xr:uid="{86709E2B-3125-4FBD-9189-5549EF80AD63}"/>
    <cellStyle name="40% - Énfasis5 20 2 5" xfId="40894" xr:uid="{BFF1A698-51F8-4587-824F-2F2760321EEE}"/>
    <cellStyle name="40% - Énfasis5 20 3" xfId="20496" xr:uid="{9C42C81C-E7B5-4348-8796-FB34D13EBFF1}"/>
    <cellStyle name="40% - Énfasis5 20 4" xfId="26298" xr:uid="{89AEE463-1143-4A67-87AD-ACCC2533E33D}"/>
    <cellStyle name="40% - Énfasis5 20 5" xfId="32173" xr:uid="{B72F29CD-5FCC-4973-9E0B-5C7100A8D52F}"/>
    <cellStyle name="40% - Énfasis5 20 6" xfId="38038" xr:uid="{817B61FF-728E-4BA2-B600-96DD31478779}"/>
    <cellStyle name="40% - Énfasis5 21" xfId="6068" xr:uid="{8A0EC351-D5B5-4A66-A2DB-AC99A5C2A090}"/>
    <cellStyle name="40% - Énfasis5 21 2" xfId="8937" xr:uid="{47BA4F15-EEB3-48EC-930B-F78B80E14C3D}"/>
    <cellStyle name="40% - Énfasis5 21 2 2" xfId="23301" xr:uid="{3D00D430-2C2B-40C8-A702-A3F34C8A3202}"/>
    <cellStyle name="40% - Énfasis5 21 2 3" xfId="29168" xr:uid="{7EB13AF4-766F-40D8-B477-9A30C5AA8694}"/>
    <cellStyle name="40% - Énfasis5 21 2 4" xfId="35050" xr:uid="{503EFF11-ABF8-480A-A0E8-4CEAAAEA76C7}"/>
    <cellStyle name="40% - Énfasis5 21 2 5" xfId="40914" xr:uid="{93215826-19AF-40CC-B8E9-A00D452F78B7}"/>
    <cellStyle name="40% - Énfasis5 21 3" xfId="20516" xr:uid="{23430719-CE81-4BDD-89AF-10B4B86AC786}"/>
    <cellStyle name="40% - Énfasis5 21 4" xfId="26318" xr:uid="{34C4C4BD-661C-41E4-8165-FD5A336690FB}"/>
    <cellStyle name="40% - Énfasis5 21 5" xfId="32193" xr:uid="{BD0F7DFE-7D46-4185-9125-9FE100248EFC}"/>
    <cellStyle name="40% - Énfasis5 21 6" xfId="38058" xr:uid="{48D8E8D2-D78F-4E9C-B618-4363D1E4A73D}"/>
    <cellStyle name="40% - Énfasis5 22" xfId="6088" xr:uid="{54D48357-C4C6-4CB5-AD1B-B58676409474}"/>
    <cellStyle name="40% - Énfasis5 22 2" xfId="8957" xr:uid="{B66BA1F7-4FE6-48DE-895B-8D6CB84DF2D2}"/>
    <cellStyle name="40% - Énfasis5 22 2 2" xfId="23321" xr:uid="{92AE1DC2-6AF7-4989-9ACA-3F5004AE4A95}"/>
    <cellStyle name="40% - Énfasis5 22 2 3" xfId="29188" xr:uid="{4F889D30-C30E-43AA-B89A-86C8570CC8C9}"/>
    <cellStyle name="40% - Énfasis5 22 2 4" xfId="35070" xr:uid="{60BB8FE4-F85D-4157-A9F1-64277A4B8059}"/>
    <cellStyle name="40% - Énfasis5 22 2 5" xfId="40934" xr:uid="{304FA653-02A9-4AFB-9664-5415953E3FDE}"/>
    <cellStyle name="40% - Énfasis5 22 3" xfId="20536" xr:uid="{6B0C9259-5471-4C2C-9095-895D32817277}"/>
    <cellStyle name="40% - Énfasis5 22 4" xfId="26338" xr:uid="{07D93B80-3A87-4F22-B57F-F44C7812B9AE}"/>
    <cellStyle name="40% - Énfasis5 22 5" xfId="32213" xr:uid="{A9995788-C189-47E9-8E56-F2CB654D053C}"/>
    <cellStyle name="40% - Énfasis5 22 6" xfId="38078" xr:uid="{41378328-D592-401B-9B1B-5E789E10F60F}"/>
    <cellStyle name="40% - Énfasis5 23" xfId="6108" xr:uid="{3DC155AF-A3F9-4B4B-A903-4344AAC3D1AD}"/>
    <cellStyle name="40% - Énfasis5 23 2" xfId="8977" xr:uid="{75ACB545-2355-4AF7-B987-00D8C52F04D5}"/>
    <cellStyle name="40% - Énfasis5 23 2 2" xfId="23341" xr:uid="{F95A4D4C-4D8D-41AC-8D22-5E6238ED9AF6}"/>
    <cellStyle name="40% - Énfasis5 23 2 3" xfId="29208" xr:uid="{74F98F5C-AB13-4873-996C-A3FF65564754}"/>
    <cellStyle name="40% - Énfasis5 23 2 4" xfId="35090" xr:uid="{CC51AB9E-E203-43EC-B4C9-6F350EDF74EF}"/>
    <cellStyle name="40% - Énfasis5 23 2 5" xfId="40954" xr:uid="{F6885063-8FF4-44F8-BDFA-D4B5CC71AE94}"/>
    <cellStyle name="40% - Énfasis5 23 3" xfId="20556" xr:uid="{159C7D9E-9B95-4658-872A-33999AF96641}"/>
    <cellStyle name="40% - Énfasis5 23 4" xfId="26358" xr:uid="{C9CC39D2-ACA0-4587-A55C-39B774BDC34A}"/>
    <cellStyle name="40% - Énfasis5 23 5" xfId="32233" xr:uid="{0B4DBC56-D62A-4BB3-ABC1-8922EE473B3B}"/>
    <cellStyle name="40% - Énfasis5 23 6" xfId="38098" xr:uid="{32A6872C-29EE-4B8A-AF24-F61227DEFE7A}"/>
    <cellStyle name="40% - Énfasis5 24" xfId="6128" xr:uid="{066A79D4-C7A2-464B-BF34-0DDCE418DEA5}"/>
    <cellStyle name="40% - Énfasis5 24 2" xfId="8997" xr:uid="{B45F5130-2544-453C-9A1B-8FED96991A98}"/>
    <cellStyle name="40% - Énfasis5 24 2 2" xfId="23361" xr:uid="{6BC36A77-E7DB-464C-970A-BF41745FC227}"/>
    <cellStyle name="40% - Énfasis5 24 2 3" xfId="29228" xr:uid="{347F1E87-E2D5-4345-AECB-494E8E25AD5E}"/>
    <cellStyle name="40% - Énfasis5 24 2 4" xfId="35110" xr:uid="{79A05457-3F7B-492A-92DA-AAB9F1DCBBB4}"/>
    <cellStyle name="40% - Énfasis5 24 2 5" xfId="40974" xr:uid="{4C86FCA2-A782-441D-9AAF-1876934A4E9A}"/>
    <cellStyle name="40% - Énfasis5 24 3" xfId="20576" xr:uid="{E8A07C9C-FE4F-4546-8B82-B787B88A7680}"/>
    <cellStyle name="40% - Énfasis5 24 4" xfId="26378" xr:uid="{EABBD463-BC52-4661-8CD5-756169949DFB}"/>
    <cellStyle name="40% - Énfasis5 24 5" xfId="32253" xr:uid="{CF0C05E9-00F5-480C-BD5D-E77F66F24277}"/>
    <cellStyle name="40% - Énfasis5 24 6" xfId="38118" xr:uid="{92C8F6A8-6799-4986-AEE7-29839442206A}"/>
    <cellStyle name="40% - Énfasis5 25" xfId="6148" xr:uid="{035E87B7-818E-4BFA-94C1-377FEF1D1A0A}"/>
    <cellStyle name="40% - Énfasis5 25 2" xfId="9017" xr:uid="{601C9A66-C0C9-4CCD-B6AA-DB8161D3AB64}"/>
    <cellStyle name="40% - Énfasis5 25 2 2" xfId="23381" xr:uid="{9CC55BF2-93DB-43F0-9564-E86F8EBE9EB6}"/>
    <cellStyle name="40% - Énfasis5 25 2 3" xfId="29248" xr:uid="{93B89048-C555-408E-93AF-77E0EB9D6961}"/>
    <cellStyle name="40% - Énfasis5 25 2 4" xfId="35130" xr:uid="{8A897BA8-CC5F-4CE0-B911-F7CEF51EAC45}"/>
    <cellStyle name="40% - Énfasis5 25 2 5" xfId="40993" xr:uid="{2DC14E10-C2AE-4663-9351-C199ADC20A17}"/>
    <cellStyle name="40% - Énfasis5 25 3" xfId="20596" xr:uid="{172924F8-5F93-41F9-9398-2A6B39F7FB94}"/>
    <cellStyle name="40% - Énfasis5 25 4" xfId="26398" xr:uid="{22282C61-DBB5-4022-85AB-47CD363DF0EB}"/>
    <cellStyle name="40% - Énfasis5 25 5" xfId="32273" xr:uid="{2B765DC3-4C5D-4CFB-B091-843582091B55}"/>
    <cellStyle name="40% - Énfasis5 25 6" xfId="38138" xr:uid="{5045E52A-2119-422D-B205-2ED409118B0F}"/>
    <cellStyle name="40% - Énfasis5 26" xfId="6168" xr:uid="{04BFDA53-4D08-4259-B473-1DC53F3E5F16}"/>
    <cellStyle name="40% - Énfasis5 26 2" xfId="9037" xr:uid="{2AD96BF5-79B9-4D9B-A09D-2BC62D7C7F26}"/>
    <cellStyle name="40% - Énfasis5 26 2 2" xfId="23401" xr:uid="{9B551FFF-A5A0-4888-A537-98DF766C46BB}"/>
    <cellStyle name="40% - Énfasis5 26 2 3" xfId="29268" xr:uid="{9DDD4198-B3F2-4C8D-9731-0EA2C5827D76}"/>
    <cellStyle name="40% - Énfasis5 26 2 4" xfId="35150" xr:uid="{82284056-B9E4-4043-B2EB-0CAE896E995C}"/>
    <cellStyle name="40% - Énfasis5 26 2 5" xfId="41012" xr:uid="{2C40EC6E-6313-438F-A25C-2D3F32E91B2F}"/>
    <cellStyle name="40% - Énfasis5 26 3" xfId="20616" xr:uid="{5B2566BF-15F0-4CF0-953E-CD9A01277C77}"/>
    <cellStyle name="40% - Énfasis5 26 4" xfId="26418" xr:uid="{DA25177A-4174-458C-B70A-96775B9357DC}"/>
    <cellStyle name="40% - Énfasis5 26 5" xfId="32293" xr:uid="{12EE71CD-2CA4-45DA-A921-7F8859EC70C4}"/>
    <cellStyle name="40% - Énfasis5 26 6" xfId="38158" xr:uid="{0E58DF6A-2FE7-4785-9EED-6FEAFF03B654}"/>
    <cellStyle name="40% - Énfasis5 27" xfId="6188" xr:uid="{12E4761F-2262-4DB9-A452-9BC32210BE3F}"/>
    <cellStyle name="40% - Énfasis5 27 2" xfId="9057" xr:uid="{7F3D4793-ED15-4754-85AF-0733052ED50F}"/>
    <cellStyle name="40% - Énfasis5 27 2 2" xfId="23421" xr:uid="{A759D196-3096-40CC-BE7A-85DB8F10183F}"/>
    <cellStyle name="40% - Énfasis5 27 2 3" xfId="29288" xr:uid="{CDD14C59-91F6-4D43-AF17-F6251C684F7D}"/>
    <cellStyle name="40% - Énfasis5 27 2 4" xfId="35170" xr:uid="{B1A986F1-D483-4966-883F-0B6958673908}"/>
    <cellStyle name="40% - Énfasis5 27 2 5" xfId="41032" xr:uid="{2EF63CB2-29C6-4D17-B6C6-FB5727779AD6}"/>
    <cellStyle name="40% - Énfasis5 27 3" xfId="20636" xr:uid="{37FD3C7E-1EB2-4C42-90AB-7C186D2B4847}"/>
    <cellStyle name="40% - Énfasis5 27 4" xfId="26438" xr:uid="{8310B5CE-2A0E-4822-A85D-32CC56BD52F3}"/>
    <cellStyle name="40% - Énfasis5 27 5" xfId="32313" xr:uid="{5B92B833-CADB-45E8-93FB-F7F6DFE1B9E0}"/>
    <cellStyle name="40% - Énfasis5 27 6" xfId="38178" xr:uid="{F65EAE83-5C86-4078-BC13-6F1E919E0622}"/>
    <cellStyle name="40% - Énfasis5 28" xfId="6210" xr:uid="{81017B30-838E-43F1-AC0C-ADC7E5114E35}"/>
    <cellStyle name="40% - Énfasis5 28 2" xfId="9079" xr:uid="{58C3793D-3706-4630-A1EA-B45F041411C2}"/>
    <cellStyle name="40% - Énfasis5 28 2 2" xfId="23443" xr:uid="{C0B381CD-68C7-44C4-9647-53041DF559CD}"/>
    <cellStyle name="40% - Énfasis5 28 2 3" xfId="29310" xr:uid="{8BFEC571-A329-4253-A872-B0A810237DCF}"/>
    <cellStyle name="40% - Énfasis5 28 2 4" xfId="35192" xr:uid="{1C301958-3DEB-473E-BCF5-04D54BD68FCC}"/>
    <cellStyle name="40% - Énfasis5 28 2 5" xfId="41053" xr:uid="{F12DFFD0-C5F2-4359-92AC-F8718DB351F4}"/>
    <cellStyle name="40% - Énfasis5 28 3" xfId="20658" xr:uid="{3BD05855-DC68-4700-9983-B8777C5F13B4}"/>
    <cellStyle name="40% - Énfasis5 28 4" xfId="26460" xr:uid="{6613E3BA-12DC-4EDB-BB12-58E76ECF6E54}"/>
    <cellStyle name="40% - Énfasis5 28 5" xfId="32335" xr:uid="{029C810A-2EB6-411F-84B2-314055A6D583}"/>
    <cellStyle name="40% - Énfasis5 28 6" xfId="38200" xr:uid="{BDEB552D-7A51-4FDB-986E-3D4F9C0976EF}"/>
    <cellStyle name="40% - Énfasis5 29" xfId="6247" xr:uid="{BB19FEBF-5C87-4189-BC9F-BD4322864B28}"/>
    <cellStyle name="40% - Énfasis5 29 2" xfId="9116" xr:uid="{B9929659-AF9D-4CCB-9F51-AC5ED2794625}"/>
    <cellStyle name="40% - Énfasis5 29 2 2" xfId="23480" xr:uid="{A5B3E5EB-813A-425C-A1CA-D5758065CF23}"/>
    <cellStyle name="40% - Énfasis5 29 2 3" xfId="29347" xr:uid="{2E5C8CBC-BD7A-446A-BA46-13D80DFA92B1}"/>
    <cellStyle name="40% - Énfasis5 29 2 4" xfId="35229" xr:uid="{4C1FFCA7-3C05-402F-91EF-5C2E8ADB854A}"/>
    <cellStyle name="40% - Énfasis5 29 2 5" xfId="41089" xr:uid="{730DA4FF-31FF-4550-AEAD-C8B990ADE858}"/>
    <cellStyle name="40% - Énfasis5 29 3" xfId="20688" xr:uid="{3E0104C4-7A7B-46C0-A9F7-C4302A8CAA0E}"/>
    <cellStyle name="40% - Énfasis5 29 4" xfId="26497" xr:uid="{6E7A5B82-4ADE-4581-B388-988DFA6CC3E4}"/>
    <cellStyle name="40% - Énfasis5 29 5" xfId="32372" xr:uid="{2A32C8F8-72D3-4776-BD00-82E9F16ECB16}"/>
    <cellStyle name="40% - Énfasis5 29 6" xfId="38237" xr:uid="{18B84D86-8A15-4A70-B1BE-F366E92EDFCA}"/>
    <cellStyle name="40% - Énfasis5 3" xfId="3870" xr:uid="{27ABFBF3-5439-42B1-B1F5-1E643F6FAB79}"/>
    <cellStyle name="40% - Énfasis5 3 10" xfId="35860" xr:uid="{5D5EF986-D02E-4A07-B400-DA0E3B8ABE18}"/>
    <cellStyle name="40% - Énfasis5 3 2" xfId="4069" xr:uid="{65F8F97E-5C10-44E7-A7CF-9D72C4602C37}"/>
    <cellStyle name="40% - Énfasis5 3 2 2" xfId="4547" xr:uid="{ED9FA8F0-6CE2-4E35-B6C1-A07E036DAA5B}"/>
    <cellStyle name="40% - Énfasis5 3 2 2 2" xfId="5515" xr:uid="{68193589-425B-44B5-9056-2DD6433B695A}"/>
    <cellStyle name="40% - Énfasis5 3 2 2 2 2" xfId="8382" xr:uid="{948429E0-C6D4-4F79-AB6A-A7162293FA3F}"/>
    <cellStyle name="40% - Énfasis5 3 2 2 2 2 2" xfId="22757" xr:uid="{D2CF27B8-3B1D-4C29-9FEF-23C1F6DDA06C}"/>
    <cellStyle name="40% - Énfasis5 3 2 2 2 2 3" xfId="28615" xr:uid="{FE08E31D-08CD-4CF1-863B-44ADB0154F94}"/>
    <cellStyle name="40% - Énfasis5 3 2 2 2 2 4" xfId="34497" xr:uid="{E9962D44-A048-4D96-9352-3C1FA7030C27}"/>
    <cellStyle name="40% - Énfasis5 3 2 2 2 2 5" xfId="40361" xr:uid="{BE7C66F8-0622-4760-857C-C820DC255C53}"/>
    <cellStyle name="40% - Énfasis5 3 2 2 2 3" xfId="19975" xr:uid="{FACFCA45-48F9-4EBC-B351-00362CF579BF}"/>
    <cellStyle name="40% - Énfasis5 3 2 2 2 4" xfId="25766" xr:uid="{51727B26-B090-41C6-99AE-DA8B93586891}"/>
    <cellStyle name="40% - Énfasis5 3 2 2 2 5" xfId="31640" xr:uid="{1A0D451C-3191-4067-918D-0AB5101FB21E}"/>
    <cellStyle name="40% - Énfasis5 3 2 2 2 6" xfId="37510" xr:uid="{9950102A-8BDD-4D7D-BC76-B3D742DF8B9A}"/>
    <cellStyle name="40% - Énfasis5 3 2 2 3" xfId="7410" xr:uid="{6D1EB388-3E58-4806-95DB-F2D6D6493911}"/>
    <cellStyle name="40% - Énfasis5 3 2 2 3 2" xfId="21812" xr:uid="{21561972-5C10-4652-9AA1-D2E4BB1DBFEF}"/>
    <cellStyle name="40% - Énfasis5 3 2 2 3 3" xfId="27644" xr:uid="{95BF0C06-184A-4ECB-BF9C-E74F8DC26108}"/>
    <cellStyle name="40% - Énfasis5 3 2 2 3 4" xfId="33526" xr:uid="{7F602D18-C2DC-49D4-9C79-1E245F88463C}"/>
    <cellStyle name="40% - Énfasis5 3 2 2 3 5" xfId="39390" xr:uid="{8F88F3EF-924C-4101-9D1E-9E4DB1DE7017}"/>
    <cellStyle name="40% - Énfasis5 3 2 2 4" xfId="19043" xr:uid="{C282D2F7-4FE6-401A-A845-2799CE2DA89D}"/>
    <cellStyle name="40% - Énfasis5 3 2 2 5" xfId="24795" xr:uid="{0B9DDEA8-D237-48E9-B06D-8DD9380F99C8}"/>
    <cellStyle name="40% - Énfasis5 3 2 2 6" xfId="30672" xr:uid="{8379F6AB-D259-4EA8-A2A6-E28752357B4A}"/>
    <cellStyle name="40% - Énfasis5 3 2 2 7" xfId="36553" xr:uid="{10ABBAA8-5D4B-4256-A6B7-CA7D826C5EBA}"/>
    <cellStyle name="40% - Énfasis5 3 2 3" xfId="5030" xr:uid="{BDE26D27-1211-4100-8665-AD7F4E233A67}"/>
    <cellStyle name="40% - Énfasis5 3 2 3 2" xfId="7897" xr:uid="{452DA919-D105-4BE9-A713-449B1194486C}"/>
    <cellStyle name="40% - Énfasis5 3 2 3 2 2" xfId="22282" xr:uid="{D2C7AD5C-7B1D-4623-B6C0-8D05E17300D2}"/>
    <cellStyle name="40% - Énfasis5 3 2 3 2 3" xfId="28130" xr:uid="{91E923B2-2FA5-4B6F-9600-89C155841845}"/>
    <cellStyle name="40% - Énfasis5 3 2 3 2 4" xfId="34012" xr:uid="{FDBC33B3-C5E4-4AB6-B548-B72FE8A67A04}"/>
    <cellStyle name="40% - Énfasis5 3 2 3 2 5" xfId="39876" xr:uid="{40363208-F677-49C2-8B4E-B0C2780F8F40}"/>
    <cellStyle name="40% - Énfasis5 3 2 3 3" xfId="19508" xr:uid="{150BAC8C-D999-4DCD-82DA-AD705E7C689D}"/>
    <cellStyle name="40% - Énfasis5 3 2 3 4" xfId="25281" xr:uid="{4CE2C4B1-D3A8-4289-A716-14177C404E20}"/>
    <cellStyle name="40% - Énfasis5 3 2 3 5" xfId="31155" xr:uid="{C2017F5F-7076-4EE7-901B-B979DBCACEDE}"/>
    <cellStyle name="40% - Énfasis5 3 2 3 6" xfId="37033" xr:uid="{6A0B5E29-D287-4975-BE87-A0BFA2566399}"/>
    <cellStyle name="40% - Énfasis5 3 2 4" xfId="6925" xr:uid="{360CBFB4-F76C-40F2-9669-28F1FCB154D2}"/>
    <cellStyle name="40% - Énfasis5 3 2 4 2" xfId="21345" xr:uid="{D38277F4-1C5C-41AC-B29C-ABDE6A0FDC28}"/>
    <cellStyle name="40% - Énfasis5 3 2 4 3" xfId="27163" xr:uid="{CDC4C961-FC0A-457F-9F3E-BD1F7B570CD0}"/>
    <cellStyle name="40% - Énfasis5 3 2 4 4" xfId="33041" xr:uid="{D84F2D09-00ED-4F61-9E40-60B96471B22D}"/>
    <cellStyle name="40% - Énfasis5 3 2 4 5" xfId="38905" xr:uid="{78AA7D66-0EB3-4549-A22A-E3610883D7F4}"/>
    <cellStyle name="40% - Énfasis5 3 2 5" xfId="18600" xr:uid="{B3F27007-74AA-414E-AF6D-AFE4F7A57A37}"/>
    <cellStyle name="40% - Énfasis5 3 2 6" xfId="24312" xr:uid="{473D4B17-9312-46D4-8AA3-78EFC6A5BD8C}"/>
    <cellStyle name="40% - Énfasis5 3 2 7" xfId="30190" xr:uid="{9A98C27B-4591-4A82-9537-E08C474038FE}"/>
    <cellStyle name="40% - Énfasis5 3 2 8" xfId="36069" xr:uid="{DE6B6ED5-FAE9-42E2-8D5F-CDB0EBE8B28D}"/>
    <cellStyle name="40% - Énfasis5 3 3" xfId="4353" xr:uid="{A4E761FD-89E7-4F46-9609-2827F4E39E38}"/>
    <cellStyle name="40% - Énfasis5 3 3 2" xfId="5319" xr:uid="{028C433E-BC74-408D-8201-E932F492C046}"/>
    <cellStyle name="40% - Énfasis5 3 3 2 2" xfId="8186" xr:uid="{D4ADF485-739A-4F98-B1C2-4C321808E154}"/>
    <cellStyle name="40% - Énfasis5 3 3 2 2 2" xfId="22562" xr:uid="{6B0E5F98-062B-4A2B-A0AE-7EF932EC4809}"/>
    <cellStyle name="40% - Énfasis5 3 3 2 2 3" xfId="28419" xr:uid="{C7387753-0B5B-40A3-847F-E1E17810D7A2}"/>
    <cellStyle name="40% - Énfasis5 3 3 2 2 4" xfId="34301" xr:uid="{6FCF7EFD-89A5-443A-9F19-A7632C260CB3}"/>
    <cellStyle name="40% - Énfasis5 3 3 2 2 5" xfId="40165" xr:uid="{CA42F2E7-4DEE-4B94-A363-70D950A798F4}"/>
    <cellStyle name="40% - Énfasis5 3 3 2 3" xfId="19787" xr:uid="{2A39704A-F728-46F6-B421-2EEA33DA67DF}"/>
    <cellStyle name="40% - Énfasis5 3 3 2 4" xfId="25570" xr:uid="{4F891FD6-D41C-488D-A114-22737FC1FA0D}"/>
    <cellStyle name="40% - Énfasis5 3 3 2 5" xfId="31444" xr:uid="{558D2817-0E65-405E-86BE-CB811CD312DC}"/>
    <cellStyle name="40% - Énfasis5 3 3 2 6" xfId="37315" xr:uid="{5C2D5A73-DF0F-4DD9-9CEE-DE19EA64D016}"/>
    <cellStyle name="40% - Énfasis5 3 3 3" xfId="7214" xr:uid="{D5DB87DD-4615-4A06-86E2-91EA8CCF2DE9}"/>
    <cellStyle name="40% - Énfasis5 3 3 3 2" xfId="21621" xr:uid="{938CB1A9-AB50-4446-A9DB-32F7645D22BC}"/>
    <cellStyle name="40% - Énfasis5 3 3 3 3" xfId="27448" xr:uid="{74E507DB-2EEC-4043-B550-25DC6B69AAEF}"/>
    <cellStyle name="40% - Énfasis5 3 3 3 4" xfId="33330" xr:uid="{77EA5FB7-9463-4E90-BC37-C4982E521C33}"/>
    <cellStyle name="40% - Énfasis5 3 3 3 5" xfId="39194" xr:uid="{5E915512-A2F1-4A70-945B-5CBBA8F605B8}"/>
    <cellStyle name="40% - Énfasis5 3 3 4" xfId="18858" xr:uid="{9468C032-F137-4B4E-9D0C-2F5D4D389F86}"/>
    <cellStyle name="40% - Énfasis5 3 3 5" xfId="24599" xr:uid="{14FF2328-F299-4E31-9190-F4C1FA1728D2}"/>
    <cellStyle name="40% - Énfasis5 3 3 6" xfId="30478" xr:uid="{970A2D40-0CA3-4E57-A21C-6DA3EE66AACA}"/>
    <cellStyle name="40% - Énfasis5 3 3 7" xfId="36358" xr:uid="{64D8B555-1F9A-4CDC-808C-6B8CCF94429C}"/>
    <cellStyle name="40% - Énfasis5 3 4" xfId="4835" xr:uid="{01F95B32-953A-49C4-8303-CAFFF84D2B42}"/>
    <cellStyle name="40% - Énfasis5 3 4 2" xfId="7701" xr:uid="{7131CB33-0C63-4DC9-8E2C-20664769BD0A}"/>
    <cellStyle name="40% - Énfasis5 3 4 2 2" xfId="22091" xr:uid="{7A22CEB6-7130-4139-86CD-94FF836199DB}"/>
    <cellStyle name="40% - Énfasis5 3 4 2 3" xfId="27934" xr:uid="{28DEA38A-C4C3-4574-993E-6F2CDFFD8145}"/>
    <cellStyle name="40% - Énfasis5 3 4 2 4" xfId="33816" xr:uid="{2BE712F5-2DA6-47F1-AB13-A62F4CFE0D22}"/>
    <cellStyle name="40% - Énfasis5 3 4 2 5" xfId="39680" xr:uid="{2091146A-FF35-4D25-BC50-3649EE6F5DA1}"/>
    <cellStyle name="40% - Énfasis5 3 4 3" xfId="19317" xr:uid="{2DB36151-C4EB-40B5-89D4-53F29F5C2343}"/>
    <cellStyle name="40% - Énfasis5 3 4 4" xfId="25085" xr:uid="{F6FA7AC2-C283-455C-AAE1-BE5DE82FD099}"/>
    <cellStyle name="40% - Énfasis5 3 4 5" xfId="30959" xr:uid="{4B557299-ABC5-4A24-AE79-E35C776D5A5C}"/>
    <cellStyle name="40% - Énfasis5 3 4 6" xfId="36838" xr:uid="{A9791E13-A1EE-4BC6-B486-CF2D9ABA4570}"/>
    <cellStyle name="40% - Énfasis5 3 5" xfId="5844" xr:uid="{9336FCD6-2FA9-49FB-8AFC-9578B07E607B}"/>
    <cellStyle name="40% - Énfasis5 3 5 2" xfId="8713" xr:uid="{38ADD1BF-19FE-4603-8BAD-654FB228C057}"/>
    <cellStyle name="40% - Énfasis5 3 5 2 2" xfId="23081" xr:uid="{AD604959-5FF2-4F46-A5E8-315E0FBE6E48}"/>
    <cellStyle name="40% - Énfasis5 3 5 2 3" xfId="28945" xr:uid="{B2820BF5-2BAF-4284-8D19-8D09E3FAE189}"/>
    <cellStyle name="40% - Énfasis5 3 5 2 4" xfId="34827" xr:uid="{7531635C-70A8-4357-A4C2-BF70354D658E}"/>
    <cellStyle name="40% - Énfasis5 3 5 2 5" xfId="40691" xr:uid="{CD3445A7-AA9A-46EF-A275-9FEC3661ADD2}"/>
    <cellStyle name="40% - Énfasis5 3 5 3" xfId="20296" xr:uid="{AEE00EC9-1A71-4D3C-BDF1-DA70CABAA4C1}"/>
    <cellStyle name="40% - Énfasis5 3 5 4" xfId="26095" xr:uid="{5F8AC590-BDD1-4939-B409-97B67FA2AB1C}"/>
    <cellStyle name="40% - Énfasis5 3 5 5" xfId="31970" xr:uid="{F0DBA385-2387-4192-91FF-D95ED00B07C1}"/>
    <cellStyle name="40% - Énfasis5 3 5 6" xfId="37836" xr:uid="{4F13A0D9-9F91-42FC-B281-0C53FBECCA03}"/>
    <cellStyle name="40% - Énfasis5 3 6" xfId="6730" xr:uid="{B86F6DB8-34BC-4762-806E-7561D71337A0}"/>
    <cellStyle name="40% - Énfasis5 3 6 2" xfId="21154" xr:uid="{EB6FEF50-16B3-4B32-962B-83F97AD9E591}"/>
    <cellStyle name="40% - Énfasis5 3 6 3" xfId="26969" xr:uid="{81D07255-5781-4893-B048-3F5369941BEB}"/>
    <cellStyle name="40% - Énfasis5 3 6 4" xfId="32845" xr:uid="{234D341C-95A4-4A98-BB94-8AD2091C2C4A}"/>
    <cellStyle name="40% - Énfasis5 3 6 5" xfId="38709" xr:uid="{74BD6990-B4C5-4B51-B05E-2AFC4FE4F819}"/>
    <cellStyle name="40% - Énfasis5 3 7" xfId="18392" xr:uid="{71D19CB8-BD13-4C80-BE52-9370CD7C7B47}"/>
    <cellStyle name="40% - Énfasis5 3 8" xfId="24101" xr:uid="{4D535C55-6988-4F6F-8522-DF84E0218D2D}"/>
    <cellStyle name="40% - Énfasis5 3 9" xfId="29979" xr:uid="{0478B1C0-9981-4347-ABEB-103ACC71E91C}"/>
    <cellStyle name="40% - Énfasis5 30" xfId="6267" xr:uid="{2FE00E62-5029-45F0-8722-9F5AA6ADD08F}"/>
    <cellStyle name="40% - Énfasis5 30 2" xfId="9136" xr:uid="{583833E9-2115-4A02-BFC8-9BFA1965956C}"/>
    <cellStyle name="40% - Énfasis5 30 2 2" xfId="23500" xr:uid="{32830AFD-C159-4CC7-B6B1-B322264496BC}"/>
    <cellStyle name="40% - Énfasis5 30 2 3" xfId="29367" xr:uid="{1A17ED2E-1D8F-4D8C-BFE3-037AB25DB6A7}"/>
    <cellStyle name="40% - Énfasis5 30 2 4" xfId="35249" xr:uid="{C80C6453-1868-4489-926C-FA5091BB2362}"/>
    <cellStyle name="40% - Énfasis5 30 2 5" xfId="41108" xr:uid="{E0EEE10A-38FB-4546-B1E4-BE43B2745F7F}"/>
    <cellStyle name="40% - Énfasis5 30 3" xfId="20708" xr:uid="{5CCEB35F-8D73-4748-B573-055AB81662CC}"/>
    <cellStyle name="40% - Énfasis5 30 4" xfId="26517" xr:uid="{EC276BB3-AC84-4069-8AB5-033F38F389B4}"/>
    <cellStyle name="40% - Énfasis5 30 5" xfId="32392" xr:uid="{D9B70BD1-8D05-4CCB-A408-9C20F3447CD9}"/>
    <cellStyle name="40% - Énfasis5 30 6" xfId="38257" xr:uid="{CDED2603-FDB8-4ADA-8A92-2E86B95890B9}"/>
    <cellStyle name="40% - Énfasis5 31" xfId="6287" xr:uid="{C20A958E-9EA9-42A5-9213-62249832108E}"/>
    <cellStyle name="40% - Énfasis5 31 2" xfId="9156" xr:uid="{DB1F3BDF-BACA-4FCE-92A3-1134F344B242}"/>
    <cellStyle name="40% - Énfasis5 31 2 2" xfId="23520" xr:uid="{780C8BC8-633D-4243-BBD2-3441EE727344}"/>
    <cellStyle name="40% - Énfasis5 31 2 3" xfId="29387" xr:uid="{992A0922-3A54-49D3-9AC8-07DEE7C4C18E}"/>
    <cellStyle name="40% - Énfasis5 31 2 4" xfId="35269" xr:uid="{AE5F51C5-F199-4E26-846C-463F35B75815}"/>
    <cellStyle name="40% - Énfasis5 31 2 5" xfId="41128" xr:uid="{3DFD65BA-2B18-4623-994B-1A0207CD3C88}"/>
    <cellStyle name="40% - Énfasis5 31 3" xfId="20728" xr:uid="{56203E4C-CC12-476F-A87D-81C7604E65EE}"/>
    <cellStyle name="40% - Énfasis5 31 4" xfId="26537" xr:uid="{5A4A522F-ED1A-4DBF-B373-3C03D63C4ED2}"/>
    <cellStyle name="40% - Énfasis5 31 5" xfId="32412" xr:uid="{ABF084C4-3968-41D9-BB2F-132304BDFE87}"/>
    <cellStyle name="40% - Énfasis5 31 6" xfId="38277" xr:uid="{56FD954C-B3EE-4882-A78E-7C602CF2BC68}"/>
    <cellStyle name="40% - Énfasis5 32" xfId="6311" xr:uid="{C96E37A5-6049-4F79-A520-C9CB7745AB76}"/>
    <cellStyle name="40% - Énfasis5 32 2" xfId="9179" xr:uid="{87E2E41B-5BF7-4539-ABC3-5DF180C8A5EB}"/>
    <cellStyle name="40% - Énfasis5 32 2 2" xfId="23543" xr:uid="{DF6E6B75-7036-48C5-928E-55DB4E17408D}"/>
    <cellStyle name="40% - Énfasis5 32 2 3" xfId="29410" xr:uid="{CEA9E15D-7AD7-4138-B451-B0178BD55A8F}"/>
    <cellStyle name="40% - Énfasis5 32 2 4" xfId="35292" xr:uid="{DCBAB6C6-7D08-4049-9ABB-79CBE3C8B15B}"/>
    <cellStyle name="40% - Énfasis5 32 2 5" xfId="41151" xr:uid="{457C3BA5-71E2-462B-87A8-B13A24CE3D88}"/>
    <cellStyle name="40% - Énfasis5 32 3" xfId="20752" xr:uid="{26BFD658-5493-402E-9D97-A0F8A7A59B7C}"/>
    <cellStyle name="40% - Énfasis5 32 4" xfId="26561" xr:uid="{503968AA-2BF8-44B4-BD32-AC801114EFA9}"/>
    <cellStyle name="40% - Énfasis5 32 5" xfId="32436" xr:uid="{69EFD690-3376-4F8D-954E-C26D41E1C8B0}"/>
    <cellStyle name="40% - Énfasis5 32 6" xfId="38301" xr:uid="{F0443A17-294F-4FB2-8035-61F832AE1382}"/>
    <cellStyle name="40% - Énfasis5 33" xfId="6343" xr:uid="{C33CC9BE-1F05-4175-BB4D-BB9E8D848310}"/>
    <cellStyle name="40% - Énfasis5 33 2" xfId="9208" xr:uid="{B3428AB5-AA04-420A-9328-E480E1DEC3EC}"/>
    <cellStyle name="40% - Énfasis5 33 2 2" xfId="23571" xr:uid="{F305A125-9B4C-45E6-B2B5-F612F1C54EBB}"/>
    <cellStyle name="40% - Énfasis5 33 2 3" xfId="29439" xr:uid="{3441C968-267F-48E2-8958-8955294C77D7}"/>
    <cellStyle name="40% - Énfasis5 33 2 4" xfId="35321" xr:uid="{4671B521-C3B4-4C45-9D7F-2F11BFFEE0B9}"/>
    <cellStyle name="40% - Énfasis5 33 2 5" xfId="41180" xr:uid="{1880315A-ACAC-4927-A99F-D7571B56E75D}"/>
    <cellStyle name="40% - Énfasis5 33 3" xfId="20784" xr:uid="{50D996ED-3248-4E14-BA63-9964E4519EEE}"/>
    <cellStyle name="40% - Énfasis5 33 4" xfId="26593" xr:uid="{6C27F4F1-3F5E-4B72-B011-13F3DE54471F}"/>
    <cellStyle name="40% - Énfasis5 33 5" xfId="32468" xr:uid="{A6AF6D03-FBD2-4CCE-AAFC-DB2DBBDA2A4F}"/>
    <cellStyle name="40% - Énfasis5 33 6" xfId="38332" xr:uid="{C0B54142-7D32-4BAB-9963-C8588349A78E}"/>
    <cellStyle name="40% - Énfasis5 34" xfId="6363" xr:uid="{DA2958F5-FE36-4265-80CC-61B42AD439A2}"/>
    <cellStyle name="40% - Énfasis5 34 2" xfId="9228" xr:uid="{02981AA0-07EB-49F2-9886-C9B80638CA0E}"/>
    <cellStyle name="40% - Énfasis5 34 2 2" xfId="23591" xr:uid="{0FA521A5-9D16-47BE-A895-A24DE073BFCC}"/>
    <cellStyle name="40% - Énfasis5 34 2 3" xfId="29459" xr:uid="{67DE9F57-DB1A-4745-9CF6-E71017C66BC8}"/>
    <cellStyle name="40% - Énfasis5 34 2 4" xfId="35341" xr:uid="{C924301A-8BD7-4F04-9FF6-0301FACBB776}"/>
    <cellStyle name="40% - Énfasis5 34 2 5" xfId="41200" xr:uid="{F441BEAB-EF0F-446B-B1D8-1DBED1414CF7}"/>
    <cellStyle name="40% - Énfasis5 34 3" xfId="20804" xr:uid="{8ECEC444-38AB-461E-8F20-82426286F7A5}"/>
    <cellStyle name="40% - Énfasis5 34 4" xfId="26613" xr:uid="{BC3E1241-5151-4A8D-9C90-138F732E3F3E}"/>
    <cellStyle name="40% - Énfasis5 34 5" xfId="32488" xr:uid="{F348155E-7C16-4E70-BAF5-D490763AD9FD}"/>
    <cellStyle name="40% - Énfasis5 34 6" xfId="38352" xr:uid="{7CA9E933-CC79-445D-8FC9-178E9A3E86C3}"/>
    <cellStyle name="40% - Énfasis5 35" xfId="6383" xr:uid="{D6201272-2656-4E70-A49F-D59D30289985}"/>
    <cellStyle name="40% - Énfasis5 35 2" xfId="9248" xr:uid="{BDF1F47B-27F5-4EBF-9225-0B5D7BB7DE18}"/>
    <cellStyle name="40% - Énfasis5 35 2 2" xfId="23611" xr:uid="{4F5F4CA3-9940-43B3-B781-5D06EAFAF040}"/>
    <cellStyle name="40% - Énfasis5 35 2 3" xfId="29479" xr:uid="{AE5AA867-4A96-4EE5-B4D5-87B7AC5DAD93}"/>
    <cellStyle name="40% - Énfasis5 35 2 4" xfId="35361" xr:uid="{B8DACDDC-D47E-49E3-936E-C7460D68C46D}"/>
    <cellStyle name="40% - Énfasis5 35 2 5" xfId="41220" xr:uid="{6E2C3709-E874-4119-8522-1F1E3BD2BCDA}"/>
    <cellStyle name="40% - Énfasis5 35 3" xfId="20824" xr:uid="{22369B18-CAD6-4AF1-B013-F6FAF1FCD024}"/>
    <cellStyle name="40% - Énfasis5 35 4" xfId="26633" xr:uid="{1FBF2E39-9678-46A6-8D86-8977D49071D5}"/>
    <cellStyle name="40% - Énfasis5 35 5" xfId="32508" xr:uid="{459FF01A-7EE7-48BA-9C9E-1E2A513BB0B0}"/>
    <cellStyle name="40% - Énfasis5 35 6" xfId="38372" xr:uid="{3ABDF64D-02CA-4B5E-A57B-6D90B9F36254}"/>
    <cellStyle name="40% - Énfasis5 36" xfId="6404" xr:uid="{001C71A9-E8DA-492C-BAE2-6152DDA9C1A6}"/>
    <cellStyle name="40% - Énfasis5 36 2" xfId="9269" xr:uid="{BB163A37-DA40-431C-A2D7-D78F016D753D}"/>
    <cellStyle name="40% - Énfasis5 36 2 2" xfId="23632" xr:uid="{D7505268-F864-465F-A843-92512B29EDE4}"/>
    <cellStyle name="40% - Énfasis5 36 2 3" xfId="29500" xr:uid="{53A19B13-F11D-40A5-A819-D81C4373459D}"/>
    <cellStyle name="40% - Énfasis5 36 2 4" xfId="35382" xr:uid="{709DC8BE-93C5-4B4C-AD34-5CF19BF18542}"/>
    <cellStyle name="40% - Énfasis5 36 2 5" xfId="41241" xr:uid="{3EBB65BD-E2F8-4C94-B6AC-4BAF5A5DD868}"/>
    <cellStyle name="40% - Énfasis5 36 3" xfId="20845" xr:uid="{947CC1B5-F7A4-41CE-9AA7-0AB1E7024DB4}"/>
    <cellStyle name="40% - Énfasis5 36 4" xfId="26654" xr:uid="{37A07EA6-4C56-4944-A7D0-D6453B05D4D1}"/>
    <cellStyle name="40% - Énfasis5 36 5" xfId="32529" xr:uid="{E5ED160A-0745-4C7A-9A5E-698FEC16A48A}"/>
    <cellStyle name="40% - Énfasis5 36 6" xfId="38393" xr:uid="{84C682EB-8799-47AC-AB7F-744F59133CF9}"/>
    <cellStyle name="40% - Énfasis5 37" xfId="6433" xr:uid="{1CF5EDC3-4CCF-4636-B9A1-DF4D5CEC2226}"/>
    <cellStyle name="40% - Énfasis5 37 2" xfId="9295" xr:uid="{2F0C39D0-EB89-4758-A6DA-EC78F0895923}"/>
    <cellStyle name="40% - Énfasis5 37 2 2" xfId="23658" xr:uid="{AFF74D5B-E3C4-4560-B4FA-5CB5CBACDA53}"/>
    <cellStyle name="40% - Énfasis5 37 2 3" xfId="29526" xr:uid="{9CDAE0D2-03E6-4533-87C7-D8C1F6CE9C7B}"/>
    <cellStyle name="40% - Énfasis5 37 2 4" xfId="35408" xr:uid="{6B3503F6-AC11-4EE7-9777-CB8F2FE42160}"/>
    <cellStyle name="40% - Énfasis5 37 2 5" xfId="41267" xr:uid="{E99C7CE7-31E3-4CF4-9DAD-7329A94440D6}"/>
    <cellStyle name="40% - Énfasis5 37 3" xfId="20874" xr:uid="{73744595-3E13-414C-B396-18AE58FD03EB}"/>
    <cellStyle name="40% - Énfasis5 37 4" xfId="26683" xr:uid="{35A1B34F-E37B-415E-9F4A-4DE6617813BE}"/>
    <cellStyle name="40% - Énfasis5 37 5" xfId="32558" xr:uid="{19688BF9-7782-409C-9CDB-E1621D37C216}"/>
    <cellStyle name="40% - Énfasis5 37 6" xfId="38422" xr:uid="{745123C1-6154-4688-8A85-BAF82962547A}"/>
    <cellStyle name="40% - Énfasis5 38" xfId="6467" xr:uid="{CC738BFE-151D-4C8B-9664-1DFF01717B64}"/>
    <cellStyle name="40% - Énfasis5 38 2" xfId="9327" xr:uid="{BA55B3FC-37FE-4273-BB2F-54F9CEA26EF8}"/>
    <cellStyle name="40% - Énfasis5 38 2 2" xfId="23690" xr:uid="{82524C89-E11E-44C4-BA67-A9E5BD8BEAA4}"/>
    <cellStyle name="40% - Énfasis5 38 2 3" xfId="29558" xr:uid="{CD723536-5168-4D2A-BD5C-C3E6242667A9}"/>
    <cellStyle name="40% - Énfasis5 38 2 4" xfId="35440" xr:uid="{EE14FA79-9539-4A42-A209-3A336F8B30AA}"/>
    <cellStyle name="40% - Énfasis5 38 2 5" xfId="41299" xr:uid="{B9640C6E-1926-4D72-AD74-8D6ADE135542}"/>
    <cellStyle name="40% - Énfasis5 38 3" xfId="20905" xr:uid="{524177E6-2F7A-47C8-9ABF-13156B43D12C}"/>
    <cellStyle name="40% - Énfasis5 38 4" xfId="26716" xr:uid="{5946372E-10BA-44BE-9A6C-53D1D782F69D}"/>
    <cellStyle name="40% - Énfasis5 38 5" xfId="32591" xr:uid="{030F6C1D-09E5-4EB6-800C-7FA15DAEB02C}"/>
    <cellStyle name="40% - Énfasis5 38 6" xfId="38455" xr:uid="{13B43E2B-F59A-4936-9044-913569D8BB62}"/>
    <cellStyle name="40% - Énfasis5 39" xfId="6487" xr:uid="{C43B5ED1-2AC9-4DF7-9C4D-2B6509E7100B}"/>
    <cellStyle name="40% - Énfasis5 39 2" xfId="9347" xr:uid="{76DC57EB-957E-4AD3-B292-E532307F4346}"/>
    <cellStyle name="40% - Énfasis5 39 2 2" xfId="23710" xr:uid="{C858F46D-1DF2-4676-90C5-02C6CA2C72FB}"/>
    <cellStyle name="40% - Énfasis5 39 2 3" xfId="29578" xr:uid="{CC87D050-423A-4899-84E4-B3E1CE9DCF92}"/>
    <cellStyle name="40% - Énfasis5 39 2 4" xfId="35460" xr:uid="{6160B2B0-614B-4B95-B3DB-488E4547EB4E}"/>
    <cellStyle name="40% - Énfasis5 39 2 5" xfId="41319" xr:uid="{195E9F46-566F-4466-9E26-8E5F96381430}"/>
    <cellStyle name="40% - Énfasis5 39 3" xfId="20925" xr:uid="{0D85CF3E-1242-49F5-B7BD-DF0419BF3306}"/>
    <cellStyle name="40% - Énfasis5 39 4" xfId="26736" xr:uid="{925A97BE-DE6C-4749-AC56-1915E8847A9F}"/>
    <cellStyle name="40% - Énfasis5 39 5" xfId="32611" xr:uid="{5030E42C-A36F-4A4A-AA3C-DC9D7A996B59}"/>
    <cellStyle name="40% - Énfasis5 39 6" xfId="38475" xr:uid="{53190954-4E71-43D4-AC45-5A54D1E8C74C}"/>
    <cellStyle name="40% - Énfasis5 4" xfId="3897" xr:uid="{D3562A1A-6519-4287-B40B-33BA698C89AA}"/>
    <cellStyle name="40% - Énfasis5 4 10" xfId="35889" xr:uid="{D6A20831-0785-4983-8842-CF0239B144DC}"/>
    <cellStyle name="40% - Énfasis5 4 2" xfId="4094" xr:uid="{7501438C-5483-41E4-B875-7C6E41561123}"/>
    <cellStyle name="40% - Énfasis5 4 2 2" xfId="4572" xr:uid="{D8E6A8C7-AC47-4CC3-9041-4CAE7E6243A0}"/>
    <cellStyle name="40% - Énfasis5 4 2 2 2" xfId="5540" xr:uid="{241A9061-980D-4833-9F5C-6769305A2F5A}"/>
    <cellStyle name="40% - Énfasis5 4 2 2 2 2" xfId="8407" xr:uid="{A8A7AD29-05B3-4DBB-BE06-B5DFD4503E5C}"/>
    <cellStyle name="40% - Énfasis5 4 2 2 2 2 2" xfId="22782" xr:uid="{AF62D671-F0E2-48D3-B1E5-D99004EC3108}"/>
    <cellStyle name="40% - Énfasis5 4 2 2 2 2 3" xfId="28640" xr:uid="{866E04A0-BED9-472F-AE24-5E488AA50E42}"/>
    <cellStyle name="40% - Énfasis5 4 2 2 2 2 4" xfId="34522" xr:uid="{FDE46162-B893-40F8-B817-C7A30C2BAFF2}"/>
    <cellStyle name="40% - Énfasis5 4 2 2 2 2 5" xfId="40386" xr:uid="{7A7E1F7F-A20A-4F06-B8DC-B11C8609AD9A}"/>
    <cellStyle name="40% - Énfasis5 4 2 2 2 3" xfId="20000" xr:uid="{1B1D9936-8AFC-4A73-85C5-F8DCC2D66F07}"/>
    <cellStyle name="40% - Énfasis5 4 2 2 2 4" xfId="25791" xr:uid="{645173A8-0509-4E2F-AAAB-10B04F99827C}"/>
    <cellStyle name="40% - Énfasis5 4 2 2 2 5" xfId="31665" xr:uid="{8BEB6CD4-335B-4AD1-8E5D-BDCC904493B5}"/>
    <cellStyle name="40% - Énfasis5 4 2 2 2 6" xfId="37535" xr:uid="{DE5B62B3-8582-455A-9C88-1866504A5DB4}"/>
    <cellStyle name="40% - Énfasis5 4 2 2 3" xfId="7435" xr:uid="{1A982686-BB0C-449E-AB5C-55E4E64FFC2C}"/>
    <cellStyle name="40% - Énfasis5 4 2 2 3 2" xfId="21837" xr:uid="{1D5257BE-E268-46AE-88BB-BDD3F7034353}"/>
    <cellStyle name="40% - Énfasis5 4 2 2 3 3" xfId="27669" xr:uid="{1FC50490-F1F6-46DA-AA6A-7476E675A9D2}"/>
    <cellStyle name="40% - Énfasis5 4 2 2 3 4" xfId="33551" xr:uid="{018CCF42-FAEC-405D-982E-2A0DD9307171}"/>
    <cellStyle name="40% - Énfasis5 4 2 2 3 5" xfId="39415" xr:uid="{AF0853D7-51EA-4214-840F-7319509C708A}"/>
    <cellStyle name="40% - Énfasis5 4 2 2 4" xfId="19068" xr:uid="{3BAF7CE3-22C0-4F64-AEFB-36FA73A428E4}"/>
    <cellStyle name="40% - Énfasis5 4 2 2 5" xfId="24820" xr:uid="{513C7130-7EFD-4E4E-9A09-95AA8A45C9F0}"/>
    <cellStyle name="40% - Énfasis5 4 2 2 6" xfId="30697" xr:uid="{0F7A9737-A60F-4581-BD8B-1E6A3535B5BF}"/>
    <cellStyle name="40% - Énfasis5 4 2 2 7" xfId="36578" xr:uid="{590AD57A-6C17-435A-99FD-4ED395B0DCE3}"/>
    <cellStyle name="40% - Énfasis5 4 2 3" xfId="5055" xr:uid="{CD1A51F5-BEE1-4D81-B43A-40C0E66B2300}"/>
    <cellStyle name="40% - Énfasis5 4 2 3 2" xfId="7922" xr:uid="{C1CC52A2-B792-43D2-AAF9-43982C5262F7}"/>
    <cellStyle name="40% - Énfasis5 4 2 3 2 2" xfId="22307" xr:uid="{BDDD19D3-7C1F-48D5-BD90-EA26FF029F0C}"/>
    <cellStyle name="40% - Énfasis5 4 2 3 2 3" xfId="28155" xr:uid="{82A0090D-EBD3-4260-9C67-DAFFC17DE3A9}"/>
    <cellStyle name="40% - Énfasis5 4 2 3 2 4" xfId="34037" xr:uid="{6EB6D683-1A6D-4C7C-900A-EC366B9FEC54}"/>
    <cellStyle name="40% - Énfasis5 4 2 3 2 5" xfId="39901" xr:uid="{B9D53C40-5978-46DD-8E5E-C1B4BE73EA74}"/>
    <cellStyle name="40% - Énfasis5 4 2 3 3" xfId="19532" xr:uid="{998D2ED8-477F-45D6-B45C-79A41B888643}"/>
    <cellStyle name="40% - Énfasis5 4 2 3 4" xfId="25306" xr:uid="{F3028EF4-7495-4659-BCFE-80D62206F769}"/>
    <cellStyle name="40% - Énfasis5 4 2 3 5" xfId="31180" xr:uid="{3506ED3D-2ADD-4402-B4B3-19F00B484DF4}"/>
    <cellStyle name="40% - Énfasis5 4 2 3 6" xfId="37058" xr:uid="{7F2534FC-F19B-418D-91FB-B19698CB6590}"/>
    <cellStyle name="40% - Énfasis5 4 2 4" xfId="6950" xr:uid="{4182349B-E73B-426B-ADD5-EBD6F4CD15FE}"/>
    <cellStyle name="40% - Énfasis5 4 2 4 2" xfId="21370" xr:uid="{44FD94C2-52FE-4815-81F3-C349FE0F09D4}"/>
    <cellStyle name="40% - Énfasis5 4 2 4 3" xfId="27188" xr:uid="{DDACF7AF-C0A7-41B2-BFB9-2CB61EF1E344}"/>
    <cellStyle name="40% - Énfasis5 4 2 4 4" xfId="33066" xr:uid="{F306A0D9-0657-4D7F-A9C5-682A91781F02}"/>
    <cellStyle name="40% - Énfasis5 4 2 4 5" xfId="38930" xr:uid="{70AD2667-FD8F-4092-AB38-4BCD3B28B7C4}"/>
    <cellStyle name="40% - Énfasis5 4 2 5" xfId="18624" xr:uid="{9338F153-3869-43AC-AB25-027C5F5B9701}"/>
    <cellStyle name="40% - Énfasis5 4 2 6" xfId="24337" xr:uid="{51719B1C-3CAF-4776-9A61-F2B3BC5C6F99}"/>
    <cellStyle name="40% - Énfasis5 4 2 7" xfId="30215" xr:uid="{2C3B0A18-2AA6-4B05-AD3E-0FBDC6A407B1}"/>
    <cellStyle name="40% - Énfasis5 4 2 8" xfId="36094" xr:uid="{444D844C-5FFD-41E0-91EF-CBFF274EC8EA}"/>
    <cellStyle name="40% - Énfasis5 4 3" xfId="4378" xr:uid="{3A8B1847-F3B0-4372-887C-ED2AC96E41BE}"/>
    <cellStyle name="40% - Énfasis5 4 3 2" xfId="5344" xr:uid="{4CD853B8-9B2C-47BF-AE15-79C174A8E471}"/>
    <cellStyle name="40% - Énfasis5 4 3 2 2" xfId="8211" xr:uid="{42D4C3BA-77FC-4418-82F4-54B3CB6F1FB7}"/>
    <cellStyle name="40% - Énfasis5 4 3 2 2 2" xfId="22587" xr:uid="{261ABFE2-25D2-458F-84CE-C45AAC11C63B}"/>
    <cellStyle name="40% - Énfasis5 4 3 2 2 3" xfId="28444" xr:uid="{306FA628-2F61-4416-9570-6EC605133CF3}"/>
    <cellStyle name="40% - Énfasis5 4 3 2 2 4" xfId="34326" xr:uid="{FD55A1AA-2585-4354-8C7C-242E0DAFB8B9}"/>
    <cellStyle name="40% - Énfasis5 4 3 2 2 5" xfId="40190" xr:uid="{F2FC9A2D-0975-4F41-8CC6-F690A7B8E438}"/>
    <cellStyle name="40% - Énfasis5 4 3 2 3" xfId="19811" xr:uid="{B64E53FA-46DE-463F-A143-7A427E13345D}"/>
    <cellStyle name="40% - Énfasis5 4 3 2 4" xfId="25595" xr:uid="{B6501027-A564-409F-8748-5AD517C87D01}"/>
    <cellStyle name="40% - Énfasis5 4 3 2 5" xfId="31469" xr:uid="{5BBD4836-84A4-4036-A3A6-46F49B41EA96}"/>
    <cellStyle name="40% - Énfasis5 4 3 2 6" xfId="37340" xr:uid="{62CF3CEB-B070-42F4-819F-CF4CAFA00F83}"/>
    <cellStyle name="40% - Énfasis5 4 3 3" xfId="7239" xr:uid="{513B448E-C6A5-4714-B24E-44509F174372}"/>
    <cellStyle name="40% - Énfasis5 4 3 3 2" xfId="21646" xr:uid="{53579E28-6084-4D4F-A7AA-54DFFF5DA395}"/>
    <cellStyle name="40% - Énfasis5 4 3 3 3" xfId="27473" xr:uid="{E27583C7-2B94-43A8-8EF5-34F41819FA48}"/>
    <cellStyle name="40% - Énfasis5 4 3 3 4" xfId="33355" xr:uid="{F4466DB7-E7AC-4E5D-B01F-0AA903B6799D}"/>
    <cellStyle name="40% - Énfasis5 4 3 3 5" xfId="39219" xr:uid="{4E42F390-F60B-40DF-9E87-D8ECDFBB360F}"/>
    <cellStyle name="40% - Énfasis5 4 3 4" xfId="18881" xr:uid="{FDF374DB-865F-4676-8619-E5FB0E0511F1}"/>
    <cellStyle name="40% - Énfasis5 4 3 5" xfId="24624" xr:uid="{0FD5CC82-6168-4CAB-A366-8208352554A3}"/>
    <cellStyle name="40% - Énfasis5 4 3 6" xfId="30503" xr:uid="{BFB7678D-187C-4373-93D8-61E502E59FDD}"/>
    <cellStyle name="40% - Énfasis5 4 3 7" xfId="36383" xr:uid="{E7217D98-83A2-4CF5-8BD7-074EF818E685}"/>
    <cellStyle name="40% - Énfasis5 4 4" xfId="4860" xr:uid="{AE4EC38D-E8FF-4EBE-A8C1-24DA51DAC919}"/>
    <cellStyle name="40% - Énfasis5 4 4 2" xfId="7726" xr:uid="{9DD1CF2C-4040-4BC1-843E-B2CD74989242}"/>
    <cellStyle name="40% - Énfasis5 4 4 2 2" xfId="22116" xr:uid="{CB3B3D80-6E66-4937-AA03-FD3354884A94}"/>
    <cellStyle name="40% - Énfasis5 4 4 2 3" xfId="27959" xr:uid="{9B2235A1-0858-4D70-9446-C9C4F2DEDAB3}"/>
    <cellStyle name="40% - Énfasis5 4 4 2 4" xfId="33841" xr:uid="{1FE762FB-C47B-4F87-9DA0-AD270F6DADA3}"/>
    <cellStyle name="40% - Énfasis5 4 4 2 5" xfId="39705" xr:uid="{B7B994DC-7235-493D-B99A-7B279D5B107A}"/>
    <cellStyle name="40% - Énfasis5 4 4 3" xfId="19342" xr:uid="{13A66E09-054E-47E3-838E-DA4AC0EC28ED}"/>
    <cellStyle name="40% - Énfasis5 4 4 4" xfId="25110" xr:uid="{7DB17A4E-4604-4507-9D9B-8085BFBFCF02}"/>
    <cellStyle name="40% - Énfasis5 4 4 5" xfId="30984" xr:uid="{7245F81D-75F2-437A-9DBD-347F5BBBC7EC}"/>
    <cellStyle name="40% - Énfasis5 4 4 6" xfId="36863" xr:uid="{21B4EA0F-C66F-42C5-B956-3DFC257B675B}"/>
    <cellStyle name="40% - Énfasis5 4 5" xfId="5869" xr:uid="{F45B30B4-FCA6-4251-9E5E-CA322F73A507}"/>
    <cellStyle name="40% - Énfasis5 4 5 2" xfId="8738" xr:uid="{6B922BB5-6072-40B7-A315-F5E6CE0402AF}"/>
    <cellStyle name="40% - Énfasis5 4 5 2 2" xfId="23106" xr:uid="{DA8DC664-4AED-4C7D-8A72-93E1508E89EA}"/>
    <cellStyle name="40% - Énfasis5 4 5 2 3" xfId="28970" xr:uid="{9BFBADB6-D018-45CC-A6E2-BBE3510B3A99}"/>
    <cellStyle name="40% - Énfasis5 4 5 2 4" xfId="34852" xr:uid="{DD3AE7C1-0A90-49C9-9077-9F58A1D71F14}"/>
    <cellStyle name="40% - Énfasis5 4 5 2 5" xfId="40716" xr:uid="{3B4D4EF5-B264-4C98-A4FC-9BAA0C99CB25}"/>
    <cellStyle name="40% - Énfasis5 4 5 3" xfId="20321" xr:uid="{A2E1F449-2AB6-42C8-81A4-017C51761305}"/>
    <cellStyle name="40% - Énfasis5 4 5 4" xfId="26120" xr:uid="{6BC91F9C-FE42-4C03-9F8B-C6118D99367E}"/>
    <cellStyle name="40% - Énfasis5 4 5 5" xfId="31995" xr:uid="{F5659A80-B015-459D-B2A7-2DA753BB0C37}"/>
    <cellStyle name="40% - Énfasis5 4 5 6" xfId="37861" xr:uid="{5AC7DD5F-7052-44AD-AF0B-1BE64C05A068}"/>
    <cellStyle name="40% - Énfasis5 4 6" xfId="6755" xr:uid="{1B6B595E-F7E8-454E-A2F7-FBFAE883E859}"/>
    <cellStyle name="40% - Énfasis5 4 6 2" xfId="21179" xr:uid="{6DD4F8D2-0A66-4F72-AD67-33D9D4E50C20}"/>
    <cellStyle name="40% - Énfasis5 4 6 3" xfId="26994" xr:uid="{E00BEF6E-B544-4BA2-98CC-1E0E3C3681AF}"/>
    <cellStyle name="40% - Énfasis5 4 6 4" xfId="32870" xr:uid="{5A39FED5-211B-4703-B257-68CC8121917D}"/>
    <cellStyle name="40% - Énfasis5 4 6 5" xfId="38734" xr:uid="{DF417269-F83E-4C3C-8FDF-D7E119793F89}"/>
    <cellStyle name="40% - Énfasis5 4 7" xfId="18421" xr:uid="{32F6D09B-664B-4410-B1D3-DC6F9E51955B}"/>
    <cellStyle name="40% - Énfasis5 4 8" xfId="24130" xr:uid="{EC4B7BA7-F911-4FA0-AE11-653A30A9738A}"/>
    <cellStyle name="40% - Énfasis5 4 9" xfId="30008" xr:uid="{E9E66D07-1F08-4B31-97E6-FBCEF789D4B7}"/>
    <cellStyle name="40% - Énfasis5 40" xfId="6507" xr:uid="{68FF01E5-A94F-488B-90D2-94E53599F991}"/>
    <cellStyle name="40% - Énfasis5 40 2" xfId="9367" xr:uid="{337D8692-225D-47C6-BCD0-442AECFE2217}"/>
    <cellStyle name="40% - Énfasis5 40 2 2" xfId="23730" xr:uid="{FEC96F5B-7DCB-461F-823A-F82D2597D7EB}"/>
    <cellStyle name="40% - Énfasis5 40 2 3" xfId="29598" xr:uid="{9F78526E-F78E-4A60-9B60-FC6062711636}"/>
    <cellStyle name="40% - Énfasis5 40 2 4" xfId="35480" xr:uid="{2D95DE15-2B99-4DC0-A45C-44F813AE4EFE}"/>
    <cellStyle name="40% - Énfasis5 40 2 5" xfId="41339" xr:uid="{AA050BE6-E6EF-44E7-AC7D-E09DE7AC4C7D}"/>
    <cellStyle name="40% - Énfasis5 40 3" xfId="20945" xr:uid="{9DD6F3D6-365F-4B72-9ACB-9E3216AD658C}"/>
    <cellStyle name="40% - Énfasis5 40 4" xfId="26756" xr:uid="{DCD557C7-7F63-4110-9A9C-58DC83FADF7E}"/>
    <cellStyle name="40% - Énfasis5 40 5" xfId="32631" xr:uid="{D6CED26F-A3F1-478A-80BE-3705D54F2AA1}"/>
    <cellStyle name="40% - Énfasis5 40 6" xfId="38495" xr:uid="{D33BFDD1-3F70-4395-9BB7-81698C065275}"/>
    <cellStyle name="40% - Énfasis5 41" xfId="6527" xr:uid="{0A7A6A44-4EA3-49B7-A95D-80052C03024A}"/>
    <cellStyle name="40% - Énfasis5 41 2" xfId="9387" xr:uid="{E97257BA-B19F-4B26-BF81-C3B18BE57CC0}"/>
    <cellStyle name="40% - Énfasis5 41 2 2" xfId="23750" xr:uid="{FAB77880-E706-45C6-9672-9BA6730959A0}"/>
    <cellStyle name="40% - Énfasis5 41 2 3" xfId="29618" xr:uid="{3AB6DEC4-112B-4D12-8783-1AC958589885}"/>
    <cellStyle name="40% - Énfasis5 41 2 4" xfId="35500" xr:uid="{C44AA1E3-B121-476D-97A7-0FD069C6713E}"/>
    <cellStyle name="40% - Énfasis5 41 2 5" xfId="41359" xr:uid="{6FC56467-2947-4EC7-865E-258EE2504273}"/>
    <cellStyle name="40% - Énfasis5 41 3" xfId="20965" xr:uid="{47E1A77B-ADFB-4BF6-B5E1-085BE6B08B3A}"/>
    <cellStyle name="40% - Énfasis5 41 4" xfId="26776" xr:uid="{7A220846-A233-45B1-A4FD-7CEB742C5117}"/>
    <cellStyle name="40% - Énfasis5 41 5" xfId="32651" xr:uid="{DC3B4D00-C7E5-4F0E-9F9C-849B9025D029}"/>
    <cellStyle name="40% - Énfasis5 41 6" xfId="38515" xr:uid="{921A959F-43BF-4908-9D92-D2E14CDE88CE}"/>
    <cellStyle name="40% - Énfasis5 42" xfId="6547" xr:uid="{8B3A6378-9F3B-4A91-AAAF-C143C2CBF8C9}"/>
    <cellStyle name="40% - Énfasis5 42 2" xfId="9407" xr:uid="{8C4DCB69-A4A2-4B41-A3C4-0BC4B718F679}"/>
    <cellStyle name="40% - Énfasis5 42 2 2" xfId="23770" xr:uid="{E7A82BAB-AEF7-42A1-A30A-13D870E2CA2E}"/>
    <cellStyle name="40% - Énfasis5 42 2 3" xfId="29638" xr:uid="{A9594DA9-D932-4B1C-8A62-F559D2EE2B53}"/>
    <cellStyle name="40% - Énfasis5 42 2 4" xfId="35520" xr:uid="{72FF85A9-BCDE-4F21-930D-81242252EA86}"/>
    <cellStyle name="40% - Énfasis5 42 2 5" xfId="41379" xr:uid="{8542A71B-BB06-45CA-BB41-306867F58EF2}"/>
    <cellStyle name="40% - Énfasis5 42 3" xfId="20985" xr:uid="{1F9ABAB8-3655-473B-9171-018428611DC1}"/>
    <cellStyle name="40% - Énfasis5 42 4" xfId="26796" xr:uid="{18523B16-0710-4520-BB56-800CFB7D8553}"/>
    <cellStyle name="40% - Énfasis5 42 5" xfId="32671" xr:uid="{3E544ECF-737D-49DD-B3DD-1CB9569895D8}"/>
    <cellStyle name="40% - Énfasis5 42 6" xfId="38535" xr:uid="{E5F3878E-57B5-4C58-928A-66526A408DF6}"/>
    <cellStyle name="40% - Énfasis5 43" xfId="6568" xr:uid="{7F2C9F17-A6B0-4AE8-BA3E-7679A6AE25FB}"/>
    <cellStyle name="40% - Énfasis5 43 2" xfId="9429" xr:uid="{400A9B05-223A-4016-9966-0B28DE04E1D8}"/>
    <cellStyle name="40% - Énfasis5 43 2 2" xfId="23792" xr:uid="{580E2C06-BC75-4267-BF77-17D0A4084E69}"/>
    <cellStyle name="40% - Énfasis5 43 2 3" xfId="29660" xr:uid="{24872EEC-AD6B-4623-9059-678492EE1F20}"/>
    <cellStyle name="40% - Énfasis5 43 2 4" xfId="35542" xr:uid="{C7513DCF-C8D9-459C-873B-4E3D920E00DC}"/>
    <cellStyle name="40% - Énfasis5 43 2 5" xfId="41401" xr:uid="{5FC8D372-3128-4D35-825B-7E8436F506CF}"/>
    <cellStyle name="40% - Énfasis5 43 3" xfId="21007" xr:uid="{F27F9E38-184A-42FB-9B38-ACB3D8917D0C}"/>
    <cellStyle name="40% - Énfasis5 43 4" xfId="26818" xr:uid="{41F0D27C-083E-47E3-A78D-9A1B58094D0A}"/>
    <cellStyle name="40% - Énfasis5 43 5" xfId="32693" xr:uid="{BC5C1F34-E7FB-4979-8795-4CF49119D9F5}"/>
    <cellStyle name="40% - Énfasis5 43 6" xfId="38557" xr:uid="{36832282-D7DE-4977-B0B0-C3D410BCAC88}"/>
    <cellStyle name="40% - Énfasis5 44" xfId="6598" xr:uid="{6BAED044-C5CC-4C0D-8A33-E863777E683C}"/>
    <cellStyle name="40% - Énfasis5 44 2" xfId="9458" xr:uid="{412D0922-AFB4-4A2D-80AC-0AB6BDDD105C}"/>
    <cellStyle name="40% - Énfasis5 44 2 2" xfId="23820" xr:uid="{986B5785-0F4E-4A86-A29E-FCE5407A2D32}"/>
    <cellStyle name="40% - Énfasis5 44 2 3" xfId="29689" xr:uid="{5B79452B-CDCD-48B0-8EE9-8A3761531120}"/>
    <cellStyle name="40% - Énfasis5 44 2 4" xfId="35571" xr:uid="{0CAD1ECF-0DC1-4D25-B5AA-7BE7EB07CB33}"/>
    <cellStyle name="40% - Énfasis5 44 2 5" xfId="41430" xr:uid="{D3C5E453-B26B-4141-A626-B12162E88510}"/>
    <cellStyle name="40% - Énfasis5 44 3" xfId="21036" xr:uid="{D2945239-DBA8-4DD0-AB85-5BD9FDF1B01C}"/>
    <cellStyle name="40% - Énfasis5 44 4" xfId="26847" xr:uid="{651DBB3B-3D5C-4D69-8D9F-F9AA61EDAF89}"/>
    <cellStyle name="40% - Énfasis5 44 5" xfId="32722" xr:uid="{E7976594-9572-4E63-97AD-934636D3F156}"/>
    <cellStyle name="40% - Énfasis5 44 6" xfId="38586" xr:uid="{30AF38CA-3096-4512-B1AB-1904AF631DEF}"/>
    <cellStyle name="40% - Énfasis5 45" xfId="6623" xr:uid="{403A0011-FBA2-447C-BC5B-559476364BA6}"/>
    <cellStyle name="40% - Énfasis5 45 2" xfId="9483" xr:uid="{0AEA6E82-34A0-4564-BE50-71FEB5014DFD}"/>
    <cellStyle name="40% - Énfasis5 45 2 2" xfId="23845" xr:uid="{FC34034D-AD9E-4E31-8ED5-048F942A325D}"/>
    <cellStyle name="40% - Énfasis5 45 2 3" xfId="29714" xr:uid="{1A6D3B17-42C6-41E9-99E2-40587D9EDD11}"/>
    <cellStyle name="40% - Énfasis5 45 2 4" xfId="35596" xr:uid="{1D1CAAB5-35E6-46D8-AABC-26CE303388F5}"/>
    <cellStyle name="40% - Énfasis5 45 2 5" xfId="41455" xr:uid="{C3F289A7-44B6-495B-A4CC-2E26111E7668}"/>
    <cellStyle name="40% - Énfasis5 45 3" xfId="21060" xr:uid="{EE4DC41C-D087-4631-B7BA-B258EE5053B7}"/>
    <cellStyle name="40% - Énfasis5 45 4" xfId="26872" xr:uid="{B8F8DBE3-CFD5-450B-AC46-5B57812D9839}"/>
    <cellStyle name="40% - Énfasis5 45 5" xfId="32747" xr:uid="{5A713366-014C-4AC6-BC50-97AC35D6FEB8}"/>
    <cellStyle name="40% - Énfasis5 45 6" xfId="38611" xr:uid="{52B4DDAB-65FF-4584-8BE8-DFDFE8EB1387}"/>
    <cellStyle name="40% - Énfasis5 46" xfId="6645" xr:uid="{102CD14B-7B39-4F6C-BDA8-4F4AE9D67850}"/>
    <cellStyle name="40% - Énfasis5 46 2" xfId="21082" xr:uid="{FE53AE04-78DF-4A02-8771-FF8564ADD335}"/>
    <cellStyle name="40% - Énfasis5 46 3" xfId="26894" xr:uid="{E2388620-F88F-4DB3-8C04-C5B8A770AF89}"/>
    <cellStyle name="40% - Énfasis5 46 4" xfId="32769" xr:uid="{74238415-23E9-4719-81C7-8BD6D6FFFCF6}"/>
    <cellStyle name="40% - Énfasis5 46 5" xfId="38633" xr:uid="{E3F2E8CA-5C25-4B39-9EC9-AB05A0FFD586}"/>
    <cellStyle name="40% - Énfasis5 47" xfId="6675" xr:uid="{17FC1827-FB8C-43F0-9072-6D2D501D67D4}"/>
    <cellStyle name="40% - Énfasis5 47 2" xfId="21104" xr:uid="{966787D1-5561-437C-8E74-9E59C9CD1D65}"/>
    <cellStyle name="40% - Énfasis5 47 3" xfId="26916" xr:uid="{252E55A1-9900-4BCA-9994-93032B7C914A}"/>
    <cellStyle name="40% - Énfasis5 47 4" xfId="32791" xr:uid="{A5E75441-0C3E-41C2-9845-E95EF2257DAE}"/>
    <cellStyle name="40% - Énfasis5 47 5" xfId="38655" xr:uid="{C1806D03-8383-4D7C-9234-B6537E0B42A8}"/>
    <cellStyle name="40% - Énfasis5 48" xfId="9498" xr:uid="{A2AC22F8-667B-45B5-A37E-37B554CBE13C}"/>
    <cellStyle name="40% - Énfasis5 48 2" xfId="23860" xr:uid="{3A360B64-1A47-480F-932D-D507E98F16BF}"/>
    <cellStyle name="40% - Énfasis5 48 3" xfId="29729" xr:uid="{D81B5209-E0CF-47F4-9703-65DD5BEF0ADA}"/>
    <cellStyle name="40% - Énfasis5 48 4" xfId="35611" xr:uid="{C3FB38CC-1781-4DD6-BC64-DCD883224826}"/>
    <cellStyle name="40% - Énfasis5 48 5" xfId="41470" xr:uid="{743F6264-A508-4C33-A885-AF21F7FE8BB8}"/>
    <cellStyle name="40% - Énfasis5 49" xfId="9524" xr:uid="{828884C4-A71C-4176-8CA2-BDAC6C967345}"/>
    <cellStyle name="40% - Énfasis5 49 2" xfId="23885" xr:uid="{421E4DA1-128A-4733-BF12-471A31ED05DB}"/>
    <cellStyle name="40% - Énfasis5 49 3" xfId="29755" xr:uid="{48104BCD-248B-453A-8B3B-0306E00378EC}"/>
    <cellStyle name="40% - Énfasis5 49 4" xfId="35637" xr:uid="{580D4A7A-1C5A-4ABB-BF9A-7DC2E0604959}"/>
    <cellStyle name="40% - Énfasis5 49 5" xfId="41496" xr:uid="{5EC65536-347A-4F9B-9EA3-A984EE2F0328}"/>
    <cellStyle name="40% - Énfasis5 5" xfId="3923" xr:uid="{6186C476-A462-4052-BE41-17736FFAC10A}"/>
    <cellStyle name="40% - Énfasis5 5 10" xfId="35915" xr:uid="{4A8C30F7-D499-43D3-A3ED-8E92249DC375}"/>
    <cellStyle name="40% - Énfasis5 5 2" xfId="4117" xr:uid="{BC82CC51-4F10-45B1-A895-B4A4258DB5AE}"/>
    <cellStyle name="40% - Énfasis5 5 2 2" xfId="4595" xr:uid="{AE989EC2-A77E-4B15-8391-621B95001A7A}"/>
    <cellStyle name="40% - Énfasis5 5 2 2 2" xfId="5563" xr:uid="{1B3AA908-573B-4F2E-A385-7C3189D195E6}"/>
    <cellStyle name="40% - Énfasis5 5 2 2 2 2" xfId="8430" xr:uid="{CC66894C-0718-49EE-8CB7-12CFD66F89B2}"/>
    <cellStyle name="40% - Énfasis5 5 2 2 2 2 2" xfId="22805" xr:uid="{ED5EE252-4DE4-46E4-BE81-C32B6FDCA409}"/>
    <cellStyle name="40% - Énfasis5 5 2 2 2 2 3" xfId="28663" xr:uid="{1DDFD518-D71C-408B-8EC6-3120CA0D7C70}"/>
    <cellStyle name="40% - Énfasis5 5 2 2 2 2 4" xfId="34545" xr:uid="{6AB8299A-3810-4BD1-B9C2-9E4E33241E55}"/>
    <cellStyle name="40% - Énfasis5 5 2 2 2 2 5" xfId="40409" xr:uid="{4DDD1B50-785A-4CAB-8871-9ED364FE8069}"/>
    <cellStyle name="40% - Énfasis5 5 2 2 2 3" xfId="20023" xr:uid="{F3E3AFED-6439-4127-B7F9-1B64EA6FC7DC}"/>
    <cellStyle name="40% - Énfasis5 5 2 2 2 4" xfId="25814" xr:uid="{B3F84524-9554-4096-9960-A9C154660F6A}"/>
    <cellStyle name="40% - Énfasis5 5 2 2 2 5" xfId="31688" xr:uid="{2B382B91-A9CB-4A41-A5EB-EA7A8F2C703A}"/>
    <cellStyle name="40% - Énfasis5 5 2 2 2 6" xfId="37558" xr:uid="{B599CA40-6468-43E1-B11A-F0C572077554}"/>
    <cellStyle name="40% - Énfasis5 5 2 2 3" xfId="7458" xr:uid="{752FAEB8-C71A-4E98-8DBB-F84ACFCFEE4B}"/>
    <cellStyle name="40% - Énfasis5 5 2 2 3 2" xfId="21860" xr:uid="{9D2EB81E-8F26-4883-B3F4-AE6574D48185}"/>
    <cellStyle name="40% - Énfasis5 5 2 2 3 3" xfId="27692" xr:uid="{3439F43E-9366-4261-9EF9-02567D5F3C95}"/>
    <cellStyle name="40% - Énfasis5 5 2 2 3 4" xfId="33574" xr:uid="{5F29E547-AA2C-46BB-9951-E3B883EF0EBB}"/>
    <cellStyle name="40% - Énfasis5 5 2 2 3 5" xfId="39438" xr:uid="{AE8DD1B5-FC55-43D1-85FF-E6EBB5A5CCDC}"/>
    <cellStyle name="40% - Énfasis5 5 2 2 4" xfId="19090" xr:uid="{09821AF6-882A-4AEF-8999-A3D9CAA4AA1D}"/>
    <cellStyle name="40% - Énfasis5 5 2 2 5" xfId="24843" xr:uid="{22B6FE31-7DC0-47C9-BC07-D202265B8C4B}"/>
    <cellStyle name="40% - Énfasis5 5 2 2 6" xfId="30720" xr:uid="{87A043FB-8709-4E49-BD32-1C98C2D89C11}"/>
    <cellStyle name="40% - Énfasis5 5 2 2 7" xfId="36601" xr:uid="{5A866D23-CDBE-41FA-8874-4BFD35819911}"/>
    <cellStyle name="40% - Énfasis5 5 2 3" xfId="5078" xr:uid="{EDDBB91E-4C48-49DD-A4CA-22F8298A7CE4}"/>
    <cellStyle name="40% - Énfasis5 5 2 3 2" xfId="7945" xr:uid="{C6C187C6-D008-4CD2-AD2E-C6A6E959584D}"/>
    <cellStyle name="40% - Énfasis5 5 2 3 2 2" xfId="22330" xr:uid="{3585A4A6-8455-4A83-B8AB-3F85CAC746D6}"/>
    <cellStyle name="40% - Énfasis5 5 2 3 2 3" xfId="28178" xr:uid="{1970AD47-FCF5-4262-909A-8E5094FD34B7}"/>
    <cellStyle name="40% - Énfasis5 5 2 3 2 4" xfId="34060" xr:uid="{5C272747-BE4A-4876-A087-1ABD6E4183B2}"/>
    <cellStyle name="40% - Énfasis5 5 2 3 2 5" xfId="39924" xr:uid="{796EFDD7-827A-4F14-9955-4EF45BFD1FCF}"/>
    <cellStyle name="40% - Énfasis5 5 2 3 3" xfId="19555" xr:uid="{16D6480D-0639-42DE-AF96-41BE39FC72F6}"/>
    <cellStyle name="40% - Énfasis5 5 2 3 4" xfId="25329" xr:uid="{72F42EAC-8EB9-481F-AB14-22871FDBE678}"/>
    <cellStyle name="40% - Énfasis5 5 2 3 5" xfId="31203" xr:uid="{830A7907-2BD0-4C50-862F-C3E7214DD5F4}"/>
    <cellStyle name="40% - Énfasis5 5 2 3 6" xfId="37081" xr:uid="{63825401-AB7B-46CC-8357-EEDEFB12B451}"/>
    <cellStyle name="40% - Énfasis5 5 2 4" xfId="6973" xr:uid="{1CD44971-8428-4461-B370-FCDFAD016BF9}"/>
    <cellStyle name="40% - Énfasis5 5 2 4 2" xfId="21392" xr:uid="{1D0D75A5-1160-4052-9EED-6874011004CF}"/>
    <cellStyle name="40% - Énfasis5 5 2 4 3" xfId="27211" xr:uid="{BDEBDD52-086B-49B0-BBD1-D9BC39B4A999}"/>
    <cellStyle name="40% - Énfasis5 5 2 4 4" xfId="33089" xr:uid="{0EE0C277-0C62-4302-A098-E83A27B03D67}"/>
    <cellStyle name="40% - Énfasis5 5 2 4 5" xfId="38953" xr:uid="{127B073A-6499-430B-858D-FCBE61AE139F}"/>
    <cellStyle name="40% - Énfasis5 5 2 5" xfId="18646" xr:uid="{476BBF2C-E34B-4443-B84D-4A51C0192D89}"/>
    <cellStyle name="40% - Énfasis5 5 2 6" xfId="24360" xr:uid="{FAB3BB39-37FE-49C4-A1A5-4670CE563C35}"/>
    <cellStyle name="40% - Énfasis5 5 2 7" xfId="30238" xr:uid="{0C4FE3D0-E918-442D-8141-500A4BE6665A}"/>
    <cellStyle name="40% - Énfasis5 5 2 8" xfId="36117" xr:uid="{D803D53C-F225-4A5E-A4A7-F40429FCF3F6}"/>
    <cellStyle name="40% - Énfasis5 5 3" xfId="4401" xr:uid="{F71637BD-D75B-40AD-8726-F82B22163621}"/>
    <cellStyle name="40% - Énfasis5 5 3 2" xfId="5367" xr:uid="{5AB32647-BF0C-4E15-A68B-657C73763B09}"/>
    <cellStyle name="40% - Énfasis5 5 3 2 2" xfId="8234" xr:uid="{E82DF427-4B5F-4888-BAE7-ECEA72070E18}"/>
    <cellStyle name="40% - Énfasis5 5 3 2 2 2" xfId="22610" xr:uid="{FE8EAC07-AF8E-49AE-908A-6DEC3A75867F}"/>
    <cellStyle name="40% - Énfasis5 5 3 2 2 3" xfId="28467" xr:uid="{E2B5D31E-B54B-429A-9A17-A07BDE645E05}"/>
    <cellStyle name="40% - Énfasis5 5 3 2 2 4" xfId="34349" xr:uid="{EF567976-B7B7-42C2-8F22-1C12DDD734C9}"/>
    <cellStyle name="40% - Énfasis5 5 3 2 2 5" xfId="40213" xr:uid="{6985C237-5920-4497-86F8-62BACD7ADE7A}"/>
    <cellStyle name="40% - Énfasis5 5 3 2 3" xfId="19834" xr:uid="{ED7A6F9C-04AF-4740-ADF5-5F474C740989}"/>
    <cellStyle name="40% - Énfasis5 5 3 2 4" xfId="25618" xr:uid="{29112378-BC09-4E04-ACD3-4A6641CC84A7}"/>
    <cellStyle name="40% - Énfasis5 5 3 2 5" xfId="31492" xr:uid="{13FA0B15-96C1-4700-BD6F-D03E4F573E36}"/>
    <cellStyle name="40% - Énfasis5 5 3 2 6" xfId="37363" xr:uid="{054EC951-7577-4623-8ABD-0C8ED4336DA9}"/>
    <cellStyle name="40% - Énfasis5 5 3 3" xfId="7262" xr:uid="{E74AD2E2-82E5-4F48-9B3E-3D91B9438069}"/>
    <cellStyle name="40% - Énfasis5 5 3 3 2" xfId="21669" xr:uid="{0AF4BA5A-B720-4921-9404-594841D0B4CF}"/>
    <cellStyle name="40% - Énfasis5 5 3 3 3" xfId="27496" xr:uid="{BE75082C-7EC5-4E7F-84D5-1440A2138E40}"/>
    <cellStyle name="40% - Énfasis5 5 3 3 4" xfId="33378" xr:uid="{766593E6-E8A3-4D94-9900-EFF92B34913C}"/>
    <cellStyle name="40% - Énfasis5 5 3 3 5" xfId="39242" xr:uid="{55077093-7810-4E2E-9C55-A2979053542A}"/>
    <cellStyle name="40% - Énfasis5 5 3 4" xfId="18903" xr:uid="{D25F7C9C-ABBB-47C9-B507-A2D31101AF1F}"/>
    <cellStyle name="40% - Énfasis5 5 3 5" xfId="24647" xr:uid="{78202D79-E652-481A-8640-501D91D329DD}"/>
    <cellStyle name="40% - Énfasis5 5 3 6" xfId="30526" xr:uid="{465DABAC-359B-4832-B9EF-9D1A575CE411}"/>
    <cellStyle name="40% - Énfasis5 5 3 7" xfId="36406" xr:uid="{766CA22A-6CE3-4627-B990-D9717483EFB4}"/>
    <cellStyle name="40% - Énfasis5 5 4" xfId="4882" xr:uid="{67497006-F159-451D-AEDC-BCF871CA814B}"/>
    <cellStyle name="40% - Énfasis5 5 4 2" xfId="7749" xr:uid="{4D7D9D65-0F87-4727-BD5B-BC4453E35B4E}"/>
    <cellStyle name="40% - Énfasis5 5 4 2 2" xfId="22139" xr:uid="{7CBD109B-E698-4CD3-9BCD-CC30B18DA3EB}"/>
    <cellStyle name="40% - Énfasis5 5 4 2 3" xfId="27982" xr:uid="{865C7CB1-BBCC-4CC3-A7B3-8155DAF3A3A8}"/>
    <cellStyle name="40% - Énfasis5 5 4 2 4" xfId="33864" xr:uid="{7B038288-1A31-4620-9941-1FC8230180A9}"/>
    <cellStyle name="40% - Énfasis5 5 4 2 5" xfId="39728" xr:uid="{2DE5E139-ADB5-4382-9BFE-BB5F51B64FC2}"/>
    <cellStyle name="40% - Énfasis5 5 4 3" xfId="19365" xr:uid="{456A0253-99CA-4AF2-86A6-3BE4B17CB9E3}"/>
    <cellStyle name="40% - Énfasis5 5 4 4" xfId="25133" xr:uid="{A24E8C05-C7AD-406F-B847-347CF6E7B1EF}"/>
    <cellStyle name="40% - Énfasis5 5 4 5" xfId="31007" xr:uid="{32C05313-EE7E-4226-A9C2-B9027918D91F}"/>
    <cellStyle name="40% - Énfasis5 5 4 6" xfId="36886" xr:uid="{F9C33E44-5D28-41A3-A722-B952695DE24E}"/>
    <cellStyle name="40% - Énfasis5 5 5" xfId="5892" xr:uid="{0DC3C4D5-6FA4-490E-99C3-47D7FF99D4AA}"/>
    <cellStyle name="40% - Énfasis5 5 5 2" xfId="8761" xr:uid="{4E19669A-AE67-4CB6-8E47-0ACC31B5FC2F}"/>
    <cellStyle name="40% - Énfasis5 5 5 2 2" xfId="23129" xr:uid="{32507B30-3D55-4394-A20D-80848E1B99D7}"/>
    <cellStyle name="40% - Énfasis5 5 5 2 3" xfId="28993" xr:uid="{AC0DF0B4-0531-441E-85F1-71B4405A98C1}"/>
    <cellStyle name="40% - Énfasis5 5 5 2 4" xfId="34875" xr:uid="{F2810D5A-78A9-44B2-8D63-4DD328FE545D}"/>
    <cellStyle name="40% - Énfasis5 5 5 2 5" xfId="40739" xr:uid="{28D42B2B-2ACD-40D8-B4CA-96CD6CFA0595}"/>
    <cellStyle name="40% - Énfasis5 5 5 3" xfId="20343" xr:uid="{A529E7A8-C170-494B-9CFF-16E42ECB0432}"/>
    <cellStyle name="40% - Énfasis5 5 5 4" xfId="26143" xr:uid="{B6277238-789F-4A42-8806-AB414EB967BC}"/>
    <cellStyle name="40% - Énfasis5 5 5 5" xfId="32018" xr:uid="{E057008F-DEEF-4DF5-8466-E787CF2964AD}"/>
    <cellStyle name="40% - Énfasis5 5 5 6" xfId="37884" xr:uid="{2E6C4D22-4553-4310-AEAC-CADEE36EDB35}"/>
    <cellStyle name="40% - Énfasis5 5 6" xfId="6778" xr:uid="{9AD6BF71-E206-488D-AC8F-099598541BF8}"/>
    <cellStyle name="40% - Énfasis5 5 6 2" xfId="21202" xr:uid="{E6C327F7-9F9F-48D8-A0BC-0A8DE7A48A34}"/>
    <cellStyle name="40% - Énfasis5 5 6 3" xfId="27017" xr:uid="{BC59491A-3859-4A4E-B8E3-2C4DA9A554ED}"/>
    <cellStyle name="40% - Énfasis5 5 6 4" xfId="32893" xr:uid="{19C88A13-EB9C-4F12-9F87-D615203DFB1A}"/>
    <cellStyle name="40% - Énfasis5 5 6 5" xfId="38757" xr:uid="{00000D0F-9F11-4DB3-A5DE-71145DC549B3}"/>
    <cellStyle name="40% - Énfasis5 5 7" xfId="18448" xr:uid="{B73D2B0F-2770-468F-8148-84FD85947B1C}"/>
    <cellStyle name="40% - Énfasis5 5 8" xfId="24156" xr:uid="{481F84DA-6E44-4DAF-A867-D2D8224A3AE8}"/>
    <cellStyle name="40% - Énfasis5 5 9" xfId="30034" xr:uid="{ABBDD143-9CD6-421E-ADCD-27843BBC113A}"/>
    <cellStyle name="40% - Énfasis5 50" xfId="9543" xr:uid="{57A531F6-8458-46D9-800B-E51B0E0E7A9F}"/>
    <cellStyle name="40% - Énfasis5 50 2" xfId="23905" xr:uid="{105B9597-E8F2-4987-9BA7-F898BF075D6B}"/>
    <cellStyle name="40% - Énfasis5 50 3" xfId="29775" xr:uid="{EAF936D7-9277-472D-B83D-C790C8DD6B7B}"/>
    <cellStyle name="40% - Énfasis5 50 4" xfId="35657" xr:uid="{6BFDBEA8-1385-45A6-9350-7A7F36E39708}"/>
    <cellStyle name="40% - Énfasis5 50 5" xfId="41516" xr:uid="{0CD3739D-74C7-4829-97E0-C23FCFD28024}"/>
    <cellStyle name="40% - Énfasis5 51" xfId="9569" xr:uid="{D7BE52DF-0D92-4085-9D71-619618FBBBAB}"/>
    <cellStyle name="40% - Énfasis5 51 2" xfId="23931" xr:uid="{1C6DE683-9390-407A-8BEC-C10ADFE03BCD}"/>
    <cellStyle name="40% - Énfasis5 51 3" xfId="29801" xr:uid="{9CE0EECE-5FA4-4EC2-83A2-5007C6DA955C}"/>
    <cellStyle name="40% - Énfasis5 51 4" xfId="35683" xr:uid="{96946467-2965-4553-995E-381F8155A364}"/>
    <cellStyle name="40% - Énfasis5 51 5" xfId="41542" xr:uid="{ABAEE353-9205-48E4-91A8-E01108C18128}"/>
    <cellStyle name="40% - Énfasis5 52" xfId="15771" xr:uid="{699682FC-FFF3-45EF-9580-C104735A19D1}"/>
    <cellStyle name="40% - Énfasis5 52 2" xfId="23991" xr:uid="{15F736EB-279D-42C6-BC90-12CCE8A00B60}"/>
    <cellStyle name="40% - Énfasis5 52 3" xfId="29863" xr:uid="{23764243-95E0-4E42-AAD0-AA3A382DA9A0}"/>
    <cellStyle name="40% - Énfasis5 52 4" xfId="35745" xr:uid="{B504A544-C4BC-41B4-8999-A9F5B5E811C3}"/>
    <cellStyle name="40% - Énfasis5 52 5" xfId="41604" xr:uid="{52B31EB4-5F80-49E0-8B19-D00834A47F32}"/>
    <cellStyle name="40% - Énfasis5 53" xfId="15796" xr:uid="{3BA39887-59A0-432B-9F19-21B16C6B1F5D}"/>
    <cellStyle name="40% - Énfasis5 53 2" xfId="24013" xr:uid="{2A499A1A-1BFA-4599-A5D8-0856EFDF1FCA}"/>
    <cellStyle name="40% - Énfasis5 53 3" xfId="29888" xr:uid="{B80E9935-16DC-4BC2-913F-84DBD5D2B3F8}"/>
    <cellStyle name="40% - Énfasis5 53 4" xfId="35769" xr:uid="{DA2674E3-12BF-47E0-B467-73AFC3E7D536}"/>
    <cellStyle name="40% - Énfasis5 53 5" xfId="41629" xr:uid="{C197118B-7127-4E57-AE1F-7F5B8728B884}"/>
    <cellStyle name="40% - Énfasis5 54" xfId="15830" xr:uid="{3CEC3EE3-A40C-447C-8213-F49CB0F0CB20}"/>
    <cellStyle name="40% - Énfasis5 55" xfId="18305" xr:uid="{3507E6BE-7C95-46E2-9513-973FA777045F}"/>
    <cellStyle name="40% - Énfasis5 56" xfId="18328" xr:uid="{C980B2B9-BA23-4FDD-9533-AABB21C5E0C8}"/>
    <cellStyle name="40% - Énfasis5 57" xfId="24040" xr:uid="{7AC0D01C-914B-41E8-A421-44DEA31F89EC}"/>
    <cellStyle name="40% - Énfasis5 58" xfId="29918" xr:uid="{BEFCD471-0A18-4619-9695-29979533D774}"/>
    <cellStyle name="40% - Énfasis5 59" xfId="35799" xr:uid="{A192F8FB-E2B4-47B7-89C4-BEA46842DAB6}"/>
    <cellStyle name="40% - Énfasis5 6" xfId="3947" xr:uid="{392E2669-442D-4FFC-A1AD-323DFE1E429B}"/>
    <cellStyle name="40% - Énfasis5 6 10" xfId="35938" xr:uid="{B5BD6EAF-4786-4405-B1E2-A41ABC0DBC17}"/>
    <cellStyle name="40% - Énfasis5 6 2" xfId="4139" xr:uid="{54D28434-7B9B-4FAB-8FA0-336A8177D813}"/>
    <cellStyle name="40% - Énfasis5 6 2 2" xfId="4617" xr:uid="{435C3519-48E4-495F-BEA4-A3610B880298}"/>
    <cellStyle name="40% - Énfasis5 6 2 2 2" xfId="5585" xr:uid="{19AA4F49-A1C6-4AB5-80E7-5B007F174C57}"/>
    <cellStyle name="40% - Énfasis5 6 2 2 2 2" xfId="8452" xr:uid="{603B5AF5-6B4E-48AB-B0A6-AFCA0FC0BAC5}"/>
    <cellStyle name="40% - Énfasis5 6 2 2 2 2 2" xfId="22827" xr:uid="{B9BDD7E1-C398-4E57-9997-093E702D02EA}"/>
    <cellStyle name="40% - Énfasis5 6 2 2 2 2 3" xfId="28685" xr:uid="{04602D0C-8984-4B79-B1AE-FB4013BA2820}"/>
    <cellStyle name="40% - Énfasis5 6 2 2 2 2 4" xfId="34567" xr:uid="{B0485FFA-BFF0-4C29-9437-1456FDC8CA22}"/>
    <cellStyle name="40% - Énfasis5 6 2 2 2 2 5" xfId="40431" xr:uid="{63790A2B-E20D-4702-BC4E-D8CADFF9AB4E}"/>
    <cellStyle name="40% - Énfasis5 6 2 2 2 3" xfId="20045" xr:uid="{B5D87F38-2929-4069-99F1-43B3AEEA80FC}"/>
    <cellStyle name="40% - Énfasis5 6 2 2 2 4" xfId="25836" xr:uid="{2BA369E0-FF95-4E9B-882F-425F00158EA1}"/>
    <cellStyle name="40% - Énfasis5 6 2 2 2 5" xfId="31710" xr:uid="{C4C67591-4146-43EE-BDAE-2C86F533F4A4}"/>
    <cellStyle name="40% - Énfasis5 6 2 2 2 6" xfId="37580" xr:uid="{EFCA65EA-9BFF-4F99-B349-12C04C6AC804}"/>
    <cellStyle name="40% - Énfasis5 6 2 2 3" xfId="7480" xr:uid="{D07D4283-A658-40C5-B299-8E9C1CF78805}"/>
    <cellStyle name="40% - Énfasis5 6 2 2 3 2" xfId="21882" xr:uid="{29E11642-A5FB-434A-9268-BF54DCFF38C3}"/>
    <cellStyle name="40% - Énfasis5 6 2 2 3 3" xfId="27714" xr:uid="{1E4BF3F8-AA87-4B9F-B072-D492980964C0}"/>
    <cellStyle name="40% - Énfasis5 6 2 2 3 4" xfId="33596" xr:uid="{AEF9D056-8D08-4C50-A7F0-CBBB7AE2467F}"/>
    <cellStyle name="40% - Énfasis5 6 2 2 3 5" xfId="39460" xr:uid="{B9D2018B-B3B1-4CAC-B280-9975B805DA25}"/>
    <cellStyle name="40% - Énfasis5 6 2 2 4" xfId="19112" xr:uid="{E4E417D4-077D-4A69-B45A-77A200F5D807}"/>
    <cellStyle name="40% - Énfasis5 6 2 2 5" xfId="24865" xr:uid="{049FB760-30E7-40C2-9952-FD0151FD8D20}"/>
    <cellStyle name="40% - Énfasis5 6 2 2 6" xfId="30742" xr:uid="{A77CB918-08C7-4D2F-92AF-8BCB17BE3854}"/>
    <cellStyle name="40% - Énfasis5 6 2 2 7" xfId="36623" xr:uid="{1B475165-8C7A-47DE-ACF6-89FB2939017C}"/>
    <cellStyle name="40% - Énfasis5 6 2 3" xfId="5100" xr:uid="{A3A4F1B9-D677-4F2B-A385-92E901AE2397}"/>
    <cellStyle name="40% - Énfasis5 6 2 3 2" xfId="7967" xr:uid="{04BDBEEE-8212-47A7-8735-2806E6CD0043}"/>
    <cellStyle name="40% - Énfasis5 6 2 3 2 2" xfId="22352" xr:uid="{1352841D-BAD3-42AC-ABEE-299153BC2E50}"/>
    <cellStyle name="40% - Énfasis5 6 2 3 2 3" xfId="28200" xr:uid="{5C359F6C-B0AF-4809-AD88-F7D19E8DBBB8}"/>
    <cellStyle name="40% - Énfasis5 6 2 3 2 4" xfId="34082" xr:uid="{6E0F73B0-4C87-4B0B-8797-B9A8D893B0BC}"/>
    <cellStyle name="40% - Énfasis5 6 2 3 2 5" xfId="39946" xr:uid="{B6B4E031-0110-4D7F-9A1B-E1F54F7FD092}"/>
    <cellStyle name="40% - Énfasis5 6 2 3 3" xfId="19577" xr:uid="{B3FFE8DE-183D-43A7-9167-9F566632CEDE}"/>
    <cellStyle name="40% - Énfasis5 6 2 3 4" xfId="25351" xr:uid="{4FE4EA40-B559-4F9A-B94D-4394F898C0BD}"/>
    <cellStyle name="40% - Énfasis5 6 2 3 5" xfId="31225" xr:uid="{14012222-8547-4DCC-88D3-4FD58626C1BC}"/>
    <cellStyle name="40% - Énfasis5 6 2 3 6" xfId="37103" xr:uid="{7A1CD785-04C5-4312-B94E-1942C259877D}"/>
    <cellStyle name="40% - Énfasis5 6 2 4" xfId="6995" xr:uid="{C1E0E334-D9F8-4616-B82A-E7A83D479B85}"/>
    <cellStyle name="40% - Énfasis5 6 2 4 2" xfId="21414" xr:uid="{59D55E1D-5821-42D6-A662-B1A56DCDBBA8}"/>
    <cellStyle name="40% - Énfasis5 6 2 4 3" xfId="27233" xr:uid="{01531422-EFFA-48C4-B03D-0671101A21D2}"/>
    <cellStyle name="40% - Énfasis5 6 2 4 4" xfId="33111" xr:uid="{18930ED4-3106-4918-A151-C4C3C6B7594C}"/>
    <cellStyle name="40% - Énfasis5 6 2 4 5" xfId="38975" xr:uid="{CCDB6E83-F161-4798-BE45-8A4614D15AEB}"/>
    <cellStyle name="40% - Énfasis5 6 2 5" xfId="18668" xr:uid="{A94047DF-983D-4F43-9597-8505BABC115F}"/>
    <cellStyle name="40% - Énfasis5 6 2 6" xfId="24382" xr:uid="{C310D884-1FE9-4960-8C57-E89E0B954A9C}"/>
    <cellStyle name="40% - Énfasis5 6 2 7" xfId="30260" xr:uid="{8C843254-A917-40D7-807D-F1D746A58423}"/>
    <cellStyle name="40% - Énfasis5 6 2 8" xfId="36139" xr:uid="{5BF91359-0328-4A77-9121-7B4325AFB838}"/>
    <cellStyle name="40% - Énfasis5 6 3" xfId="4423" xr:uid="{993B1370-15C0-4A8E-A975-959D7B3196DD}"/>
    <cellStyle name="40% - Énfasis5 6 3 2" xfId="5389" xr:uid="{5F91E59C-C4DA-411C-8392-884BBAC4B3B0}"/>
    <cellStyle name="40% - Énfasis5 6 3 2 2" xfId="8256" xr:uid="{A7A9E8E0-4C26-4680-B3DC-623B9D88FB0C}"/>
    <cellStyle name="40% - Énfasis5 6 3 2 2 2" xfId="22632" xr:uid="{408E5F14-D7D9-4A6C-9AD1-3FBA9C45DC4A}"/>
    <cellStyle name="40% - Énfasis5 6 3 2 2 3" xfId="28489" xr:uid="{AFE3C4C1-B0ED-46C7-A57A-B488D4BDB6E3}"/>
    <cellStyle name="40% - Énfasis5 6 3 2 2 4" xfId="34371" xr:uid="{3A978AE7-2FD2-4D57-B030-5F244A3BAA5C}"/>
    <cellStyle name="40% - Énfasis5 6 3 2 2 5" xfId="40235" xr:uid="{1ACF3EB1-492E-4D61-9F3A-044CB8FA47FF}"/>
    <cellStyle name="40% - Énfasis5 6 3 2 3" xfId="19856" xr:uid="{4F786C44-2489-462F-9A02-BB5BC7E0538C}"/>
    <cellStyle name="40% - Énfasis5 6 3 2 4" xfId="25640" xr:uid="{BB4F8E67-793E-4AE1-BF4E-0B7D2E8C0B42}"/>
    <cellStyle name="40% - Énfasis5 6 3 2 5" xfId="31514" xr:uid="{A4684C00-7EDD-466E-8D7E-7CA12DC6536A}"/>
    <cellStyle name="40% - Énfasis5 6 3 2 6" xfId="37385" xr:uid="{DD8732C1-C103-46A8-8678-D183747EB6F3}"/>
    <cellStyle name="40% - Énfasis5 6 3 3" xfId="7284" xr:uid="{28954BC5-1D95-4D00-ADB0-BAD7E91D29FA}"/>
    <cellStyle name="40% - Énfasis5 6 3 3 2" xfId="21691" xr:uid="{F64A9C63-854C-4F67-BFF4-A24754D32675}"/>
    <cellStyle name="40% - Énfasis5 6 3 3 3" xfId="27518" xr:uid="{6B3B7C50-B348-4DD4-A899-EC460D9BD716}"/>
    <cellStyle name="40% - Énfasis5 6 3 3 4" xfId="33400" xr:uid="{C3246FDC-CE12-49F0-8532-549340EB41D0}"/>
    <cellStyle name="40% - Énfasis5 6 3 3 5" xfId="39264" xr:uid="{238DFFC6-2891-48AF-AA5A-E261FA9D48CB}"/>
    <cellStyle name="40% - Énfasis5 6 3 4" xfId="18925" xr:uid="{4778108D-0BA8-432F-B77C-321A6A689418}"/>
    <cellStyle name="40% - Énfasis5 6 3 5" xfId="24669" xr:uid="{D492372E-18FA-4622-81FF-B04C7AC7F417}"/>
    <cellStyle name="40% - Énfasis5 6 3 6" xfId="30548" xr:uid="{E68B2EB5-4ACF-4EC8-80CC-3EA70135494F}"/>
    <cellStyle name="40% - Énfasis5 6 3 7" xfId="36428" xr:uid="{1E5DD4D8-0C50-4C10-865E-523CEAAF6684}"/>
    <cellStyle name="40% - Énfasis5 6 4" xfId="4904" xr:uid="{35BF648A-6F70-4DDB-880B-712D69E9DD37}"/>
    <cellStyle name="40% - Énfasis5 6 4 2" xfId="7771" xr:uid="{74D97D3D-0413-45C3-B62E-39EBD3F29591}"/>
    <cellStyle name="40% - Énfasis5 6 4 2 2" xfId="22161" xr:uid="{E2BAB7EC-D54B-4047-8363-6504F45071E3}"/>
    <cellStyle name="40% - Énfasis5 6 4 2 3" xfId="28004" xr:uid="{575A5424-E48C-42A4-8DE9-ABA124CC09E8}"/>
    <cellStyle name="40% - Énfasis5 6 4 2 4" xfId="33886" xr:uid="{DA069270-AB9E-4A25-9901-90B840A71CEC}"/>
    <cellStyle name="40% - Énfasis5 6 4 2 5" xfId="39750" xr:uid="{DCFB3802-B5A4-47A8-BA92-F2C9699780F5}"/>
    <cellStyle name="40% - Énfasis5 6 4 3" xfId="19387" xr:uid="{3B2928EE-BCC5-4247-AAFA-FAA02C3F307D}"/>
    <cellStyle name="40% - Énfasis5 6 4 4" xfId="25155" xr:uid="{FC6C9C54-4563-4801-AAB5-5D7710333C28}"/>
    <cellStyle name="40% - Énfasis5 6 4 5" xfId="31029" xr:uid="{9E465FD9-CE33-4EBE-9C4A-055E164DFDA4}"/>
    <cellStyle name="40% - Énfasis5 6 4 6" xfId="36908" xr:uid="{A8C09049-0FAA-4DC9-8261-F06CD993A090}"/>
    <cellStyle name="40% - Énfasis5 6 5" xfId="5914" xr:uid="{BFE7D1DC-3A7C-4BDD-A011-60D924F62203}"/>
    <cellStyle name="40% - Énfasis5 6 5 2" xfId="8783" xr:uid="{17302501-83BD-40B4-9669-23CA0BAA8E4A}"/>
    <cellStyle name="40% - Énfasis5 6 5 2 2" xfId="23151" xr:uid="{9A9C60CB-2064-4871-B940-FB8744B45AC4}"/>
    <cellStyle name="40% - Énfasis5 6 5 2 3" xfId="29015" xr:uid="{F86EDD46-11DC-4001-800E-05A0E387C39B}"/>
    <cellStyle name="40% - Énfasis5 6 5 2 4" xfId="34897" xr:uid="{2277C81E-AF97-49DB-8155-C33BADB4A076}"/>
    <cellStyle name="40% - Énfasis5 6 5 2 5" xfId="40761" xr:uid="{C33D11D4-35C3-45E1-9944-539F62E9BB1E}"/>
    <cellStyle name="40% - Énfasis5 6 5 3" xfId="20365" xr:uid="{23BF0448-F7EE-49D9-B73E-49E0C57C9C8E}"/>
    <cellStyle name="40% - Énfasis5 6 5 4" xfId="26165" xr:uid="{F6A654C4-5FDC-4628-B862-C1C9BEAA1D46}"/>
    <cellStyle name="40% - Énfasis5 6 5 5" xfId="32040" xr:uid="{3175A02C-7BC8-4E37-AD62-A424333A6E11}"/>
    <cellStyle name="40% - Énfasis5 6 5 6" xfId="37906" xr:uid="{5E8BBEA4-0B59-4A9B-8CC1-E0F17C47967D}"/>
    <cellStyle name="40% - Énfasis5 6 6" xfId="6800" xr:uid="{1DD6D93A-2E2F-45A8-A371-BD0901C4296F}"/>
    <cellStyle name="40% - Énfasis5 6 6 2" xfId="21224" xr:uid="{96889287-9A20-4926-85D4-D7055FE10383}"/>
    <cellStyle name="40% - Énfasis5 6 6 3" xfId="27039" xr:uid="{68214130-CB47-4506-8D7E-50A826BCD632}"/>
    <cellStyle name="40% - Énfasis5 6 6 4" xfId="32915" xr:uid="{328E32BE-2C50-47D6-99FD-BB3A17A768FF}"/>
    <cellStyle name="40% - Énfasis5 6 6 5" xfId="38779" xr:uid="{AC12457A-FAEC-472D-A287-48FD57B0D5BD}"/>
    <cellStyle name="40% - Énfasis5 6 7" xfId="18471" xr:uid="{507718C0-72FC-4D9E-9138-888760ABE130}"/>
    <cellStyle name="40% - Énfasis5 6 8" xfId="24179" xr:uid="{C451E219-99C2-435A-A9BC-AE9763B85542}"/>
    <cellStyle name="40% - Énfasis5 6 9" xfId="30057" xr:uid="{BA2F1A0D-2691-4526-AA88-28D820CA0F6B}"/>
    <cellStyle name="40% - Énfasis5 7" xfId="3971" xr:uid="{6F16E4A7-FF60-451A-86B5-F92F3FA19B83}"/>
    <cellStyle name="40% - Énfasis5 7 10" xfId="35963" xr:uid="{0FF8A953-2ED5-438B-A588-622CC23FE411}"/>
    <cellStyle name="40% - Énfasis5 7 2" xfId="4163" xr:uid="{E2EFE69A-3ECF-45AE-8FBE-ED2C2E669025}"/>
    <cellStyle name="40% - Énfasis5 7 2 2" xfId="4641" xr:uid="{6AEF00DF-6E04-497F-83D6-B2C31172524C}"/>
    <cellStyle name="40% - Énfasis5 7 2 2 2" xfId="5609" xr:uid="{84ECE3B5-1458-4EF1-BF1E-DE716476E198}"/>
    <cellStyle name="40% - Énfasis5 7 2 2 2 2" xfId="8476" xr:uid="{85DEB927-879A-4545-9E3F-6B7B27E50F10}"/>
    <cellStyle name="40% - Énfasis5 7 2 2 2 2 2" xfId="22851" xr:uid="{5D70F72B-CDF7-4AE2-AE63-502B13A99FA4}"/>
    <cellStyle name="40% - Énfasis5 7 2 2 2 2 3" xfId="28709" xr:uid="{9949CAC5-F2B3-4C31-8290-A8A1D0A005E5}"/>
    <cellStyle name="40% - Énfasis5 7 2 2 2 2 4" xfId="34591" xr:uid="{DF296BE8-5A0B-45E0-9D95-B4F7416FE87D}"/>
    <cellStyle name="40% - Énfasis5 7 2 2 2 2 5" xfId="40455" xr:uid="{31C6DA2E-AEAE-4F2B-BEB1-5C7D355010CD}"/>
    <cellStyle name="40% - Énfasis5 7 2 2 2 3" xfId="20068" xr:uid="{FB6CEE1B-CC71-42C9-B6F0-6CFE07B64D4D}"/>
    <cellStyle name="40% - Énfasis5 7 2 2 2 4" xfId="25860" xr:uid="{11AD62F1-A045-4CF0-9964-663C2E104431}"/>
    <cellStyle name="40% - Énfasis5 7 2 2 2 5" xfId="31734" xr:uid="{2CB37947-A5A6-4422-88C0-4442CA533307}"/>
    <cellStyle name="40% - Énfasis5 7 2 2 2 6" xfId="37604" xr:uid="{6A2C1327-7539-4E47-B990-FEEA5F98498D}"/>
    <cellStyle name="40% - Énfasis5 7 2 2 3" xfId="7504" xr:uid="{28A94D56-96C0-4CC1-A89B-73C417A79E18}"/>
    <cellStyle name="40% - Énfasis5 7 2 2 3 2" xfId="21905" xr:uid="{A81CCE86-7FA8-4E61-987D-5613588599C4}"/>
    <cellStyle name="40% - Énfasis5 7 2 2 3 3" xfId="27738" xr:uid="{06A2767C-DA10-48FF-AC6C-AB9D3C11B3DA}"/>
    <cellStyle name="40% - Énfasis5 7 2 2 3 4" xfId="33620" xr:uid="{A4444369-E645-4C4A-AB4D-643DD3C7788C}"/>
    <cellStyle name="40% - Énfasis5 7 2 2 3 5" xfId="39484" xr:uid="{31EAF6BD-9AB7-428D-8A33-BE64F59972F6}"/>
    <cellStyle name="40% - Énfasis5 7 2 2 4" xfId="19135" xr:uid="{C7857C01-6E0F-46DA-BD96-FA604717CCD0}"/>
    <cellStyle name="40% - Énfasis5 7 2 2 5" xfId="24889" xr:uid="{6FE6F38D-920E-43AB-8AF4-A9AD733FDAED}"/>
    <cellStyle name="40% - Énfasis5 7 2 2 6" xfId="30765" xr:uid="{C4210129-11C6-49D7-ADDF-B22415AA232C}"/>
    <cellStyle name="40% - Énfasis5 7 2 2 7" xfId="36647" xr:uid="{60D193B1-45A6-4D1D-976B-061101E9D53A}"/>
    <cellStyle name="40% - Énfasis5 7 2 3" xfId="5124" xr:uid="{4408EDDE-8299-447D-A14D-8476A189AB12}"/>
    <cellStyle name="40% - Énfasis5 7 2 3 2" xfId="7991" xr:uid="{D7338024-D33A-4FE2-8F72-9996A6774CF2}"/>
    <cellStyle name="40% - Énfasis5 7 2 3 2 2" xfId="22376" xr:uid="{2B1B840C-1C4A-4C99-B021-8363998125E9}"/>
    <cellStyle name="40% - Énfasis5 7 2 3 2 3" xfId="28224" xr:uid="{8450082B-F7C9-4270-AAAD-8737C32CD51F}"/>
    <cellStyle name="40% - Énfasis5 7 2 3 2 4" xfId="34106" xr:uid="{622D6D2B-A42F-4475-9645-5E978EFE4F30}"/>
    <cellStyle name="40% - Énfasis5 7 2 3 2 5" xfId="39970" xr:uid="{821BA2D9-95CD-4CCB-B9CB-405F5EBD1C49}"/>
    <cellStyle name="40% - Énfasis5 7 2 3 3" xfId="19599" xr:uid="{791E9F77-7DE6-4FB7-ABCB-94145DF37C5E}"/>
    <cellStyle name="40% - Énfasis5 7 2 3 4" xfId="25375" xr:uid="{7402F082-35B0-4AD7-9F63-9BFB8F40D29C}"/>
    <cellStyle name="40% - Énfasis5 7 2 3 5" xfId="31249" xr:uid="{2C67D429-B6B5-4118-85CF-CE963691F703}"/>
    <cellStyle name="40% - Énfasis5 7 2 3 6" xfId="37127" xr:uid="{BD0C9041-276D-4219-87B3-FD9C09CCBE80}"/>
    <cellStyle name="40% - Énfasis5 7 2 4" xfId="7019" xr:uid="{D2D72CE3-FAF8-47A3-9947-7705D49F43BE}"/>
    <cellStyle name="40% - Énfasis5 7 2 4 2" xfId="21436" xr:uid="{C9B120EE-AA78-405B-B9E1-15E034EB6E48}"/>
    <cellStyle name="40% - Énfasis5 7 2 4 3" xfId="27257" xr:uid="{6F0BC6C8-CC87-4D03-ACE7-E7B6489E1B18}"/>
    <cellStyle name="40% - Énfasis5 7 2 4 4" xfId="33135" xr:uid="{1589531B-A39B-4E58-9EF2-636A5791BA9B}"/>
    <cellStyle name="40% - Énfasis5 7 2 4 5" xfId="38999" xr:uid="{C5BDBDAB-4AEB-4580-AAE9-9A855AA7BDAE}"/>
    <cellStyle name="40% - Énfasis5 7 2 5" xfId="18691" xr:uid="{68305F96-3267-4B6F-B957-861203F38EDB}"/>
    <cellStyle name="40% - Énfasis5 7 2 6" xfId="24406" xr:uid="{EBB74C86-A48C-407A-B9FD-3D1DED15E9F8}"/>
    <cellStyle name="40% - Énfasis5 7 2 7" xfId="30283" xr:uid="{0D83F119-7758-4F01-B173-39EB638B8626}"/>
    <cellStyle name="40% - Énfasis5 7 2 8" xfId="36163" xr:uid="{A1BA36AB-2094-44A5-9ACD-E9E3D59C9858}"/>
    <cellStyle name="40% - Énfasis5 7 3" xfId="4446" xr:uid="{87F7E7F9-62FC-454C-BF54-75C3989C110E}"/>
    <cellStyle name="40% - Énfasis5 7 3 2" xfId="5413" xr:uid="{2F281D74-3B15-4BC8-B3AE-D9F4D1F47F4A}"/>
    <cellStyle name="40% - Énfasis5 7 3 2 2" xfId="8280" xr:uid="{1D3DC642-0918-4B98-A794-AB2E75F89DC1}"/>
    <cellStyle name="40% - Énfasis5 7 3 2 2 2" xfId="22656" xr:uid="{4F037C31-D2AD-44ED-97BD-50845BE7AA9A}"/>
    <cellStyle name="40% - Énfasis5 7 3 2 2 3" xfId="28513" xr:uid="{FCA0B9DF-B9B0-4CD2-879D-D26763727B1A}"/>
    <cellStyle name="40% - Énfasis5 7 3 2 2 4" xfId="34395" xr:uid="{0F4282F0-EA38-4E05-9CDF-47F36F4DF832}"/>
    <cellStyle name="40% - Énfasis5 7 3 2 2 5" xfId="40259" xr:uid="{0AD0C9E7-1FA8-491F-9AE2-508E971F268E}"/>
    <cellStyle name="40% - Énfasis5 7 3 2 3" xfId="19878" xr:uid="{AA8DC112-0092-47F4-9180-E6C4275DCEE1}"/>
    <cellStyle name="40% - Énfasis5 7 3 2 4" xfId="25664" xr:uid="{5BF7D370-1C43-4CCC-8F63-C542DB76E58D}"/>
    <cellStyle name="40% - Énfasis5 7 3 2 5" xfId="31538" xr:uid="{D78E6B63-C5CE-4390-83E1-0BB00B4245EA}"/>
    <cellStyle name="40% - Énfasis5 7 3 2 6" xfId="37409" xr:uid="{B95C6FC2-C9FF-4633-95C4-2041778AB22B}"/>
    <cellStyle name="40% - Énfasis5 7 3 3" xfId="7308" xr:uid="{9F3B97BE-C2B9-49AE-A0AC-377392BA473D}"/>
    <cellStyle name="40% - Énfasis5 7 3 3 2" xfId="21713" xr:uid="{C05CD42E-5FBB-48F8-8F42-981DD3F20266}"/>
    <cellStyle name="40% - Énfasis5 7 3 3 3" xfId="27542" xr:uid="{3CD4904E-7617-4F39-AA25-131082D3A2CF}"/>
    <cellStyle name="40% - Énfasis5 7 3 3 4" xfId="33424" xr:uid="{C7D62A8D-7B7A-46E8-8B23-D4D1276DB100}"/>
    <cellStyle name="40% - Énfasis5 7 3 3 5" xfId="39288" xr:uid="{E7916C2F-5862-4297-BBBD-7DFD08FE4BF6}"/>
    <cellStyle name="40% - Énfasis5 7 3 4" xfId="18949" xr:uid="{E82E3D6A-743E-4429-B6DF-B7D90309431A}"/>
    <cellStyle name="40% - Énfasis5 7 3 5" xfId="24693" xr:uid="{F12E0AA1-00EB-42BD-9CC3-D3543BA19897}"/>
    <cellStyle name="40% - Énfasis5 7 3 6" xfId="30571" xr:uid="{D6B4A48C-B14F-4BB6-B907-9ABB33148EDA}"/>
    <cellStyle name="40% - Énfasis5 7 3 7" xfId="36452" xr:uid="{D194FEEE-5C52-4146-8749-405C2D8E61CC}"/>
    <cellStyle name="40% - Énfasis5 7 4" xfId="4928" xr:uid="{4FA25E1F-CF45-4F90-BC96-156122676280}"/>
    <cellStyle name="40% - Énfasis5 7 4 2" xfId="7795" xr:uid="{6B8653C5-B054-415F-A398-C361619F44AB}"/>
    <cellStyle name="40% - Énfasis5 7 4 2 2" xfId="22183" xr:uid="{06EC9F90-1A93-431A-A3FF-5434A3DF9FBE}"/>
    <cellStyle name="40% - Énfasis5 7 4 2 3" xfId="28028" xr:uid="{D27E98B3-AC49-480D-B4BD-53EC6E9751D9}"/>
    <cellStyle name="40% - Énfasis5 7 4 2 4" xfId="33910" xr:uid="{198D84D3-8BDD-4387-A395-D7A662C3A518}"/>
    <cellStyle name="40% - Énfasis5 7 4 2 5" xfId="39774" xr:uid="{7029A7A6-996F-4B87-9E97-B731401B2EDB}"/>
    <cellStyle name="40% - Énfasis5 7 4 3" xfId="19410" xr:uid="{0AD6355B-E86A-4C84-8DA9-196A9DCF8E67}"/>
    <cellStyle name="40% - Énfasis5 7 4 4" xfId="25179" xr:uid="{F2A19232-905F-4AD1-B127-A42EDF4D57AD}"/>
    <cellStyle name="40% - Énfasis5 7 4 5" xfId="31053" xr:uid="{544730BF-8326-4E57-A162-D2BAACC07E70}"/>
    <cellStyle name="40% - Énfasis5 7 4 6" xfId="36932" xr:uid="{F6FBE202-0029-45CE-B545-64D11CAC4F39}"/>
    <cellStyle name="40% - Énfasis5 7 5" xfId="5938" xr:uid="{792BA6FD-6C4C-40DD-AE5B-7FD2F5D35664}"/>
    <cellStyle name="40% - Énfasis5 7 5 2" xfId="8807" xr:uid="{5B178C1E-B8D7-4A5F-91E9-E1395E157BBE}"/>
    <cellStyle name="40% - Énfasis5 7 5 2 2" xfId="23174" xr:uid="{577EF800-E20F-4F39-9918-6087FC87E18F}"/>
    <cellStyle name="40% - Énfasis5 7 5 2 3" xfId="29039" xr:uid="{1058D25E-65D7-4016-ABD1-3978C83004C6}"/>
    <cellStyle name="40% - Énfasis5 7 5 2 4" xfId="34921" xr:uid="{76DA0B46-55E3-4F8D-92E2-6D480068A9A3}"/>
    <cellStyle name="40% - Énfasis5 7 5 2 5" xfId="40785" xr:uid="{ED472D2B-DA1B-4426-98C0-5A167FD591FD}"/>
    <cellStyle name="40% - Énfasis5 7 5 3" xfId="20388" xr:uid="{271F4186-47AF-4AA2-9FB3-3541F91CD66C}"/>
    <cellStyle name="40% - Énfasis5 7 5 4" xfId="26189" xr:uid="{C99D2233-5E0E-47F9-AC27-29CCA2F524AD}"/>
    <cellStyle name="40% - Énfasis5 7 5 5" xfId="32064" xr:uid="{7F33140F-6817-4CD4-8A92-A04AC262CC92}"/>
    <cellStyle name="40% - Énfasis5 7 5 6" xfId="37930" xr:uid="{DA2F297F-6739-4F5B-8AC9-C7BB74788666}"/>
    <cellStyle name="40% - Énfasis5 7 6" xfId="6824" xr:uid="{2F5CE764-BE3D-4C05-B67B-6AAFB7FA038A}"/>
    <cellStyle name="40% - Énfasis5 7 6 2" xfId="21247" xr:uid="{A0B532A2-3F39-4BD9-89AF-6F5520BC4FB6}"/>
    <cellStyle name="40% - Énfasis5 7 6 3" xfId="27063" xr:uid="{1ECD51CC-87E8-4C1A-BFEB-4CD30A32803B}"/>
    <cellStyle name="40% - Énfasis5 7 6 4" xfId="32939" xr:uid="{07F84CFC-F4C8-480C-9F54-9B726568C2C8}"/>
    <cellStyle name="40% - Énfasis5 7 6 5" xfId="38803" xr:uid="{4D5A7623-F1F2-4A76-897F-0B01551711B2}"/>
    <cellStyle name="40% - Énfasis5 7 7" xfId="18497" xr:uid="{38F1F788-D574-45FC-8C76-D010E94AD64C}"/>
    <cellStyle name="40% - Énfasis5 7 8" xfId="24205" xr:uid="{902866CC-4489-497C-8945-45E308932EBC}"/>
    <cellStyle name="40% - Énfasis5 7 9" xfId="30083" xr:uid="{0C579229-50C1-4167-B777-504772C096F5}"/>
    <cellStyle name="40% - Énfasis5 8" xfId="3997" xr:uid="{1668B5E7-AA21-423A-8E26-01F684BA8E0E}"/>
    <cellStyle name="40% - Énfasis5 8 10" xfId="35991" xr:uid="{238A8A30-8C6E-4159-85F0-53318DDD5B90}"/>
    <cellStyle name="40% - Énfasis5 8 2" xfId="4189" xr:uid="{614018C7-5DCE-47C7-AA24-1318C0713A36}"/>
    <cellStyle name="40% - Énfasis5 8 2 2" xfId="4667" xr:uid="{B52F6283-50D3-444A-910E-B4F691F86420}"/>
    <cellStyle name="40% - Énfasis5 8 2 2 2" xfId="5635" xr:uid="{2F1D65F3-FA15-47EE-873A-801279F8EB74}"/>
    <cellStyle name="40% - Énfasis5 8 2 2 2 2" xfId="8502" xr:uid="{A96816EE-BA51-459A-86B8-4E56DFD051D9}"/>
    <cellStyle name="40% - Énfasis5 8 2 2 2 2 2" xfId="22876" xr:uid="{B6E94928-7023-4EAC-87EB-400B83705083}"/>
    <cellStyle name="40% - Énfasis5 8 2 2 2 2 3" xfId="28735" xr:uid="{465FF6DC-32C4-47B9-9D2C-C4FDE8EE9C4F}"/>
    <cellStyle name="40% - Énfasis5 8 2 2 2 2 4" xfId="34617" xr:uid="{BB945EAA-2DB7-4AD3-AFA7-7273D04C42BE}"/>
    <cellStyle name="40% - Énfasis5 8 2 2 2 2 5" xfId="40481" xr:uid="{07A0C64E-62A9-45AE-9DBC-B284D2ED6861}"/>
    <cellStyle name="40% - Énfasis5 8 2 2 2 3" xfId="20094" xr:uid="{EE28CB18-DDE7-4253-83B0-9C075FC0FA15}"/>
    <cellStyle name="40% - Énfasis5 8 2 2 2 4" xfId="25886" xr:uid="{8A717125-CF16-466E-8E9E-A391784F3F91}"/>
    <cellStyle name="40% - Énfasis5 8 2 2 2 5" xfId="31760" xr:uid="{8549DA06-1D46-4D1E-B43D-F3216A7EC84A}"/>
    <cellStyle name="40% - Énfasis5 8 2 2 2 6" xfId="37629" xr:uid="{8B028439-57BD-4CA0-8370-C33C571AD877}"/>
    <cellStyle name="40% - Énfasis5 8 2 2 3" xfId="7530" xr:uid="{8FAC9984-063C-4660-BC66-FDE94FEF27B0}"/>
    <cellStyle name="40% - Énfasis5 8 2 2 3 2" xfId="21930" xr:uid="{AE99D0F5-6B92-415D-8E9C-09C3BDEBC402}"/>
    <cellStyle name="40% - Énfasis5 8 2 2 3 3" xfId="27764" xr:uid="{75F8E699-3FD8-4CAC-8BA1-9374EB4AB825}"/>
    <cellStyle name="40% - Énfasis5 8 2 2 3 4" xfId="33646" xr:uid="{C358D213-4107-49B7-A2D7-48620BC698B5}"/>
    <cellStyle name="40% - Énfasis5 8 2 2 3 5" xfId="39510" xr:uid="{0CAA69FA-57B0-4675-BCCC-778F4B6E6CE2}"/>
    <cellStyle name="40% - Énfasis5 8 2 2 4" xfId="19159" xr:uid="{91C43A67-1AC7-40CD-B0E9-402069AC06BC}"/>
    <cellStyle name="40% - Énfasis5 8 2 2 5" xfId="24915" xr:uid="{E56BFC8B-81C5-451F-B592-F65EF2CF2642}"/>
    <cellStyle name="40% - Énfasis5 8 2 2 6" xfId="30791" xr:uid="{7EED8B09-71B0-443E-9970-F294FB14F233}"/>
    <cellStyle name="40% - Énfasis5 8 2 2 7" xfId="36672" xr:uid="{C9FC4CF4-FA5E-49D8-B509-E6080C43E5DE}"/>
    <cellStyle name="40% - Énfasis5 8 2 3" xfId="5150" xr:uid="{F3F616B1-5DE8-4694-B789-3A28219EBC0F}"/>
    <cellStyle name="40% - Énfasis5 8 2 3 2" xfId="8017" xr:uid="{13189CB4-5F18-44BB-B15E-3E9DB65D4A1E}"/>
    <cellStyle name="40% - Énfasis5 8 2 3 2 2" xfId="22401" xr:uid="{338FE0F7-5798-4EFD-9E52-864EF4961621}"/>
    <cellStyle name="40% - Énfasis5 8 2 3 2 3" xfId="28250" xr:uid="{CACC1BD2-6589-4E19-B171-E0B40015CEC7}"/>
    <cellStyle name="40% - Énfasis5 8 2 3 2 4" xfId="34132" xr:uid="{42DABD86-8D6B-494F-AF60-EFB6A850A64A}"/>
    <cellStyle name="40% - Énfasis5 8 2 3 2 5" xfId="39996" xr:uid="{EF3B0CBD-06FC-40DC-B3C9-41BDFFBC2CD3}"/>
    <cellStyle name="40% - Énfasis5 8 2 3 3" xfId="19624" xr:uid="{BB61DE03-CC23-4B87-9449-9B32752C0676}"/>
    <cellStyle name="40% - Énfasis5 8 2 3 4" xfId="25401" xr:uid="{823F865E-FE52-4401-9649-1231DB146311}"/>
    <cellStyle name="40% - Énfasis5 8 2 3 5" xfId="31275" xr:uid="{6377F893-8EBC-44E5-A055-23746DA58EA9}"/>
    <cellStyle name="40% - Énfasis5 8 2 3 6" xfId="37152" xr:uid="{0AEA435A-502A-4E94-90B6-E77AFC866151}"/>
    <cellStyle name="40% - Énfasis5 8 2 4" xfId="7045" xr:uid="{09D6171D-A670-436F-8750-A6F9D1719F08}"/>
    <cellStyle name="40% - Énfasis5 8 2 4 2" xfId="21461" xr:uid="{96CE7DEB-5369-47DD-AAE6-EA2E94F47FD3}"/>
    <cellStyle name="40% - Énfasis5 8 2 4 3" xfId="27282" xr:uid="{A31539C7-1842-418D-830C-041AE22F1ABF}"/>
    <cellStyle name="40% - Énfasis5 8 2 4 4" xfId="33161" xr:uid="{238A520F-5C81-44B1-A44A-9DAF777F49B1}"/>
    <cellStyle name="40% - Énfasis5 8 2 4 5" xfId="39025" xr:uid="{A69A3E3E-03DA-4D53-8C48-E3A7C9A18426}"/>
    <cellStyle name="40% - Énfasis5 8 2 5" xfId="18716" xr:uid="{FA53A65C-45F6-48B2-B9A7-6FC907520395}"/>
    <cellStyle name="40% - Énfasis5 8 2 6" xfId="24432" xr:uid="{2073D2A1-A99E-4DB6-A6B1-696167970463}"/>
    <cellStyle name="40% - Énfasis5 8 2 7" xfId="30309" xr:uid="{6A7B60D7-8534-4480-8FF3-F3E09543E583}"/>
    <cellStyle name="40% - Énfasis5 8 2 8" xfId="36189" xr:uid="{39996675-EEEB-458F-BF40-26633405CA91}"/>
    <cellStyle name="40% - Énfasis5 8 3" xfId="4471" xr:uid="{20E3A59B-716F-48A8-9DA7-950744B98747}"/>
    <cellStyle name="40% - Énfasis5 8 3 2" xfId="5439" xr:uid="{0D2B2C50-F202-4B97-8CE3-7859E7EC9C34}"/>
    <cellStyle name="40% - Énfasis5 8 3 2 2" xfId="8306" xr:uid="{E351860E-5DE7-49E2-A976-E9AB089D9908}"/>
    <cellStyle name="40% - Énfasis5 8 3 2 2 2" xfId="22682" xr:uid="{D3891CDF-F5DA-463D-A24A-2BF0917B783E}"/>
    <cellStyle name="40% - Énfasis5 8 3 2 2 3" xfId="28539" xr:uid="{82CAB77E-29A3-461E-A015-1D8776015B33}"/>
    <cellStyle name="40% - Énfasis5 8 3 2 2 4" xfId="34421" xr:uid="{1D7E2213-DA90-4D4C-AECE-09BDACE8637E}"/>
    <cellStyle name="40% - Énfasis5 8 3 2 2 5" xfId="40285" xr:uid="{7F952933-E6FC-4F6E-88C5-775D79D19C35}"/>
    <cellStyle name="40% - Énfasis5 8 3 2 3" xfId="19903" xr:uid="{DC08704D-2EAA-46E2-9BB6-AA23EF62AC46}"/>
    <cellStyle name="40% - Énfasis5 8 3 2 4" xfId="25690" xr:uid="{D5A94219-7995-4969-AF48-80FA33F2287C}"/>
    <cellStyle name="40% - Énfasis5 8 3 2 5" xfId="31564" xr:uid="{6F3EF2A8-BA4A-47DA-A967-1F51C35FE953}"/>
    <cellStyle name="40% - Énfasis5 8 3 2 6" xfId="37435" xr:uid="{34A2631D-0F66-4680-8327-36C1B34BC8C1}"/>
    <cellStyle name="40% - Énfasis5 8 3 3" xfId="7334" xr:uid="{D7C49401-C07D-441A-BD48-0C0AA8586769}"/>
    <cellStyle name="40% - Énfasis5 8 3 3 2" xfId="21738" xr:uid="{CD743A21-EB27-440A-A740-FE6647719852}"/>
    <cellStyle name="40% - Énfasis5 8 3 3 3" xfId="27568" xr:uid="{C63E3C61-C68C-4032-AC4C-CBB0DC0FD7E7}"/>
    <cellStyle name="40% - Énfasis5 8 3 3 4" xfId="33450" xr:uid="{0A9DC610-C000-43F4-9D29-901E622D2429}"/>
    <cellStyle name="40% - Énfasis5 8 3 3 5" xfId="39314" xr:uid="{04F6DF56-D27E-47BF-9752-F3130B22CAC7}"/>
    <cellStyle name="40% - Énfasis5 8 3 4" xfId="18975" xr:uid="{8D3E5928-DD10-418B-ABB8-3BA94536E14B}"/>
    <cellStyle name="40% - Énfasis5 8 3 5" xfId="24719" xr:uid="{C90FC8F6-71CF-4FFE-A5B6-C5C7A9C13130}"/>
    <cellStyle name="40% - Énfasis5 8 3 6" xfId="30597" xr:uid="{952E3585-1EDB-427B-A3E9-09D10E31897A}"/>
    <cellStyle name="40% - Énfasis5 8 3 7" xfId="36478" xr:uid="{82164FA4-2FC4-40C0-A941-B6D4F2ABF46C}"/>
    <cellStyle name="40% - Énfasis5 8 4" xfId="4954" xr:uid="{5F39B0AD-22EC-4BD2-87D3-E7B7FD603E0C}"/>
    <cellStyle name="40% - Énfasis5 8 4 2" xfId="7821" xr:uid="{D72CE162-6946-4BD6-B9FB-36796A3D58C3}"/>
    <cellStyle name="40% - Énfasis5 8 4 2 2" xfId="22208" xr:uid="{A50641A1-E685-47BF-80B4-79C4A4CBE62D}"/>
    <cellStyle name="40% - Énfasis5 8 4 2 3" xfId="28054" xr:uid="{BE5256FE-449B-4436-9301-CB515B5AB3D6}"/>
    <cellStyle name="40% - Énfasis5 8 4 2 4" xfId="33936" xr:uid="{224205AF-88E2-459A-ABC0-CD8501E21A01}"/>
    <cellStyle name="40% - Énfasis5 8 4 2 5" xfId="39800" xr:uid="{63FEB21A-BCF0-4F3C-80D9-5504ED1E7F9F}"/>
    <cellStyle name="40% - Énfasis5 8 4 3" xfId="19436" xr:uid="{A89756B2-670D-4A84-81E1-0672A458FF3B}"/>
    <cellStyle name="40% - Énfasis5 8 4 4" xfId="25205" xr:uid="{FEEE828C-1ADE-4957-A547-CD9D4F9E9444}"/>
    <cellStyle name="40% - Énfasis5 8 4 5" xfId="31079" xr:uid="{B315DFF6-A6F9-4032-9217-D5D65498478C}"/>
    <cellStyle name="40% - Énfasis5 8 4 6" xfId="36958" xr:uid="{B54C783A-A62B-4C87-ACA5-56A1ABB7B6D1}"/>
    <cellStyle name="40% - Énfasis5 8 5" xfId="5964" xr:uid="{744B244C-7664-4C31-91A9-2F368A7144F7}"/>
    <cellStyle name="40% - Énfasis5 8 5 2" xfId="8833" xr:uid="{11D2B2D9-7EF8-4516-8CDA-56DB9D60C77F}"/>
    <cellStyle name="40% - Énfasis5 8 5 2 2" xfId="23198" xr:uid="{BC9EFB52-311B-4C01-9559-A4EFCD650223}"/>
    <cellStyle name="40% - Énfasis5 8 5 2 3" xfId="29065" xr:uid="{DB47A82E-BC96-442C-A6EE-1FFD7ABFDF3D}"/>
    <cellStyle name="40% - Énfasis5 8 5 2 4" xfId="34947" xr:uid="{26E970A1-8C8A-46CD-8AA8-E221DF120130}"/>
    <cellStyle name="40% - Énfasis5 8 5 2 5" xfId="40811" xr:uid="{8BDA8D44-2478-4CD8-8BDE-94D63CA0662E}"/>
    <cellStyle name="40% - Énfasis5 8 5 3" xfId="20414" xr:uid="{BA8CCE47-EA87-402A-8F07-26EF8852D8E1}"/>
    <cellStyle name="40% - Énfasis5 8 5 4" xfId="26215" xr:uid="{F4C586D1-6DB9-47D9-9699-CC3EE3CA7D91}"/>
    <cellStyle name="40% - Énfasis5 8 5 5" xfId="32090" xr:uid="{31481B7D-DEE2-41FD-9DE9-E02D81CFBCC0}"/>
    <cellStyle name="40% - Énfasis5 8 5 6" xfId="37955" xr:uid="{0CA80B8F-6328-45F7-BDB1-DF082E36A795}"/>
    <cellStyle name="40% - Énfasis5 8 6" xfId="6850" xr:uid="{16A29D5A-6BC1-495C-9C77-25AC477B44F0}"/>
    <cellStyle name="40% - Énfasis5 8 6 2" xfId="21273" xr:uid="{33A68BDF-87E2-482B-BA9F-BE93C6A1EE10}"/>
    <cellStyle name="40% - Énfasis5 8 6 3" xfId="27088" xr:uid="{3CA22641-1FEF-4D97-8FBF-772E7E932DDF}"/>
    <cellStyle name="40% - Énfasis5 8 6 4" xfId="32965" xr:uid="{023802B9-7B87-4454-AD54-8443230CA724}"/>
    <cellStyle name="40% - Énfasis5 8 6 5" xfId="38829" xr:uid="{E692AD72-007D-4180-BCE1-E957D470020C}"/>
    <cellStyle name="40% - Énfasis5 8 7" xfId="18524" xr:uid="{A896D3BC-000A-4B56-8BAC-47E3FC60025C}"/>
    <cellStyle name="40% - Énfasis5 8 8" xfId="24233" xr:uid="{51D8FB8C-56E9-4E8E-B41A-14F1FC260ECF}"/>
    <cellStyle name="40% - Énfasis5 8 9" xfId="30111" xr:uid="{F306A64C-88FA-4728-977F-BAD3D688D151}"/>
    <cellStyle name="40% - Énfasis5 9" xfId="4021" xr:uid="{292A8149-B4C0-404F-9C2A-5FDF4DE6493B}"/>
    <cellStyle name="40% - Énfasis5 9 2" xfId="4492" xr:uid="{C5A9E374-EE02-42B2-BDB7-B64DF1EA8CDA}"/>
    <cellStyle name="40% - Énfasis5 9 2 2" xfId="5460" xr:uid="{EBB88FC8-1B2E-440B-9174-51AEBE187D08}"/>
    <cellStyle name="40% - Énfasis5 9 2 2 2" xfId="8327" xr:uid="{94F60843-2F09-4F77-BA09-5A53C9286B87}"/>
    <cellStyle name="40% - Énfasis5 9 2 2 2 2" xfId="22703" xr:uid="{860A5F43-03F5-4D54-AE82-33E6B87F3A69}"/>
    <cellStyle name="40% - Énfasis5 9 2 2 2 3" xfId="28560" xr:uid="{9BFFC70D-43C4-4F7A-BEC4-A5185EFEA8A4}"/>
    <cellStyle name="40% - Énfasis5 9 2 2 2 4" xfId="34442" xr:uid="{FFAE95F6-3579-4977-A2BB-5ED764C6F18E}"/>
    <cellStyle name="40% - Énfasis5 9 2 2 2 5" xfId="40306" xr:uid="{8386D601-2C7D-4C5F-8662-E0384F160133}"/>
    <cellStyle name="40% - Énfasis5 9 2 2 3" xfId="19923" xr:uid="{16D55F7F-E28B-4768-AC12-FF32A3DDC816}"/>
    <cellStyle name="40% - Énfasis5 9 2 2 4" xfId="25711" xr:uid="{4C28D72C-AE16-47B7-AF28-0564307F5A35}"/>
    <cellStyle name="40% - Énfasis5 9 2 2 5" xfId="31585" xr:uid="{28857F8B-5540-43F0-9935-B99A9DA70FD5}"/>
    <cellStyle name="40% - Énfasis5 9 2 2 6" xfId="37456" xr:uid="{DFDC6796-C5C7-492A-BD3F-9F73E0C342D2}"/>
    <cellStyle name="40% - Énfasis5 9 2 3" xfId="7355" xr:uid="{3D40B0F3-276F-4E6D-832D-7A1199726E23}"/>
    <cellStyle name="40% - Énfasis5 9 2 3 2" xfId="21758" xr:uid="{63D099B5-B4F4-45FB-9BC1-8951F2F38342}"/>
    <cellStyle name="40% - Énfasis5 9 2 3 3" xfId="27589" xr:uid="{CFA111AF-E00B-4FBD-9956-72EF8F8EAC50}"/>
    <cellStyle name="40% - Énfasis5 9 2 3 4" xfId="33471" xr:uid="{7D6263F0-1CC2-4E6C-AE00-20A7354C06BC}"/>
    <cellStyle name="40% - Énfasis5 9 2 3 5" xfId="39335" xr:uid="{B956A76B-D7A4-4F7B-8B80-2428146309C8}"/>
    <cellStyle name="40% - Énfasis5 9 2 4" xfId="18996" xr:uid="{D7A769CF-C02D-4E20-A867-79B8CF321AF8}"/>
    <cellStyle name="40% - Énfasis5 9 2 5" xfId="24740" xr:uid="{967117EE-2518-417A-B4AD-24E73483AB25}"/>
    <cellStyle name="40% - Énfasis5 9 2 6" xfId="30617" xr:uid="{B840DCC2-E3B3-4747-ADB5-72BE9CAE9A6D}"/>
    <cellStyle name="40% - Énfasis5 9 2 7" xfId="36499" xr:uid="{82A93D8E-C436-4D95-840D-C8AD6BA7D29B}"/>
    <cellStyle name="40% - Énfasis5 9 3" xfId="4975" xr:uid="{AAC1D606-5165-44DF-B1D6-F25427E69064}"/>
    <cellStyle name="40% - Énfasis5 9 3 2" xfId="7842" xr:uid="{D6BED3DD-48E7-4A12-9A4C-3BBF095881F3}"/>
    <cellStyle name="40% - Énfasis5 9 3 2 2" xfId="22228" xr:uid="{AE7A594C-05ED-4BB6-989A-F75DE7108E56}"/>
    <cellStyle name="40% - Énfasis5 9 3 2 3" xfId="28075" xr:uid="{F36B3D20-AC0C-4AAC-8A4E-FDD4441F4221}"/>
    <cellStyle name="40% - Énfasis5 9 3 2 4" xfId="33957" xr:uid="{A03DC94F-C713-4CB1-9E5E-F174D7061DFD}"/>
    <cellStyle name="40% - Énfasis5 9 3 2 5" xfId="39821" xr:uid="{649A51C8-2B82-47AE-AA23-566D1C56C404}"/>
    <cellStyle name="40% - Énfasis5 9 3 3" xfId="19456" xr:uid="{6150140B-030C-4A6C-A76B-DB73FB117C75}"/>
    <cellStyle name="40% - Énfasis5 9 3 4" xfId="25226" xr:uid="{E78489A0-98E6-4B06-B04B-298681B3CDBF}"/>
    <cellStyle name="40% - Énfasis5 9 3 5" xfId="31100" xr:uid="{C1A22CF6-352F-4A51-939A-3FBCB12F0650}"/>
    <cellStyle name="40% - Énfasis5 9 3 6" xfId="36979" xr:uid="{3A4D84C3-D2F5-4384-832D-A696B4BD7F73}"/>
    <cellStyle name="40% - Énfasis5 9 4" xfId="6871" xr:uid="{6D261096-0876-43EB-9EC7-9AEA5FF47215}"/>
    <cellStyle name="40% - Énfasis5 9 4 2" xfId="21293" xr:uid="{FFC7EBB2-4E3C-461E-99E7-3BC55D11D4F0}"/>
    <cellStyle name="40% - Énfasis5 9 4 3" xfId="27109" xr:uid="{D38019FD-B3BC-4AE4-AA32-255FBA4A4CDC}"/>
    <cellStyle name="40% - Énfasis5 9 4 4" xfId="32986" xr:uid="{E7894445-FCDD-4FC0-9BCB-6BC1D251727E}"/>
    <cellStyle name="40% - Énfasis5 9 4 5" xfId="38850" xr:uid="{84612599-1AAD-40AF-B7D5-B6531EE20FC4}"/>
    <cellStyle name="40% - Énfasis5 9 5" xfId="18547" xr:uid="{E917B73A-EB3A-44BA-89CE-4DB7BD5B0E7E}"/>
    <cellStyle name="40% - Énfasis5 9 6" xfId="24257" xr:uid="{03C6E981-7266-4FAA-A55F-C28AE6A8AB4E}"/>
    <cellStyle name="40% - Énfasis5 9 7" xfId="30135" xr:uid="{F9395E7E-0581-42C5-B6C3-6A38AF4C45D2}"/>
    <cellStyle name="40% - Énfasis5 9 8" xfId="36014" xr:uid="{DF68C210-D32D-492A-A240-9AE4D913C933}"/>
    <cellStyle name="40% - Énfasis6" xfId="40" builtinId="51" customBuiltin="1"/>
    <cellStyle name="40% - Énfasis6 10" xfId="4216" xr:uid="{6A3B03FC-242D-498B-9C44-A2C281FF93C5}"/>
    <cellStyle name="40% - Énfasis6 10 2" xfId="4694" xr:uid="{4A207B0F-97DE-4D8A-B412-BC7A689B75E5}"/>
    <cellStyle name="40% - Énfasis6 10 2 2" xfId="5662" xr:uid="{9EFB30A9-BD93-483D-BF00-CA92CC6EC2E4}"/>
    <cellStyle name="40% - Énfasis6 10 2 2 2" xfId="8530" xr:uid="{A54EF019-1A6F-4D08-ABB7-F0B14E4D4E56}"/>
    <cellStyle name="40% - Énfasis6 10 2 2 2 2" xfId="22904" xr:uid="{8D093D20-CCA6-4A91-940D-FB7CE06ED723}"/>
    <cellStyle name="40% - Énfasis6 10 2 2 2 3" xfId="28763" xr:uid="{DAA412FE-22C0-4DB1-9A06-A1D3BDD04C64}"/>
    <cellStyle name="40% - Énfasis6 10 2 2 2 4" xfId="34645" xr:uid="{66ACE02A-7D4D-4457-B0DC-5016A19C479B}"/>
    <cellStyle name="40% - Énfasis6 10 2 2 2 5" xfId="40509" xr:uid="{596FC3A7-5A35-41D1-BBD0-697CB446658A}"/>
    <cellStyle name="40% - Énfasis6 10 2 2 3" xfId="20121" xr:uid="{191B4AE8-084D-453D-8485-736A2C230FF1}"/>
    <cellStyle name="40% - Énfasis6 10 2 2 4" xfId="25913" xr:uid="{8C831723-A436-4E96-8C4C-F8CFF729040C}"/>
    <cellStyle name="40% - Énfasis6 10 2 2 5" xfId="31788" xr:uid="{1AFD8432-865A-4AD0-A0EA-2D333A1548BB}"/>
    <cellStyle name="40% - Énfasis6 10 2 2 6" xfId="37657" xr:uid="{025C971F-2D8D-48D7-BE2F-ACDCBC452E2C}"/>
    <cellStyle name="40% - Énfasis6 10 2 3" xfId="7558" xr:uid="{3094CFBE-2549-41F2-B78F-98EA274670C6}"/>
    <cellStyle name="40% - Énfasis6 10 2 3 2" xfId="21956" xr:uid="{8FD9E5A4-D7EB-4C7A-AA22-3EDD51D0B163}"/>
    <cellStyle name="40% - Énfasis6 10 2 3 3" xfId="27792" xr:uid="{53456097-7F19-4795-A80C-7480E8BBCB1C}"/>
    <cellStyle name="40% - Énfasis6 10 2 3 4" xfId="33674" xr:uid="{39399AD9-0F26-4B75-A0FF-7F5B8F3C5DDB}"/>
    <cellStyle name="40% - Énfasis6 10 2 3 5" xfId="39538" xr:uid="{4599ADC0-9FBF-4C20-A4BE-F099062DBD55}"/>
    <cellStyle name="40% - Énfasis6 10 2 4" xfId="19187" xr:uid="{559A9E5D-25F8-4956-B5E9-8FA560024235}"/>
    <cellStyle name="40% - Énfasis6 10 2 5" xfId="24943" xr:uid="{0532A1A1-8B4B-490E-8E76-C64210221036}"/>
    <cellStyle name="40% - Énfasis6 10 2 6" xfId="30818" xr:uid="{EAB0205F-11B5-456B-AE10-C940DBFFC693}"/>
    <cellStyle name="40% - Énfasis6 10 2 7" xfId="36700" xr:uid="{B11CC2D1-A873-4F66-8C2A-3FB3D029BD39}"/>
    <cellStyle name="40% - Énfasis6 10 3" xfId="5178" xr:uid="{D178A315-7610-4D53-A276-3E9BF91E18CA}"/>
    <cellStyle name="40% - Énfasis6 10 3 2" xfId="8045" xr:uid="{7E111AFA-EE50-4C43-B4C1-58B1A7C9F335}"/>
    <cellStyle name="40% - Énfasis6 10 3 2 2" xfId="22428" xr:uid="{5767C38C-8C35-4DB3-AE5D-A5EE58C48BEF}"/>
    <cellStyle name="40% - Énfasis6 10 3 2 3" xfId="28278" xr:uid="{90CEF4C9-45C0-4DF0-A7CD-1E6389D4BCF7}"/>
    <cellStyle name="40% - Énfasis6 10 3 2 4" xfId="34160" xr:uid="{86FBE663-B5B8-478F-A005-ACA2A6C5E91C}"/>
    <cellStyle name="40% - Énfasis6 10 3 2 5" xfId="40024" xr:uid="{ADEA832E-A7AB-4B7F-8EF2-89EBED3A0793}"/>
    <cellStyle name="40% - Énfasis6 10 3 3" xfId="19651" xr:uid="{D37B7ADB-963E-4589-9BCE-3606D221C857}"/>
    <cellStyle name="40% - Énfasis6 10 3 4" xfId="25429" xr:uid="{ABB40FBA-1930-48E7-A828-79BF9D004994}"/>
    <cellStyle name="40% - Énfasis6 10 3 5" xfId="31303" xr:uid="{E3CAEB97-54AA-498C-8622-37EDED31DD3A}"/>
    <cellStyle name="40% - Énfasis6 10 3 6" xfId="37180" xr:uid="{97B11594-4AED-4A71-881A-DD28C56DA2EC}"/>
    <cellStyle name="40% - Énfasis6 10 4" xfId="7073" xr:uid="{D4489690-0003-4251-9D8A-7888D8452DF2}"/>
    <cellStyle name="40% - Énfasis6 10 4 2" xfId="21488" xr:uid="{F51B3737-37B6-45B5-8C2E-39C710CF03AC}"/>
    <cellStyle name="40% - Énfasis6 10 4 3" xfId="27310" xr:uid="{E3D12253-9CC0-4AE1-AC32-12666F5D63B1}"/>
    <cellStyle name="40% - Énfasis6 10 4 4" xfId="33189" xr:uid="{9B0AF269-61C1-4B32-B931-C98609583208}"/>
    <cellStyle name="40% - Énfasis6 10 4 5" xfId="39053" xr:uid="{2BB4AE98-F694-4E8A-8A1C-F6AEFD1C8FD3}"/>
    <cellStyle name="40% - Énfasis6 10 5" xfId="18744" xr:uid="{6DEE756F-76B1-4059-BC8B-0E7C9A5E215D}"/>
    <cellStyle name="40% - Énfasis6 10 6" xfId="24460" xr:uid="{70C0A122-C6BA-49E4-B1A6-9F82362EC2E7}"/>
    <cellStyle name="40% - Énfasis6 10 7" xfId="30336" xr:uid="{7DEA9B42-B414-4AA5-9D53-86934DCF1EC2}"/>
    <cellStyle name="40% - Énfasis6 10 8" xfId="36217" xr:uid="{FCCCBB59-FDEF-4A9B-A12E-B96563059FBA}"/>
    <cellStyle name="40% - Énfasis6 11" xfId="4252" xr:uid="{8568555A-1A2F-4D27-9258-9CEE874D29A0}"/>
    <cellStyle name="40% - Énfasis6 11 2" xfId="4731" xr:uid="{5F0FDFFF-A6B3-41C8-88DC-0F11719AD7DB}"/>
    <cellStyle name="40% - Énfasis6 11 2 2" xfId="5699" xr:uid="{A68AE5C0-06D9-4855-8950-25FA147B9A8F}"/>
    <cellStyle name="40% - Énfasis6 11 2 2 2" xfId="8567" xr:uid="{080C9971-7154-4B21-AE02-A8E07CF05632}"/>
    <cellStyle name="40% - Énfasis6 11 2 2 2 2" xfId="22939" xr:uid="{34E36C83-AAE0-4B28-99A2-3BDC938CB53F}"/>
    <cellStyle name="40% - Énfasis6 11 2 2 2 3" xfId="28800" xr:uid="{0C2AFC5F-0210-4F42-AE25-E9E1D36B4323}"/>
    <cellStyle name="40% - Énfasis6 11 2 2 2 4" xfId="34682" xr:uid="{4BB9600C-40ED-46A3-AB77-1604829A27E9}"/>
    <cellStyle name="40% - Énfasis6 11 2 2 2 5" xfId="40546" xr:uid="{8F7D7167-4DB3-4C4E-9DD5-CE8163E59FF7}"/>
    <cellStyle name="40% - Énfasis6 11 2 2 3" xfId="20156" xr:uid="{FFEB5703-DC23-438F-B6B7-6DCE2D57FB3B}"/>
    <cellStyle name="40% - Énfasis6 11 2 2 4" xfId="25950" xr:uid="{717AE39E-F35E-4EDE-B06D-1D262BFFB9DF}"/>
    <cellStyle name="40% - Énfasis6 11 2 2 5" xfId="31825" xr:uid="{6D84F32A-F206-4D65-8517-DEBE3BA8DC1F}"/>
    <cellStyle name="40% - Énfasis6 11 2 2 6" xfId="37692" xr:uid="{F6EBE689-5B3F-4DC8-8AF5-7D088586F143}"/>
    <cellStyle name="40% - Énfasis6 11 2 3" xfId="7595" xr:uid="{A2BDAC8F-50EE-45E3-8BDE-9F3C1D62469D}"/>
    <cellStyle name="40% - Énfasis6 11 2 3 2" xfId="21989" xr:uid="{B6558C3B-12D7-4E5F-A95A-3CF68501961D}"/>
    <cellStyle name="40% - Énfasis6 11 2 3 3" xfId="27829" xr:uid="{11C7DB71-3472-452C-BBE4-DDF87E9529AB}"/>
    <cellStyle name="40% - Énfasis6 11 2 3 4" xfId="33711" xr:uid="{E9C6240E-5BDC-486A-935A-B9C848490DFA}"/>
    <cellStyle name="40% - Énfasis6 11 2 3 5" xfId="39575" xr:uid="{DA1232BF-BE40-40F8-BBB4-AA1858E2CD34}"/>
    <cellStyle name="40% - Énfasis6 11 2 4" xfId="19221" xr:uid="{F30C0E70-11D2-4D75-8125-DED909D80A11}"/>
    <cellStyle name="40% - Énfasis6 11 2 5" xfId="24980" xr:uid="{CC018F06-9E33-431F-BCED-E9CB78BC17ED}"/>
    <cellStyle name="40% - Énfasis6 11 2 6" xfId="30854" xr:uid="{FBC5E6B0-3220-4A27-A26B-2E2FE5118B78}"/>
    <cellStyle name="40% - Énfasis6 11 2 7" xfId="36735" xr:uid="{8026C38A-37CA-4CE3-ABDD-156D5510AF0D}"/>
    <cellStyle name="40% - Énfasis6 11 3" xfId="5215" xr:uid="{F9D9C8BD-B728-420A-AE13-9F614C2F106D}"/>
    <cellStyle name="40% - Énfasis6 11 3 2" xfId="8082" xr:uid="{9E4EFA82-0BE9-4461-8DA7-EE2677DA83AE}"/>
    <cellStyle name="40% - Énfasis6 11 3 2 2" xfId="22460" xr:uid="{7C3C6990-ED81-41A3-9DE7-C21D6ABA3CC3}"/>
    <cellStyle name="40% - Énfasis6 11 3 2 3" xfId="28315" xr:uid="{B2CFB0B8-9F88-4052-B1ED-E9F5A5E7057B}"/>
    <cellStyle name="40% - Énfasis6 11 3 2 4" xfId="34197" xr:uid="{0C3823C0-7124-4BBD-BABE-4270AC0072DB}"/>
    <cellStyle name="40% - Énfasis6 11 3 2 5" xfId="40061" xr:uid="{DAC2DCC8-7B9A-4DB1-BE40-52222D9BEAF0}"/>
    <cellStyle name="40% - Énfasis6 11 3 3" xfId="19686" xr:uid="{1F7841DD-B48F-4401-8B48-99371C5A0376}"/>
    <cellStyle name="40% - Énfasis6 11 3 4" xfId="25466" xr:uid="{FA2213A5-535C-4690-91DC-14DECBA2691D}"/>
    <cellStyle name="40% - Énfasis6 11 3 5" xfId="31340" xr:uid="{0839756D-85F6-4198-B46F-3BD32118071B}"/>
    <cellStyle name="40% - Énfasis6 11 3 6" xfId="37213" xr:uid="{8A7B5B71-5FEB-4C56-9237-656E65D98F13}"/>
    <cellStyle name="40% - Énfasis6 11 4" xfId="7110" xr:uid="{969D33E5-C0A8-4F25-91E9-A141693411F9}"/>
    <cellStyle name="40% - Énfasis6 11 4 2" xfId="21522" xr:uid="{2BBB068E-366C-4476-A94D-75C910207436}"/>
    <cellStyle name="40% - Énfasis6 11 4 3" xfId="27345" xr:uid="{D982E6F1-D4E0-477C-B3F7-58CCD63C343F}"/>
    <cellStyle name="40% - Énfasis6 11 4 4" xfId="33226" xr:uid="{25A80C17-C453-4B47-B82C-764B02F1DF39}"/>
    <cellStyle name="40% - Énfasis6 11 4 5" xfId="39090" xr:uid="{4921CC89-C367-4CDA-9B62-907817B36C0E}"/>
    <cellStyle name="40% - Énfasis6 11 5" xfId="18773" xr:uid="{717469D0-FBC8-4CFF-8A6C-AC745AA76F05}"/>
    <cellStyle name="40% - Énfasis6 11 6" xfId="24495" xr:uid="{33EE034F-7886-478F-8667-C4EF45F2EA67}"/>
    <cellStyle name="40% - Énfasis6 11 7" xfId="30373" xr:uid="{E74B0D5D-03A4-49F4-BF8F-380DAD2106AE}"/>
    <cellStyle name="40% - Énfasis6 11 8" xfId="36254" xr:uid="{A4C12386-228C-4279-A98F-310346CCECF6}"/>
    <cellStyle name="40% - Énfasis6 12" xfId="4301" xr:uid="{4A3642B8-9C4A-4086-8DE4-0BC5C0F2B086}"/>
    <cellStyle name="40% - Énfasis6 12 2" xfId="5267" xr:uid="{E0FF9FE0-B777-4815-9285-5597195844F0}"/>
    <cellStyle name="40% - Énfasis6 12 2 2" xfId="8134" xr:uid="{0E26D82A-F7CC-4FA8-884D-59A7A473F9FB}"/>
    <cellStyle name="40% - Énfasis6 12 2 2 2" xfId="22511" xr:uid="{09FCB1EE-43B6-4482-9E6C-3CC59224CE85}"/>
    <cellStyle name="40% - Énfasis6 12 2 2 3" xfId="28367" xr:uid="{9BB1DE44-5EE4-4113-A28D-C90EED3F290A}"/>
    <cellStyle name="40% - Énfasis6 12 2 2 4" xfId="34249" xr:uid="{7C1AC66F-1155-4A79-BD21-D04D3779B51C}"/>
    <cellStyle name="40% - Énfasis6 12 2 2 5" xfId="40113" xr:uid="{441752FB-E1EF-40BD-93B7-128C56659D69}"/>
    <cellStyle name="40% - Énfasis6 12 2 3" xfId="19737" xr:uid="{25077653-B9B4-4B5E-885D-87F15D584118}"/>
    <cellStyle name="40% - Énfasis6 12 2 4" xfId="25518" xr:uid="{280B0652-D3E4-4B1D-9AAD-4158DADF633F}"/>
    <cellStyle name="40% - Énfasis6 12 2 5" xfId="31392" xr:uid="{E4B9970E-2F27-4CB2-9F86-E4EB6895E863}"/>
    <cellStyle name="40% - Énfasis6 12 2 6" xfId="37264" xr:uid="{649E688E-259E-4D6C-AA27-7B8D1FD50A59}"/>
    <cellStyle name="40% - Énfasis6 12 3" xfId="7162" xr:uid="{0F46D543-1C84-4806-AB18-4C0CED62AA95}"/>
    <cellStyle name="40% - Énfasis6 12 3 2" xfId="21573" xr:uid="{A2D60C8A-E96B-4380-A4FA-BB402A62AD39}"/>
    <cellStyle name="40% - Énfasis6 12 3 3" xfId="27396" xr:uid="{8BE8F881-9933-468E-9B0D-A8E5235EFD23}"/>
    <cellStyle name="40% - Énfasis6 12 3 4" xfId="33278" xr:uid="{76FA7AF7-CB75-48A1-8E08-9AE56691EC48}"/>
    <cellStyle name="40% - Énfasis6 12 3 5" xfId="39142" xr:uid="{213155CD-40A4-40CA-8DEC-F7935C946322}"/>
    <cellStyle name="40% - Énfasis6 12 4" xfId="18809" xr:uid="{73F8FECB-F1A3-4C07-955C-7424C445F2D4}"/>
    <cellStyle name="40% - Énfasis6 12 5" xfId="24547" xr:uid="{C01AEF61-0FED-47C6-A98B-2552A0267F4E}"/>
    <cellStyle name="40% - Énfasis6 12 6" xfId="30426" xr:uid="{B2DCEEAC-19BC-4CC8-A609-24B02DDA04FE}"/>
    <cellStyle name="40% - Énfasis6 12 7" xfId="36307" xr:uid="{C558B09A-A828-4E23-A7FC-28AD409F006F}"/>
    <cellStyle name="40% - Énfasis6 13" xfId="4786" xr:uid="{6E8173E6-F7D4-4012-88F3-AB126C25CA8C}"/>
    <cellStyle name="40% - Énfasis6 13 2" xfId="7649" xr:uid="{8DEFDF3B-8B3A-4E5D-BCF9-60A84B8A7932}"/>
    <cellStyle name="40% - Énfasis6 13 2 2" xfId="22042" xr:uid="{DAFAD609-4FC1-477B-BCD0-C642FE98CD11}"/>
    <cellStyle name="40% - Énfasis6 13 2 3" xfId="27883" xr:uid="{AEE86EFE-6632-41EE-93BF-07FAC014C12D}"/>
    <cellStyle name="40% - Énfasis6 13 2 4" xfId="33765" xr:uid="{4FEE17D2-3961-4FC7-8FDA-6915E564F231}"/>
    <cellStyle name="40% - Énfasis6 13 2 5" xfId="39629" xr:uid="{0EE55104-9ED4-466F-B03F-01694F1D9F65}"/>
    <cellStyle name="40% - Énfasis6 13 3" xfId="19268" xr:uid="{2F8181E4-9E85-48B5-BBFF-DC475F6E50E2}"/>
    <cellStyle name="40% - Énfasis6 13 4" xfId="25034" xr:uid="{8884165A-D1B9-4407-BB89-DF3AAF2A1161}"/>
    <cellStyle name="40% - Énfasis6 13 5" xfId="30908" xr:uid="{4EA8A052-8A06-44F4-8F7B-2708DCA32EC6}"/>
    <cellStyle name="40% - Énfasis6 13 6" xfId="36788" xr:uid="{5B0261ED-19C7-422D-8552-FE658585EA18}"/>
    <cellStyle name="40% - Énfasis6 14" xfId="5752" xr:uid="{EFED2439-3600-41F0-88DB-D2AB6A78DA26}"/>
    <cellStyle name="40% - Énfasis6 14 2" xfId="8621" xr:uid="{14F667E7-494A-4898-951A-E6CAF667DCD9}"/>
    <cellStyle name="40% - Énfasis6 14 2 2" xfId="22992" xr:uid="{5D77C7C5-AF33-4C78-B2F5-07CCD5E3137E}"/>
    <cellStyle name="40% - Énfasis6 14 2 3" xfId="28854" xr:uid="{36DF54F0-816D-4E93-B1B7-0CC5061D093E}"/>
    <cellStyle name="40% - Énfasis6 14 2 4" xfId="34736" xr:uid="{778B8402-A489-44E0-8AC9-6489E311220D}"/>
    <cellStyle name="40% - Énfasis6 14 2 5" xfId="40600" xr:uid="{FDF7672E-1182-4E16-9795-426263562BA4}"/>
    <cellStyle name="40% - Énfasis6 14 3" xfId="20210" xr:uid="{9DC31E37-3025-4BC9-8C4B-E634036A5A3C}"/>
    <cellStyle name="40% - Énfasis6 14 4" xfId="26004" xr:uid="{5FC1C836-B018-42A5-B335-5825B283E659}"/>
    <cellStyle name="40% - Énfasis6 14 5" xfId="31879" xr:uid="{A316C42B-FB85-4684-9102-CB3478709F79}"/>
    <cellStyle name="40% - Énfasis6 14 6" xfId="37745" xr:uid="{F3B9EDB2-DA8C-44E0-BF8B-B4BC172A0B78}"/>
    <cellStyle name="40% - Énfasis6 15" xfId="5772" xr:uid="{B151A54A-9171-4277-9C05-0092250337C2}"/>
    <cellStyle name="40% - Énfasis6 15 2" xfId="8641" xr:uid="{B897A4B2-7CF8-479B-B6D8-9324B7731B9F}"/>
    <cellStyle name="40% - Énfasis6 15 2 2" xfId="23012" xr:uid="{4108088E-794D-42AB-8498-D7887D6AD865}"/>
    <cellStyle name="40% - Énfasis6 15 2 3" xfId="28874" xr:uid="{EAA5C485-E0B9-43A8-8D4A-B6229FAA11AE}"/>
    <cellStyle name="40% - Énfasis6 15 2 4" xfId="34756" xr:uid="{A757962D-C8B4-4D09-ACCC-394CDA9758BA}"/>
    <cellStyle name="40% - Énfasis6 15 2 5" xfId="40620" xr:uid="{CFA5D66E-475C-4AD4-B9C8-4EC27A8B46B3}"/>
    <cellStyle name="40% - Énfasis6 15 3" xfId="20229" xr:uid="{F0326EC2-CB44-4F79-A4BA-F6B50642911E}"/>
    <cellStyle name="40% - Énfasis6 15 4" xfId="26024" xr:uid="{543A9F49-EF78-4356-94F0-1929B857987F}"/>
    <cellStyle name="40% - Énfasis6 15 5" xfId="31899" xr:uid="{34482DF1-66C1-47E4-842C-EDCC9FC873E2}"/>
    <cellStyle name="40% - Énfasis6 15 6" xfId="37765" xr:uid="{C19AA9C8-20E5-4CFB-84BE-01CBA8287BF4}"/>
    <cellStyle name="40% - Énfasis6 16" xfId="5792" xr:uid="{64065562-E60D-43A4-9FF2-465EE61E735C}"/>
    <cellStyle name="40% - Énfasis6 16 2" xfId="8661" xr:uid="{9193D352-6D95-4784-AB8B-4DCECD94DEFE}"/>
    <cellStyle name="40% - Énfasis6 16 2 2" xfId="23032" xr:uid="{A811AA9C-AFFB-49E6-8C86-869B14843CE6}"/>
    <cellStyle name="40% - Énfasis6 16 2 3" xfId="28894" xr:uid="{1DA2745A-4D7A-44AB-BBF6-A21BB334F45B}"/>
    <cellStyle name="40% - Énfasis6 16 2 4" xfId="34776" xr:uid="{01D7A766-540C-44FF-8C70-FDAB54E5203A}"/>
    <cellStyle name="40% - Énfasis6 16 2 5" xfId="40640" xr:uid="{89651400-D879-4353-900A-0F0D7C20FB59}"/>
    <cellStyle name="40% - Énfasis6 16 3" xfId="20247" xr:uid="{1CBD1A31-517B-4C1C-9F7C-EFB4EB74A0D7}"/>
    <cellStyle name="40% - Énfasis6 16 4" xfId="26044" xr:uid="{9F6E7566-419F-48A5-BBEE-FFCECC5BEBFC}"/>
    <cellStyle name="40% - Énfasis6 16 5" xfId="31919" xr:uid="{D9E4B14D-793A-4F98-B5CF-FEDE7A078042}"/>
    <cellStyle name="40% - Énfasis6 16 6" xfId="37785" xr:uid="{573F9482-8788-4D32-B3A8-0868D4E1EAC0}"/>
    <cellStyle name="40% - Énfasis6 17" xfId="5991" xr:uid="{5771E210-9AE5-4021-8CF7-E9E4D3A7860F}"/>
    <cellStyle name="40% - Énfasis6 17 2" xfId="8860" xr:uid="{F9DA0DF8-21D7-4F20-91D0-95A3842D19C4}"/>
    <cellStyle name="40% - Énfasis6 17 2 2" xfId="23224" xr:uid="{95302D0B-4430-4F55-8147-CE13A9853353}"/>
    <cellStyle name="40% - Énfasis6 17 2 3" xfId="29091" xr:uid="{E46D8EEA-98FF-49DD-8788-AD44C98195A4}"/>
    <cellStyle name="40% - Énfasis6 17 2 4" xfId="34973" xr:uid="{04FFFB04-D4BC-43B9-96EB-B55E321F57B3}"/>
    <cellStyle name="40% - Énfasis6 17 2 5" xfId="40837" xr:uid="{D6CC2762-0F58-4666-A7BC-713D70B1ED12}"/>
    <cellStyle name="40% - Énfasis6 17 3" xfId="20439" xr:uid="{A968E865-43A0-488B-ADE8-D51F8098B801}"/>
    <cellStyle name="40% - Énfasis6 17 4" xfId="26241" xr:uid="{55D39722-D872-4F4C-8C25-71A4970274B0}"/>
    <cellStyle name="40% - Énfasis6 17 5" xfId="32116" xr:uid="{5395CF60-9793-4873-8460-5F192A667456}"/>
    <cellStyle name="40% - Énfasis6 17 6" xfId="37981" xr:uid="{5EC5EBBB-4257-42F1-B90B-8FF7B80C6AB0}"/>
    <cellStyle name="40% - Énfasis6 18" xfId="6011" xr:uid="{834A0271-D220-49A2-BA91-A8F61BBE99A2}"/>
    <cellStyle name="40% - Énfasis6 18 2" xfId="8880" xr:uid="{42387CA3-785F-460A-91AD-6DF702C9AEA0}"/>
    <cellStyle name="40% - Énfasis6 18 2 2" xfId="23244" xr:uid="{242DA834-5BD9-451B-8976-510E05DAF0E6}"/>
    <cellStyle name="40% - Énfasis6 18 2 3" xfId="29111" xr:uid="{58A73651-B02A-44A0-9709-66275790BEEA}"/>
    <cellStyle name="40% - Énfasis6 18 2 4" xfId="34993" xr:uid="{2FE5739B-BDB1-43F4-9AEF-E26E8A888270}"/>
    <cellStyle name="40% - Énfasis6 18 2 5" xfId="40857" xr:uid="{9BAAC70B-1909-443D-B79B-CCE14BC291EF}"/>
    <cellStyle name="40% - Énfasis6 18 3" xfId="20459" xr:uid="{116EF98A-7956-4FAE-8902-B7C450BA14B0}"/>
    <cellStyle name="40% - Énfasis6 18 4" xfId="26261" xr:uid="{4CE2F67C-0B4B-4F90-AD31-2F7772205675}"/>
    <cellStyle name="40% - Énfasis6 18 5" xfId="32136" xr:uid="{6CDCD05B-D416-4419-B41F-CEB3B754A291}"/>
    <cellStyle name="40% - Énfasis6 18 6" xfId="38001" xr:uid="{F93C1B50-BBC8-4308-866D-FA3D9A83D2FD}"/>
    <cellStyle name="40% - Énfasis6 19" xfId="6031" xr:uid="{60DBA322-4EEF-4A75-BC04-8E1AE185D83F}"/>
    <cellStyle name="40% - Énfasis6 19 2" xfId="8900" xr:uid="{EEF33BDB-FFEF-4B2B-B60E-151BEFCC779B}"/>
    <cellStyle name="40% - Énfasis6 19 2 2" xfId="23264" xr:uid="{AF09F5D1-02FD-46AB-B456-4DCB83BB9934}"/>
    <cellStyle name="40% - Énfasis6 19 2 3" xfId="29131" xr:uid="{DB47BA6C-4636-4F8F-820F-6B0B5924B4EA}"/>
    <cellStyle name="40% - Énfasis6 19 2 4" xfId="35013" xr:uid="{A0D2627B-2439-46BD-BCDE-C3991309EB9E}"/>
    <cellStyle name="40% - Énfasis6 19 2 5" xfId="40877" xr:uid="{9DCEE4DA-1EA3-4A65-A91C-7FF14C312625}"/>
    <cellStyle name="40% - Énfasis6 19 3" xfId="20479" xr:uid="{89ED34C1-568C-4773-B233-AFF23D0557B3}"/>
    <cellStyle name="40% - Énfasis6 19 4" xfId="26281" xr:uid="{53CDDA07-6E27-4467-8910-18FB4648EF48}"/>
    <cellStyle name="40% - Énfasis6 19 5" xfId="32156" xr:uid="{811437A7-7F2D-492F-98C4-E3EEAD825805}"/>
    <cellStyle name="40% - Énfasis6 19 6" xfId="38021" xr:uid="{F74F0D69-CB9C-4E15-9B67-BEAB1EBCE600}"/>
    <cellStyle name="40% - Énfasis6 2" xfId="3851" xr:uid="{6C9447F6-00FF-45B0-A253-A73C0689B2BB}"/>
    <cellStyle name="40% - Énfasis6 2 10" xfId="35836" xr:uid="{7DA76354-5892-4E78-A614-3C67EF71B266}"/>
    <cellStyle name="40% - Énfasis6 2 2" xfId="4051" xr:uid="{637BAF12-21E6-462C-A9CE-12009267FDE6}"/>
    <cellStyle name="40% - Énfasis6 2 2 2" xfId="4525" xr:uid="{807ABAA6-9184-40C0-98DA-9C0CC1A235CE}"/>
    <cellStyle name="40% - Énfasis6 2 2 2 2" xfId="5493" xr:uid="{7F75B183-6CB8-46DA-92F8-51D6505333FE}"/>
    <cellStyle name="40% - Énfasis6 2 2 2 2 2" xfId="8360" xr:uid="{5F19D60A-88DF-42C5-9740-92C5655BEFBD}"/>
    <cellStyle name="40% - Énfasis6 2 2 2 2 2 2" xfId="22735" xr:uid="{71B0126F-DBDF-4FBA-8110-B4D5038DC82D}"/>
    <cellStyle name="40% - Énfasis6 2 2 2 2 2 3" xfId="28593" xr:uid="{184484CC-1F0E-4CE4-A4A9-D1BC3AE3FB34}"/>
    <cellStyle name="40% - Énfasis6 2 2 2 2 2 4" xfId="34475" xr:uid="{4B5CDD84-5AE8-4C82-8A60-DE63C17EA413}"/>
    <cellStyle name="40% - Énfasis6 2 2 2 2 2 5" xfId="40339" xr:uid="{B340780E-70A2-4274-9A63-165ACDE6CD38}"/>
    <cellStyle name="40% - Énfasis6 2 2 2 2 3" xfId="19954" xr:uid="{AF7503B4-42CB-4EB7-B392-EC3229E43303}"/>
    <cellStyle name="40% - Énfasis6 2 2 2 2 4" xfId="25744" xr:uid="{49296D57-A84A-4D6A-A556-EE8016362D75}"/>
    <cellStyle name="40% - Énfasis6 2 2 2 2 5" xfId="31618" xr:uid="{305D9B20-34A7-46FD-95D4-6D6EF2B599FD}"/>
    <cellStyle name="40% - Énfasis6 2 2 2 2 6" xfId="37488" xr:uid="{4C689A87-B473-4281-9CE6-5BC68D25FA26}"/>
    <cellStyle name="40% - Énfasis6 2 2 2 3" xfId="7388" xr:uid="{B68ECE17-0494-49E2-A4E4-61CE71E511EE}"/>
    <cellStyle name="40% - Énfasis6 2 2 2 3 2" xfId="21790" xr:uid="{E2E0148C-A4DC-46D4-B78F-E9C0F9CCC849}"/>
    <cellStyle name="40% - Énfasis6 2 2 2 3 3" xfId="27622" xr:uid="{C786A986-9B75-4EF5-B902-A6396F35252E}"/>
    <cellStyle name="40% - Énfasis6 2 2 2 3 4" xfId="33504" xr:uid="{3067ACD8-6C7F-4901-993B-42E42BE92F69}"/>
    <cellStyle name="40% - Énfasis6 2 2 2 3 5" xfId="39368" xr:uid="{66CDFB52-862B-4162-B477-24F4C454C493}"/>
    <cellStyle name="40% - Énfasis6 2 2 2 4" xfId="19024" xr:uid="{7ADD5EFB-B3C1-45F2-90FA-8AB288796377}"/>
    <cellStyle name="40% - Énfasis6 2 2 2 5" xfId="24773" xr:uid="{90739677-FE6F-4F97-B978-2139CAC06CC0}"/>
    <cellStyle name="40% - Énfasis6 2 2 2 6" xfId="30650" xr:uid="{222B5D89-52B5-4AD7-A045-D94CD4B7B9DA}"/>
    <cellStyle name="40% - Énfasis6 2 2 2 7" xfId="36531" xr:uid="{1EF84790-CD13-4D05-8333-AA8BAE70E6FA}"/>
    <cellStyle name="40% - Énfasis6 2 2 3" xfId="5008" xr:uid="{6414976D-1069-4D2D-A32B-6C447D8983B4}"/>
    <cellStyle name="40% - Énfasis6 2 2 3 2" xfId="7875" xr:uid="{8685534E-7688-44CE-B6AE-CEB55E0B218D}"/>
    <cellStyle name="40% - Énfasis6 2 2 3 2 2" xfId="22260" xr:uid="{6BD61837-0162-46C1-8291-5D5C23BAFFDF}"/>
    <cellStyle name="40% - Énfasis6 2 2 3 2 3" xfId="28108" xr:uid="{544620A0-C1AE-4037-91BC-1B4B3CEFB61D}"/>
    <cellStyle name="40% - Énfasis6 2 2 3 2 4" xfId="33990" xr:uid="{6B805EF9-BF29-4030-B2A5-5F50338E123D}"/>
    <cellStyle name="40% - Énfasis6 2 2 3 2 5" xfId="39854" xr:uid="{BCA083B0-06BB-43EB-97BA-157E8029FB72}"/>
    <cellStyle name="40% - Énfasis6 2 2 3 3" xfId="19487" xr:uid="{D995889D-4236-4749-ADE4-5C90B607459C}"/>
    <cellStyle name="40% - Énfasis6 2 2 3 4" xfId="25259" xr:uid="{C7E1E249-8876-4B3F-B79D-D44C5046FFDF}"/>
    <cellStyle name="40% - Énfasis6 2 2 3 5" xfId="31133" xr:uid="{38A82842-AA00-460D-8ADD-700F5FCD82A6}"/>
    <cellStyle name="40% - Énfasis6 2 2 3 6" xfId="37011" xr:uid="{0A1978E7-0AFC-4EC3-8638-FA8A95E3A1E1}"/>
    <cellStyle name="40% - Énfasis6 2 2 4" xfId="6903" xr:uid="{06D76F7F-9A0E-466E-95B3-E4E0FCF31F04}"/>
    <cellStyle name="40% - Énfasis6 2 2 4 2" xfId="21324" xr:uid="{A20ABCC3-D9C1-434A-B829-C2BE86B697CF}"/>
    <cellStyle name="40% - Énfasis6 2 2 4 3" xfId="27141" xr:uid="{7644DF25-555A-4806-BE1C-FF6438EF073F}"/>
    <cellStyle name="40% - Énfasis6 2 2 4 4" xfId="33019" xr:uid="{04175FD3-1A25-4F85-BD79-257163427EFB}"/>
    <cellStyle name="40% - Énfasis6 2 2 4 5" xfId="38883" xr:uid="{45F297BC-FEE7-4844-930E-F9741622BEE2}"/>
    <cellStyle name="40% - Énfasis6 2 2 5" xfId="18578" xr:uid="{3384E528-DFC3-482B-BA5C-54A50787A903}"/>
    <cellStyle name="40% - Énfasis6 2 2 6" xfId="24290" xr:uid="{44BADD14-B505-4F69-9FB6-9187AA382DC5}"/>
    <cellStyle name="40% - Énfasis6 2 2 7" xfId="30168" xr:uid="{3F9886C8-0F8F-4345-909E-2DE1ECEA080F}"/>
    <cellStyle name="40% - Énfasis6 2 2 8" xfId="36047" xr:uid="{BCEE77B8-4487-44FF-9EA1-84956FC11DD0}"/>
    <cellStyle name="40% - Énfasis6 2 3" xfId="4331" xr:uid="{F6115A0A-7346-4050-A782-3DC2F2ED4CCD}"/>
    <cellStyle name="40% - Énfasis6 2 3 2" xfId="5297" xr:uid="{A44C10E5-D090-4F84-8B90-198DE62FD4CB}"/>
    <cellStyle name="40% - Énfasis6 2 3 2 2" xfId="8164" xr:uid="{400BF249-25D0-47A9-95A4-BB09F057F76B}"/>
    <cellStyle name="40% - Énfasis6 2 3 2 2 2" xfId="22540" xr:uid="{D270909A-3A45-47A4-90C9-EA3E14C73F6E}"/>
    <cellStyle name="40% - Énfasis6 2 3 2 2 3" xfId="28397" xr:uid="{052CE8C8-B174-4A7A-B259-A16C3E1A3D70}"/>
    <cellStyle name="40% - Énfasis6 2 3 2 2 4" xfId="34279" xr:uid="{6418DC5C-B41B-4250-9ADE-0B61535AEFFB}"/>
    <cellStyle name="40% - Énfasis6 2 3 2 2 5" xfId="40143" xr:uid="{2B3648E2-6175-4A61-BB92-645BBAEFBE29}"/>
    <cellStyle name="40% - Énfasis6 2 3 2 3" xfId="19765" xr:uid="{492976F4-4A9C-40E3-AEE1-E16D17C03B4B}"/>
    <cellStyle name="40% - Énfasis6 2 3 2 4" xfId="25548" xr:uid="{B4CD1C3D-D321-435F-95E4-372FBA6A66F2}"/>
    <cellStyle name="40% - Énfasis6 2 3 2 5" xfId="31422" xr:uid="{513E526E-6C40-4639-B236-D0557CF9B7E0}"/>
    <cellStyle name="40% - Énfasis6 2 3 2 6" xfId="37293" xr:uid="{9620E2F5-39A2-449B-9209-68E5C5DD565B}"/>
    <cellStyle name="40% - Énfasis6 2 3 3" xfId="7192" xr:uid="{53E2B30D-F4D8-4D48-8E2D-86290B3A619E}"/>
    <cellStyle name="40% - Énfasis6 2 3 3 2" xfId="21599" xr:uid="{814C7FED-F0E9-4405-9E93-AF94091682B8}"/>
    <cellStyle name="40% - Énfasis6 2 3 3 3" xfId="27426" xr:uid="{B133F5EE-6240-4A72-A0EF-6F978FEA8D53}"/>
    <cellStyle name="40% - Énfasis6 2 3 3 4" xfId="33308" xr:uid="{2B845E5B-7A3E-4FE4-9080-343F08B6CC19}"/>
    <cellStyle name="40% - Énfasis6 2 3 3 5" xfId="39172" xr:uid="{F66BD603-2A0B-44FA-8B8C-FA5ADE9E4543}"/>
    <cellStyle name="40% - Énfasis6 2 3 4" xfId="18836" xr:uid="{4661B6BC-8142-420D-9ECF-845F634E7911}"/>
    <cellStyle name="40% - Énfasis6 2 3 5" xfId="24577" xr:uid="{D5D63DDB-2C31-4915-8611-3CC7EF774BD2}"/>
    <cellStyle name="40% - Énfasis6 2 3 6" xfId="30456" xr:uid="{8B8D3338-FE42-4CA4-8578-BEE2FC93AEFF}"/>
    <cellStyle name="40% - Énfasis6 2 3 7" xfId="36336" xr:uid="{8EC9F715-C3EE-4428-8DDA-181D566268EC}"/>
    <cellStyle name="40% - Énfasis6 2 4" xfId="4816" xr:uid="{D8E24C9D-FCF9-42AD-9091-F4A4C6D0AD3A}"/>
    <cellStyle name="40% - Énfasis6 2 4 2" xfId="7679" xr:uid="{FCD68932-B76D-4A0C-BF37-AB047E4B4A94}"/>
    <cellStyle name="40% - Énfasis6 2 4 2 2" xfId="22070" xr:uid="{B05A9C7F-094C-467F-9C26-7F152BE6B6C2}"/>
    <cellStyle name="40% - Énfasis6 2 4 2 3" xfId="27912" xr:uid="{6B9C01CA-A4F9-45FA-8A24-508D3E00ADBC}"/>
    <cellStyle name="40% - Énfasis6 2 4 2 4" xfId="33794" xr:uid="{5F15F92A-A17E-4641-A4D9-C65A712FF601}"/>
    <cellStyle name="40% - Énfasis6 2 4 2 5" xfId="39658" xr:uid="{DB967992-AB0E-4517-B1CC-A19121BBD4A7}"/>
    <cellStyle name="40% - Énfasis6 2 4 3" xfId="19295" xr:uid="{B1ABCFFD-FBE4-4BC3-BB48-91F6C7807672}"/>
    <cellStyle name="40% - Énfasis6 2 4 4" xfId="25063" xr:uid="{156949E3-5F00-4816-8299-8E5B7B9A797B}"/>
    <cellStyle name="40% - Énfasis6 2 4 5" xfId="30937" xr:uid="{5A2CE334-5C33-4824-AD7F-4D0873219511}"/>
    <cellStyle name="40% - Énfasis6 2 4 6" xfId="36816" xr:uid="{7A0E9575-EB6C-476A-AF3C-7A42D494CC45}"/>
    <cellStyle name="40% - Énfasis6 2 5" xfId="5822" xr:uid="{65507FB4-4993-4C69-8046-C29C42732722}"/>
    <cellStyle name="40% - Énfasis6 2 5 2" xfId="8691" xr:uid="{ABB5AA2D-3B71-4575-9458-F2E92C7080CE}"/>
    <cellStyle name="40% - Énfasis6 2 5 2 2" xfId="23059" xr:uid="{50BE83D4-BD97-4C01-BAC9-27316A14E062}"/>
    <cellStyle name="40% - Énfasis6 2 5 2 3" xfId="28923" xr:uid="{B5C86C8D-022A-40AB-B904-596F83BAB162}"/>
    <cellStyle name="40% - Énfasis6 2 5 2 4" xfId="34805" xr:uid="{D1BD6ED0-A1FC-431B-995F-2D5FBD2AC6A9}"/>
    <cellStyle name="40% - Énfasis6 2 5 2 5" xfId="40669" xr:uid="{95D82139-9DC5-4A6E-B338-6DEC93C572F1}"/>
    <cellStyle name="40% - Énfasis6 2 5 3" xfId="20274" xr:uid="{0F08AB4B-187E-4E94-8D2B-3B6093EB605D}"/>
    <cellStyle name="40% - Énfasis6 2 5 4" xfId="26073" xr:uid="{8636F78B-86D5-4D22-880C-759727BA5959}"/>
    <cellStyle name="40% - Énfasis6 2 5 5" xfId="31948" xr:uid="{5A8CAB52-2D4A-46DB-A4A2-D7C30E1EA21E}"/>
    <cellStyle name="40% - Énfasis6 2 5 6" xfId="37814" xr:uid="{E29634BA-19CF-4FD4-A66A-64CEA59A6BD8}"/>
    <cellStyle name="40% - Énfasis6 2 6" xfId="6708" xr:uid="{0CCBD36C-9A2E-43A4-B7FC-24B42BC6BC58}"/>
    <cellStyle name="40% - Énfasis6 2 6 2" xfId="21135" xr:uid="{C21499E4-682F-4988-8247-6008C95B4DEB}"/>
    <cellStyle name="40% - Énfasis6 2 6 3" xfId="26947" xr:uid="{6241DA56-D4A4-4413-9BD6-604A5BD1CB71}"/>
    <cellStyle name="40% - Énfasis6 2 6 4" xfId="32823" xr:uid="{E98078D8-8D7A-47C2-898C-66779430517C}"/>
    <cellStyle name="40% - Énfasis6 2 6 5" xfId="38687" xr:uid="{BDF99C44-C2EA-4DB4-BC65-40C3B07620ED}"/>
    <cellStyle name="40% - Énfasis6 2 7" xfId="18369" xr:uid="{6E10ED65-773A-4670-937E-7D7E9ED1D9D7}"/>
    <cellStyle name="40% - Énfasis6 2 8" xfId="24077" xr:uid="{586829BB-B0B6-439F-81C9-8DAD2E3D62F5}"/>
    <cellStyle name="40% - Énfasis6 2 9" xfId="29955" xr:uid="{CA3948BB-8CD0-4676-9171-20600DDCC46B}"/>
    <cellStyle name="40% - Énfasis6 20" xfId="6051" xr:uid="{AC9CE72D-BEEC-40D3-9F28-C0560E4BD4A2}"/>
    <cellStyle name="40% - Énfasis6 20 2" xfId="8920" xr:uid="{EA6A5116-9EA7-4F58-B807-15CA33AD73CF}"/>
    <cellStyle name="40% - Énfasis6 20 2 2" xfId="23284" xr:uid="{1EAA1D4D-4F8C-4D96-8717-2F44D61013F2}"/>
    <cellStyle name="40% - Énfasis6 20 2 3" xfId="29151" xr:uid="{FE90184A-6624-419D-9196-9E7688154B05}"/>
    <cellStyle name="40% - Énfasis6 20 2 4" xfId="35033" xr:uid="{EC46AAB2-85FF-4048-A16C-053014CB62B1}"/>
    <cellStyle name="40% - Énfasis6 20 2 5" xfId="40897" xr:uid="{FF03723F-E0A6-429B-8B03-4796D84E5EEF}"/>
    <cellStyle name="40% - Énfasis6 20 3" xfId="20499" xr:uid="{B5622902-09F9-4C82-A0E9-65622A553E48}"/>
    <cellStyle name="40% - Énfasis6 20 4" xfId="26301" xr:uid="{DC24DB34-814B-4ABF-B1DF-75FB112B628F}"/>
    <cellStyle name="40% - Énfasis6 20 5" xfId="32176" xr:uid="{53EE126C-B0A9-4477-BBB5-7BA533998BA0}"/>
    <cellStyle name="40% - Énfasis6 20 6" xfId="38041" xr:uid="{4595072A-9EE7-4923-8411-40A0386AF800}"/>
    <cellStyle name="40% - Énfasis6 21" xfId="6071" xr:uid="{33250558-F54B-41C4-8A24-EF818F82F7E4}"/>
    <cellStyle name="40% - Énfasis6 21 2" xfId="8940" xr:uid="{E7FD3DCC-FEB0-4605-8883-750AE6D60F4B}"/>
    <cellStyle name="40% - Énfasis6 21 2 2" xfId="23304" xr:uid="{46CE220F-094F-4C2C-9FE4-AF152D3FBF8F}"/>
    <cellStyle name="40% - Énfasis6 21 2 3" xfId="29171" xr:uid="{BD23640F-BE2F-4C4F-8376-45C10818EC47}"/>
    <cellStyle name="40% - Énfasis6 21 2 4" xfId="35053" xr:uid="{2A036CD6-7A73-43F2-984F-5E93F3D1B4B6}"/>
    <cellStyle name="40% - Énfasis6 21 2 5" xfId="40917" xr:uid="{C9E4AEE9-584E-4BC2-BE2D-5E77FEF816AE}"/>
    <cellStyle name="40% - Énfasis6 21 3" xfId="20519" xr:uid="{30D72727-DA46-4FD7-9BA6-57E67DAD1F5C}"/>
    <cellStyle name="40% - Énfasis6 21 4" xfId="26321" xr:uid="{2BAF5AB2-E5B0-43D7-863D-D30173509D07}"/>
    <cellStyle name="40% - Énfasis6 21 5" xfId="32196" xr:uid="{B7F917F0-BC66-4B3E-9284-80EBCF38C9B9}"/>
    <cellStyle name="40% - Énfasis6 21 6" xfId="38061" xr:uid="{2D4B603B-3209-416F-8937-C9F913FB97D0}"/>
    <cellStyle name="40% - Énfasis6 22" xfId="6091" xr:uid="{AC4B1365-C0C3-494D-AEC7-C6326926C4F8}"/>
    <cellStyle name="40% - Énfasis6 22 2" xfId="8960" xr:uid="{021C8300-D124-4795-8C1E-F35A6BFCED92}"/>
    <cellStyle name="40% - Énfasis6 22 2 2" xfId="23324" xr:uid="{0DC1A354-7415-4E45-A8C6-E28A77EABDD0}"/>
    <cellStyle name="40% - Énfasis6 22 2 3" xfId="29191" xr:uid="{80556586-B99C-4A2D-9560-3BD61EBC793C}"/>
    <cellStyle name="40% - Énfasis6 22 2 4" xfId="35073" xr:uid="{49D4C16E-B15F-496B-BF66-63902A7C3262}"/>
    <cellStyle name="40% - Énfasis6 22 2 5" xfId="40937" xr:uid="{3F325229-9739-4AB9-937F-D849840F8B3E}"/>
    <cellStyle name="40% - Énfasis6 22 3" xfId="20539" xr:uid="{067FC54B-3445-4FE4-BB75-1102A11EE49B}"/>
    <cellStyle name="40% - Énfasis6 22 4" xfId="26341" xr:uid="{AAEDA2EF-907D-4B4C-8723-44C24639DEBE}"/>
    <cellStyle name="40% - Énfasis6 22 5" xfId="32216" xr:uid="{00A42078-2A0C-4D1F-885A-1BE78C87A864}"/>
    <cellStyle name="40% - Énfasis6 22 6" xfId="38081" xr:uid="{1F6ABA4A-AD69-4823-BFEF-9DE440CF39AD}"/>
    <cellStyle name="40% - Énfasis6 23" xfId="6111" xr:uid="{8B487A99-E444-4176-B3FB-11F549D382B3}"/>
    <cellStyle name="40% - Énfasis6 23 2" xfId="8980" xr:uid="{3D63D1C9-6C42-4131-A985-9F245E0D8DDC}"/>
    <cellStyle name="40% - Énfasis6 23 2 2" xfId="23344" xr:uid="{D9C76051-B461-4CF2-8405-CD5B620A6FAA}"/>
    <cellStyle name="40% - Énfasis6 23 2 3" xfId="29211" xr:uid="{7F5052C3-6AE5-4C07-B925-B0DDDED89800}"/>
    <cellStyle name="40% - Énfasis6 23 2 4" xfId="35093" xr:uid="{191DE4AB-C0D7-437B-BDC0-82D169F4C41A}"/>
    <cellStyle name="40% - Énfasis6 23 2 5" xfId="40957" xr:uid="{5A65615C-D086-4366-B6BE-3A3F2524070C}"/>
    <cellStyle name="40% - Énfasis6 23 3" xfId="20559" xr:uid="{F19DCA11-1F98-4281-A270-43E5180112EE}"/>
    <cellStyle name="40% - Énfasis6 23 4" xfId="26361" xr:uid="{5414D12C-4C42-4BF8-9BFB-1EF06D0345D8}"/>
    <cellStyle name="40% - Énfasis6 23 5" xfId="32236" xr:uid="{954DCFA6-9BD9-4C53-8BE3-9A5985CA5460}"/>
    <cellStyle name="40% - Énfasis6 23 6" xfId="38101" xr:uid="{21C2E7B6-0756-490D-85D2-2A323F2BE2BC}"/>
    <cellStyle name="40% - Énfasis6 24" xfId="6131" xr:uid="{8DB5DAD0-BA3F-445C-9D5E-D3C775414A2F}"/>
    <cellStyle name="40% - Énfasis6 24 2" xfId="9000" xr:uid="{7CACDAF7-4453-4628-B7A5-BC0973809DDD}"/>
    <cellStyle name="40% - Énfasis6 24 2 2" xfId="23364" xr:uid="{4E6CE4B0-C801-41B6-A682-5C5292779AED}"/>
    <cellStyle name="40% - Énfasis6 24 2 3" xfId="29231" xr:uid="{4C2F9528-C977-4900-B46D-C4A02837C68D}"/>
    <cellStyle name="40% - Énfasis6 24 2 4" xfId="35113" xr:uid="{ADF6A1E8-0C65-4E03-A0E6-621D5635CAA0}"/>
    <cellStyle name="40% - Énfasis6 24 2 5" xfId="40977" xr:uid="{00081B97-BF1E-4036-90FF-7550D97A26F8}"/>
    <cellStyle name="40% - Énfasis6 24 3" xfId="20579" xr:uid="{85E43B26-BAA4-47F8-AD4E-2FB57961112D}"/>
    <cellStyle name="40% - Énfasis6 24 4" xfId="26381" xr:uid="{C6FD3B12-EAF9-43FF-B304-9191BA8EC670}"/>
    <cellStyle name="40% - Énfasis6 24 5" xfId="32256" xr:uid="{1935DCCA-3F3D-4CC7-9DE7-8081C74E8EBF}"/>
    <cellStyle name="40% - Énfasis6 24 6" xfId="38121" xr:uid="{088534F4-0C46-4621-A9E1-2DC9E83CFB9E}"/>
    <cellStyle name="40% - Énfasis6 25" xfId="6151" xr:uid="{FA570663-0C6A-4D00-B2E4-DBC871E3035E}"/>
    <cellStyle name="40% - Énfasis6 25 2" xfId="9020" xr:uid="{E01D35E8-C2FA-44B7-AFEE-77D557A72560}"/>
    <cellStyle name="40% - Énfasis6 25 2 2" xfId="23384" xr:uid="{FB566DB8-E15B-4F7A-8B26-E6C2559652EF}"/>
    <cellStyle name="40% - Énfasis6 25 2 3" xfId="29251" xr:uid="{33AA51B4-8938-449F-8CDE-4E79411FEC83}"/>
    <cellStyle name="40% - Énfasis6 25 2 4" xfId="35133" xr:uid="{2FE370B8-D20C-444F-B7CB-BF83EE3CC0A3}"/>
    <cellStyle name="40% - Énfasis6 25 2 5" xfId="40996" xr:uid="{7628C5DF-CC9C-4FA1-8351-B88CD54C2388}"/>
    <cellStyle name="40% - Énfasis6 25 3" xfId="20599" xr:uid="{32B2CAA2-4429-48B4-A2D6-824C8235CB1A}"/>
    <cellStyle name="40% - Énfasis6 25 4" xfId="26401" xr:uid="{042601D1-6719-4B45-9213-5D8AC60ECB9C}"/>
    <cellStyle name="40% - Énfasis6 25 5" xfId="32276" xr:uid="{DEE1BBC5-9B96-4E97-9E91-DDB9EE62A12D}"/>
    <cellStyle name="40% - Énfasis6 25 6" xfId="38141" xr:uid="{502733EB-E353-4620-9F19-3E0A2829D218}"/>
    <cellStyle name="40% - Énfasis6 26" xfId="6171" xr:uid="{A6366DD8-E834-48E2-840C-B8B6855146B9}"/>
    <cellStyle name="40% - Énfasis6 26 2" xfId="9040" xr:uid="{E5CEA761-9D5B-4952-9735-F98F55B68BB0}"/>
    <cellStyle name="40% - Énfasis6 26 2 2" xfId="23404" xr:uid="{C5A8A7F0-69A9-4173-A9D3-AF7AC909D9CF}"/>
    <cellStyle name="40% - Énfasis6 26 2 3" xfId="29271" xr:uid="{5C85DF5C-90A3-40C9-98B0-AE0B64653833}"/>
    <cellStyle name="40% - Énfasis6 26 2 4" xfId="35153" xr:uid="{B231EA68-AB43-4DFB-B6D5-D644211BB4E5}"/>
    <cellStyle name="40% - Énfasis6 26 2 5" xfId="41015" xr:uid="{CB1C635A-8FDB-427B-B126-CE224A82D060}"/>
    <cellStyle name="40% - Énfasis6 26 3" xfId="20619" xr:uid="{4AACD9DE-D3CF-41A2-B61F-7DCE4AF3E731}"/>
    <cellStyle name="40% - Énfasis6 26 4" xfId="26421" xr:uid="{D558671D-3DD2-402F-A6C9-4FFBCC2C3841}"/>
    <cellStyle name="40% - Énfasis6 26 5" xfId="32296" xr:uid="{FC0146A7-213D-4C0D-A108-BD2AD1D7C41F}"/>
    <cellStyle name="40% - Énfasis6 26 6" xfId="38161" xr:uid="{F1FC93C3-8556-4CAF-A941-4A8136F41707}"/>
    <cellStyle name="40% - Énfasis6 27" xfId="6191" xr:uid="{EC38068C-AFB7-42AB-862D-30BB5D8AFC37}"/>
    <cellStyle name="40% - Énfasis6 27 2" xfId="9060" xr:uid="{C029AF18-0F7B-4D6C-89AA-A79EB12D4C51}"/>
    <cellStyle name="40% - Énfasis6 27 2 2" xfId="23424" xr:uid="{0081FCC6-2041-4743-B56E-78D776888487}"/>
    <cellStyle name="40% - Énfasis6 27 2 3" xfId="29291" xr:uid="{7D9909F3-B512-4413-A127-5468B1F6D909}"/>
    <cellStyle name="40% - Énfasis6 27 2 4" xfId="35173" xr:uid="{F53CA6FD-D7BC-409B-9821-2108AAB0EA7D}"/>
    <cellStyle name="40% - Énfasis6 27 2 5" xfId="41035" xr:uid="{AB20BA4E-9993-45EF-9E6D-B8B192DA5136}"/>
    <cellStyle name="40% - Énfasis6 27 3" xfId="20639" xr:uid="{6828D185-47D7-4B81-9C6F-D93FBE95B032}"/>
    <cellStyle name="40% - Énfasis6 27 4" xfId="26441" xr:uid="{3513D4E2-63CB-44E1-A58E-8AED0B967C40}"/>
    <cellStyle name="40% - Énfasis6 27 5" xfId="32316" xr:uid="{250EA2AF-C9AE-4BE3-B01E-57895805A2DA}"/>
    <cellStyle name="40% - Énfasis6 27 6" xfId="38181" xr:uid="{91276FCB-D6D0-48E0-B8D7-5584F5521FA2}"/>
    <cellStyle name="40% - Énfasis6 28" xfId="6213" xr:uid="{C3FC7316-F8A8-4751-9F6E-959F0E8F9344}"/>
    <cellStyle name="40% - Énfasis6 28 2" xfId="9082" xr:uid="{E3DCC00C-7550-4AAA-AC72-1493E4BFB0F3}"/>
    <cellStyle name="40% - Énfasis6 28 2 2" xfId="23446" xr:uid="{C87758A5-7382-4954-9BEF-95C79BDF34AF}"/>
    <cellStyle name="40% - Énfasis6 28 2 3" xfId="29313" xr:uid="{E975FFA9-B875-4EF5-A84A-B66B946E2882}"/>
    <cellStyle name="40% - Énfasis6 28 2 4" xfId="35195" xr:uid="{6A23C06E-B7B4-4B06-A8AA-73EC3D5AB923}"/>
    <cellStyle name="40% - Énfasis6 28 2 5" xfId="41056" xr:uid="{EDB8884C-789D-4097-9501-AAD52E710231}"/>
    <cellStyle name="40% - Énfasis6 28 3" xfId="20661" xr:uid="{2F4392DD-FA6B-4EBC-8C76-D5FB37ECFDC5}"/>
    <cellStyle name="40% - Énfasis6 28 4" xfId="26463" xr:uid="{90B7EEBE-5F89-483B-AB5B-B46AE8D8CA00}"/>
    <cellStyle name="40% - Énfasis6 28 5" xfId="32338" xr:uid="{A64774CB-BB8C-4DC1-A073-ECF735929645}"/>
    <cellStyle name="40% - Énfasis6 28 6" xfId="38203" xr:uid="{47D69818-DAC2-4CCB-931E-2F667C1A50CA}"/>
    <cellStyle name="40% - Énfasis6 29" xfId="6250" xr:uid="{06278736-F3A5-43FD-97E1-F1E44E4BA762}"/>
    <cellStyle name="40% - Énfasis6 29 2" xfId="9119" xr:uid="{0CB32234-00B3-4006-A0CF-BD6B23EE5885}"/>
    <cellStyle name="40% - Énfasis6 29 2 2" xfId="23483" xr:uid="{CC319043-4C5D-4D23-B2C7-D103414116B3}"/>
    <cellStyle name="40% - Énfasis6 29 2 3" xfId="29350" xr:uid="{57AF71A9-24D5-4E84-9F88-238ADA04044F}"/>
    <cellStyle name="40% - Énfasis6 29 2 4" xfId="35232" xr:uid="{E5406623-3E60-49D6-B44D-1675F5C8E712}"/>
    <cellStyle name="40% - Énfasis6 29 2 5" xfId="41092" xr:uid="{AEE4B1DC-706D-469A-83B7-14962E648C4D}"/>
    <cellStyle name="40% - Énfasis6 29 3" xfId="20691" xr:uid="{E12949CA-1F3B-41B6-BB99-76E4A5065E79}"/>
    <cellStyle name="40% - Énfasis6 29 4" xfId="26500" xr:uid="{ECD71794-5D8D-49E9-8A1C-4662ED3EA592}"/>
    <cellStyle name="40% - Énfasis6 29 5" xfId="32375" xr:uid="{CC956E5E-432A-477C-88A8-548529DA082E}"/>
    <cellStyle name="40% - Énfasis6 29 6" xfId="38240" xr:uid="{260E758B-1C28-48D0-AF72-25D96CF33F82}"/>
    <cellStyle name="40% - Énfasis6 3" xfId="3873" xr:uid="{BFEEE1C5-9BC2-4834-A8C7-7BEEE75E4D3E}"/>
    <cellStyle name="40% - Énfasis6 3 10" xfId="35863" xr:uid="{AC80AC09-BF41-4497-8346-FAA9C6804717}"/>
    <cellStyle name="40% - Énfasis6 3 2" xfId="4072" xr:uid="{B147095C-D268-481C-BE2E-DC99D7123660}"/>
    <cellStyle name="40% - Énfasis6 3 2 2" xfId="4550" xr:uid="{E247B8DA-B967-4C02-AE7D-4CFAED4338B1}"/>
    <cellStyle name="40% - Énfasis6 3 2 2 2" xfId="5518" xr:uid="{D18A4C29-96B1-4ED9-AC1A-A34586494D86}"/>
    <cellStyle name="40% - Énfasis6 3 2 2 2 2" xfId="8385" xr:uid="{3E881A1B-B618-4251-948A-F3BE91E08AB4}"/>
    <cellStyle name="40% - Énfasis6 3 2 2 2 2 2" xfId="22760" xr:uid="{5BB5FEAA-26BA-47B6-8438-167DAAF73598}"/>
    <cellStyle name="40% - Énfasis6 3 2 2 2 2 3" xfId="28618" xr:uid="{CD22E357-FC79-470C-98A7-0372708BF056}"/>
    <cellStyle name="40% - Énfasis6 3 2 2 2 2 4" xfId="34500" xr:uid="{2266A3C6-4C6A-46AF-BC47-10F222F8528D}"/>
    <cellStyle name="40% - Énfasis6 3 2 2 2 2 5" xfId="40364" xr:uid="{1C6992B7-635A-4987-9366-3364E9DA240E}"/>
    <cellStyle name="40% - Énfasis6 3 2 2 2 3" xfId="19978" xr:uid="{58CB0FA6-C181-4813-B8EB-9E20B3FD8F47}"/>
    <cellStyle name="40% - Énfasis6 3 2 2 2 4" xfId="25769" xr:uid="{A9647C01-6966-4238-860C-80212C11F03E}"/>
    <cellStyle name="40% - Énfasis6 3 2 2 2 5" xfId="31643" xr:uid="{E606BB64-C355-4138-A435-DB18A5425B86}"/>
    <cellStyle name="40% - Énfasis6 3 2 2 2 6" xfId="37513" xr:uid="{715AC202-0462-48A8-B5A7-11AA82958DF3}"/>
    <cellStyle name="40% - Énfasis6 3 2 2 3" xfId="7413" xr:uid="{2E0A3B4F-4E6B-4916-BD81-9B351C6BF3F3}"/>
    <cellStyle name="40% - Énfasis6 3 2 2 3 2" xfId="21815" xr:uid="{FE335556-B247-42E2-B1A8-8A29866375E0}"/>
    <cellStyle name="40% - Énfasis6 3 2 2 3 3" xfId="27647" xr:uid="{99C95CA9-9C6C-4B1E-AD73-DC4305712724}"/>
    <cellStyle name="40% - Énfasis6 3 2 2 3 4" xfId="33529" xr:uid="{907DDF0D-0174-4E26-B197-1D8993C09195}"/>
    <cellStyle name="40% - Énfasis6 3 2 2 3 5" xfId="39393" xr:uid="{1C5CDD10-2455-4CD5-9736-BE080DA9A9D7}"/>
    <cellStyle name="40% - Énfasis6 3 2 2 4" xfId="19046" xr:uid="{7CF68CF0-C607-4E00-A4E1-E091EDB87D88}"/>
    <cellStyle name="40% - Énfasis6 3 2 2 5" xfId="24798" xr:uid="{C8A0FA88-03C4-4FA2-B51D-5F28E0EA0F21}"/>
    <cellStyle name="40% - Énfasis6 3 2 2 6" xfId="30675" xr:uid="{5775452B-3B1C-4A69-87EB-41A04EAFE864}"/>
    <cellStyle name="40% - Énfasis6 3 2 2 7" xfId="36556" xr:uid="{ED2E6FDF-22AB-42FA-B733-390D756A0F8C}"/>
    <cellStyle name="40% - Énfasis6 3 2 3" xfId="5033" xr:uid="{3D010762-3D76-4A86-B60D-6DB72469E500}"/>
    <cellStyle name="40% - Énfasis6 3 2 3 2" xfId="7900" xr:uid="{CAEBC898-4247-4027-ADA6-489A35875DA7}"/>
    <cellStyle name="40% - Énfasis6 3 2 3 2 2" xfId="22285" xr:uid="{E7A2BAB2-96C7-4142-8F56-46DD082AAEEE}"/>
    <cellStyle name="40% - Énfasis6 3 2 3 2 3" xfId="28133" xr:uid="{91A9D797-43AD-474D-882A-8C916C51050B}"/>
    <cellStyle name="40% - Énfasis6 3 2 3 2 4" xfId="34015" xr:uid="{87C98A0E-D701-44DC-9A36-A0AB161CE636}"/>
    <cellStyle name="40% - Énfasis6 3 2 3 2 5" xfId="39879" xr:uid="{77C20442-1C25-457C-B98B-A6BD0724B80B}"/>
    <cellStyle name="40% - Énfasis6 3 2 3 3" xfId="19511" xr:uid="{FE100481-718D-44AD-9D75-73D4EDF6D7CD}"/>
    <cellStyle name="40% - Énfasis6 3 2 3 4" xfId="25284" xr:uid="{18D01603-950A-49BE-8C80-85D395D34F1F}"/>
    <cellStyle name="40% - Énfasis6 3 2 3 5" xfId="31158" xr:uid="{E2DB9570-5343-4EF7-8450-05E6F770EEB0}"/>
    <cellStyle name="40% - Énfasis6 3 2 3 6" xfId="37036" xr:uid="{9F629FF6-B8E3-45FC-990A-907BD3F01EAF}"/>
    <cellStyle name="40% - Énfasis6 3 2 4" xfId="6928" xr:uid="{8408CBD8-7842-4377-8BB8-60E0B058880D}"/>
    <cellStyle name="40% - Énfasis6 3 2 4 2" xfId="21348" xr:uid="{03F5498D-A917-45C1-9E5B-59669CCC4D97}"/>
    <cellStyle name="40% - Énfasis6 3 2 4 3" xfId="27166" xr:uid="{C920E3A6-D0C1-4353-80D7-574D748D168C}"/>
    <cellStyle name="40% - Énfasis6 3 2 4 4" xfId="33044" xr:uid="{F9A14E63-25E4-4447-B6CA-9FDB95785220}"/>
    <cellStyle name="40% - Énfasis6 3 2 4 5" xfId="38908" xr:uid="{5DEBED62-418B-4BE6-A3F3-E629830B402B}"/>
    <cellStyle name="40% - Énfasis6 3 2 5" xfId="18603" xr:uid="{974E3138-C3D1-460F-8DBC-180EFA13139E}"/>
    <cellStyle name="40% - Énfasis6 3 2 6" xfId="24315" xr:uid="{96422849-60AB-4FAB-ADB4-23A3D49087FB}"/>
    <cellStyle name="40% - Énfasis6 3 2 7" xfId="30193" xr:uid="{9061F7F5-BC21-446B-8CB6-D3D1C4E55973}"/>
    <cellStyle name="40% - Énfasis6 3 2 8" xfId="36072" xr:uid="{931A43BE-56E4-4130-86C5-D73A425C4346}"/>
    <cellStyle name="40% - Énfasis6 3 3" xfId="4356" xr:uid="{11479168-73DE-48B6-A755-84A590E5DE66}"/>
    <cellStyle name="40% - Énfasis6 3 3 2" xfId="5322" xr:uid="{54EB640D-360C-4CD1-943D-01CF34C425E6}"/>
    <cellStyle name="40% - Énfasis6 3 3 2 2" xfId="8189" xr:uid="{F888526C-7C0C-4762-A5F7-84902BD2B46B}"/>
    <cellStyle name="40% - Énfasis6 3 3 2 2 2" xfId="22565" xr:uid="{5C04F46A-4907-4B85-A316-759E18EE2247}"/>
    <cellStyle name="40% - Énfasis6 3 3 2 2 3" xfId="28422" xr:uid="{687AD152-B3F1-45D9-B7CC-019976973921}"/>
    <cellStyle name="40% - Énfasis6 3 3 2 2 4" xfId="34304" xr:uid="{CE5393EA-399A-46DD-9BA7-1EF6798ECDF6}"/>
    <cellStyle name="40% - Énfasis6 3 3 2 2 5" xfId="40168" xr:uid="{30F79842-29A3-4FD1-ACE5-06F70C12751F}"/>
    <cellStyle name="40% - Énfasis6 3 3 2 3" xfId="19790" xr:uid="{0087E8A8-660D-41F7-9BB6-D442A06B7186}"/>
    <cellStyle name="40% - Énfasis6 3 3 2 4" xfId="25573" xr:uid="{69CF93A4-9327-40E7-9AC5-399B496DB1DC}"/>
    <cellStyle name="40% - Énfasis6 3 3 2 5" xfId="31447" xr:uid="{360201EC-A06D-4D21-B843-F4AAF92151F9}"/>
    <cellStyle name="40% - Énfasis6 3 3 2 6" xfId="37318" xr:uid="{3ABDB9D0-12F0-438C-A8C4-7104EEC4721B}"/>
    <cellStyle name="40% - Énfasis6 3 3 3" xfId="7217" xr:uid="{85242D6D-F4A3-44FA-B7FC-188CB5417991}"/>
    <cellStyle name="40% - Énfasis6 3 3 3 2" xfId="21624" xr:uid="{678F3461-9A22-4CE6-8195-98C9169B0D58}"/>
    <cellStyle name="40% - Énfasis6 3 3 3 3" xfId="27451" xr:uid="{CBCE1FB8-E67A-4BE4-81BA-05501584A533}"/>
    <cellStyle name="40% - Énfasis6 3 3 3 4" xfId="33333" xr:uid="{8FDEE307-1B06-4D7D-97B5-8E6308613123}"/>
    <cellStyle name="40% - Énfasis6 3 3 3 5" xfId="39197" xr:uid="{DBB8301C-46F7-4016-AF3B-FD4F293F31A5}"/>
    <cellStyle name="40% - Énfasis6 3 3 4" xfId="18861" xr:uid="{A7C9031E-812E-496D-A51E-F67F23F72A7E}"/>
    <cellStyle name="40% - Énfasis6 3 3 5" xfId="24602" xr:uid="{0270D4C5-E450-4DBA-AB0B-A490B8553BB8}"/>
    <cellStyle name="40% - Énfasis6 3 3 6" xfId="30481" xr:uid="{26A22C9B-9A2C-46AF-8CCD-6438DC0B0BC1}"/>
    <cellStyle name="40% - Énfasis6 3 3 7" xfId="36361" xr:uid="{A758E956-5C16-4BE5-A411-FF173F392451}"/>
    <cellStyle name="40% - Énfasis6 3 4" xfId="4838" xr:uid="{41E8370F-05CE-42C7-94AB-3367ED620705}"/>
    <cellStyle name="40% - Énfasis6 3 4 2" xfId="7704" xr:uid="{50377624-2BB4-453F-8293-930D850FC7B0}"/>
    <cellStyle name="40% - Énfasis6 3 4 2 2" xfId="22094" xr:uid="{A76BE0D6-23F9-4555-89EA-5A2AC5B4E15C}"/>
    <cellStyle name="40% - Énfasis6 3 4 2 3" xfId="27937" xr:uid="{75EC9345-AEF4-4C86-9FC8-11666EE5D084}"/>
    <cellStyle name="40% - Énfasis6 3 4 2 4" xfId="33819" xr:uid="{5EB7655C-BD67-4325-BEE7-30AF943174FF}"/>
    <cellStyle name="40% - Énfasis6 3 4 2 5" xfId="39683" xr:uid="{B4C33758-52CB-4189-B244-F0B0DF282343}"/>
    <cellStyle name="40% - Énfasis6 3 4 3" xfId="19320" xr:uid="{0F958A8A-2FFB-47C6-9ADB-9C3AABD2BC89}"/>
    <cellStyle name="40% - Énfasis6 3 4 4" xfId="25088" xr:uid="{269A07E2-DFEF-41BA-B726-9525A79EF503}"/>
    <cellStyle name="40% - Énfasis6 3 4 5" xfId="30962" xr:uid="{6091AE41-2E56-4D69-B966-E6583A0C3D59}"/>
    <cellStyle name="40% - Énfasis6 3 4 6" xfId="36841" xr:uid="{8FDA4108-760D-449A-8581-D21B28F827EB}"/>
    <cellStyle name="40% - Énfasis6 3 5" xfId="5847" xr:uid="{E904F8B6-2B19-4E89-9977-C1A832C69A75}"/>
    <cellStyle name="40% - Énfasis6 3 5 2" xfId="8716" xr:uid="{7CDAFB74-875A-4962-813B-0393D6B6AD37}"/>
    <cellStyle name="40% - Énfasis6 3 5 2 2" xfId="23084" xr:uid="{D2781A60-FD5C-46AD-A878-938B29C74DC8}"/>
    <cellStyle name="40% - Énfasis6 3 5 2 3" xfId="28948" xr:uid="{350866D7-CECB-480D-A57D-43064DDCAB74}"/>
    <cellStyle name="40% - Énfasis6 3 5 2 4" xfId="34830" xr:uid="{12923F70-8E9C-4D24-B8A4-26D1B432BC11}"/>
    <cellStyle name="40% - Énfasis6 3 5 2 5" xfId="40694" xr:uid="{8C83F328-E5E8-453D-BBA4-1CFF67DE073B}"/>
    <cellStyle name="40% - Énfasis6 3 5 3" xfId="20299" xr:uid="{4455AF1D-5C58-4AA7-ADE3-6F5D25DF99B2}"/>
    <cellStyle name="40% - Énfasis6 3 5 4" xfId="26098" xr:uid="{EE795A54-700F-4CB0-8EC0-B0490B829C70}"/>
    <cellStyle name="40% - Énfasis6 3 5 5" xfId="31973" xr:uid="{EB54CE0B-A060-4D51-9F38-AEBA6D17BA6E}"/>
    <cellStyle name="40% - Énfasis6 3 5 6" xfId="37839" xr:uid="{8176C901-3DA4-452A-B158-CCFA6DB67352}"/>
    <cellStyle name="40% - Énfasis6 3 6" xfId="6733" xr:uid="{2A5C67FD-75A9-4DF9-8614-1A097254178D}"/>
    <cellStyle name="40% - Énfasis6 3 6 2" xfId="21157" xr:uid="{5B198D6F-F294-41C4-B68E-E42C68CFDB66}"/>
    <cellStyle name="40% - Énfasis6 3 6 3" xfId="26972" xr:uid="{C2693F43-D0CE-4EF7-9600-37C6C8554104}"/>
    <cellStyle name="40% - Énfasis6 3 6 4" xfId="32848" xr:uid="{0655735E-B4E8-40B1-98F8-731362B4057D}"/>
    <cellStyle name="40% - Énfasis6 3 6 5" xfId="38712" xr:uid="{9C18CECF-F33D-42D5-9796-452138438ED2}"/>
    <cellStyle name="40% - Énfasis6 3 7" xfId="18395" xr:uid="{62D8AD1A-9E39-4ED7-A5AB-917EE64DD542}"/>
    <cellStyle name="40% - Énfasis6 3 8" xfId="24104" xr:uid="{565BEF47-0AD1-4FF6-84E6-46737735A6B8}"/>
    <cellStyle name="40% - Énfasis6 3 9" xfId="29982" xr:uid="{CE4B5662-CF57-4211-9C96-09145B82F9D2}"/>
    <cellStyle name="40% - Énfasis6 30" xfId="6270" xr:uid="{1FCFEE03-E3A5-4460-9470-F114E4408578}"/>
    <cellStyle name="40% - Énfasis6 30 2" xfId="9139" xr:uid="{28C7EB4E-543E-49A0-838C-264794100C4E}"/>
    <cellStyle name="40% - Énfasis6 30 2 2" xfId="23503" xr:uid="{19FDF6DA-A221-40A8-8DF9-17B8AF31112A}"/>
    <cellStyle name="40% - Énfasis6 30 2 3" xfId="29370" xr:uid="{BE4250A1-927D-4EA9-AC3A-97823658F16E}"/>
    <cellStyle name="40% - Énfasis6 30 2 4" xfId="35252" xr:uid="{C8CA765E-F016-423E-9D89-72B5A925D84D}"/>
    <cellStyle name="40% - Énfasis6 30 2 5" xfId="41111" xr:uid="{A5925B31-FC51-4E10-BFB0-BD1657756B27}"/>
    <cellStyle name="40% - Énfasis6 30 3" xfId="20711" xr:uid="{6F4FF603-25D2-4457-A67D-6B5E14FFCBB3}"/>
    <cellStyle name="40% - Énfasis6 30 4" xfId="26520" xr:uid="{F82C5C01-08AF-49B2-AE33-B95C0AD79475}"/>
    <cellStyle name="40% - Énfasis6 30 5" xfId="32395" xr:uid="{CBF35808-C037-419B-B1A9-50EED2568709}"/>
    <cellStyle name="40% - Énfasis6 30 6" xfId="38260" xr:uid="{38BA6EE8-1704-4204-8758-9C8107397CA3}"/>
    <cellStyle name="40% - Énfasis6 31" xfId="6290" xr:uid="{5125480F-5C51-4481-A1FF-FFCC778EA361}"/>
    <cellStyle name="40% - Énfasis6 31 2" xfId="9159" xr:uid="{6A9380C2-E4E5-4219-93E9-09F0DC3A1C7C}"/>
    <cellStyle name="40% - Énfasis6 31 2 2" xfId="23523" xr:uid="{BC578BAE-00C5-4DB3-BF14-41C4A2A1D4CD}"/>
    <cellStyle name="40% - Énfasis6 31 2 3" xfId="29390" xr:uid="{7565A6AA-6BB3-4C7B-8E64-DC627CAEF970}"/>
    <cellStyle name="40% - Énfasis6 31 2 4" xfId="35272" xr:uid="{874D3DE5-BA97-417F-96DA-CA04B8065B2D}"/>
    <cellStyle name="40% - Énfasis6 31 2 5" xfId="41131" xr:uid="{E52CFC9B-31A2-4F9D-BBC9-61DB45272EFA}"/>
    <cellStyle name="40% - Énfasis6 31 3" xfId="20731" xr:uid="{5CB3689B-7478-4C85-9F8D-3A50FE09BE14}"/>
    <cellStyle name="40% - Énfasis6 31 4" xfId="26540" xr:uid="{E57043E5-5A16-4BD4-8B71-FF267CA0CD4E}"/>
    <cellStyle name="40% - Énfasis6 31 5" xfId="32415" xr:uid="{3B69BAB4-6456-4D6A-BFB1-69263369DFEE}"/>
    <cellStyle name="40% - Énfasis6 31 6" xfId="38280" xr:uid="{17FB4E26-58AD-4800-BEB5-BFEC2F07196D}"/>
    <cellStyle name="40% - Énfasis6 32" xfId="6314" xr:uid="{259C80ED-8D85-401A-9646-651175C7E4AD}"/>
    <cellStyle name="40% - Énfasis6 32 2" xfId="9182" xr:uid="{3CA4CF2E-5478-4EDD-88C9-DFE53B9DF047}"/>
    <cellStyle name="40% - Énfasis6 32 2 2" xfId="23546" xr:uid="{0AEBF4FF-670E-49DC-87AA-115DC8A96E64}"/>
    <cellStyle name="40% - Énfasis6 32 2 3" xfId="29413" xr:uid="{D5CE5C1B-D17C-4F92-9CB9-E54A7F02C3FD}"/>
    <cellStyle name="40% - Énfasis6 32 2 4" xfId="35295" xr:uid="{25831EBF-C2D6-4495-AEE8-B0CCFAB78601}"/>
    <cellStyle name="40% - Énfasis6 32 2 5" xfId="41154" xr:uid="{15D0C164-F938-42DE-9173-858CB5417625}"/>
    <cellStyle name="40% - Énfasis6 32 3" xfId="20755" xr:uid="{EB61E2AD-3DB5-4100-AC59-3AB7C77561E6}"/>
    <cellStyle name="40% - Énfasis6 32 4" xfId="26564" xr:uid="{D9A3F8C7-C318-4944-AED2-97200216BA15}"/>
    <cellStyle name="40% - Énfasis6 32 5" xfId="32439" xr:uid="{25DBF28B-23E3-4769-B209-D207B26CBA35}"/>
    <cellStyle name="40% - Énfasis6 32 6" xfId="38304" xr:uid="{403310D0-5ECA-4471-8678-3C30C7A247FE}"/>
    <cellStyle name="40% - Énfasis6 33" xfId="6346" xr:uid="{255FE893-D7A2-48FF-9497-1C220C7BF9B6}"/>
    <cellStyle name="40% - Énfasis6 33 2" xfId="9211" xr:uid="{429EDB78-4D1B-4E5A-8F69-6F57924B1D92}"/>
    <cellStyle name="40% - Énfasis6 33 2 2" xfId="23574" xr:uid="{DCA4444A-484C-4FDD-AF20-F166DF99F5C1}"/>
    <cellStyle name="40% - Énfasis6 33 2 3" xfId="29442" xr:uid="{3F3DA6D4-39F2-4F1C-96A6-48B815CDAF54}"/>
    <cellStyle name="40% - Énfasis6 33 2 4" xfId="35324" xr:uid="{F1DCEDFE-4560-41B7-B8B0-02B809174769}"/>
    <cellStyle name="40% - Énfasis6 33 2 5" xfId="41183" xr:uid="{21F2F064-750A-4C7E-B53C-81A26A61D071}"/>
    <cellStyle name="40% - Énfasis6 33 3" xfId="20787" xr:uid="{F022720D-439B-4432-AC81-F7F540A9D3C3}"/>
    <cellStyle name="40% - Énfasis6 33 4" xfId="26596" xr:uid="{54282BDE-F199-4A3C-B9CE-4317073CCE6F}"/>
    <cellStyle name="40% - Énfasis6 33 5" xfId="32471" xr:uid="{D3A369A6-86D2-4F20-A2A5-8AA1E7D32666}"/>
    <cellStyle name="40% - Énfasis6 33 6" xfId="38335" xr:uid="{1302932D-697B-4EE8-B3A0-0CC075957B19}"/>
    <cellStyle name="40% - Énfasis6 34" xfId="6366" xr:uid="{ECC940D0-8C48-4A15-AE3E-61996740B800}"/>
    <cellStyle name="40% - Énfasis6 34 2" xfId="9231" xr:uid="{546916CA-27A3-4427-A8E3-80FD2D9BC3F7}"/>
    <cellStyle name="40% - Énfasis6 34 2 2" xfId="23594" xr:uid="{CDB7E0C1-91A8-4846-BE5C-A8B9D7A94100}"/>
    <cellStyle name="40% - Énfasis6 34 2 3" xfId="29462" xr:uid="{56C7AB71-214A-4848-B22E-F9862325E4DD}"/>
    <cellStyle name="40% - Énfasis6 34 2 4" xfId="35344" xr:uid="{E2E0C498-4544-408F-9ADD-DE6B997F30EC}"/>
    <cellStyle name="40% - Énfasis6 34 2 5" xfId="41203" xr:uid="{FFEE59E5-BC98-4AB9-9BA2-C30987E00CD6}"/>
    <cellStyle name="40% - Énfasis6 34 3" xfId="20807" xr:uid="{63E110C7-7D58-4585-B792-BD6A5FAB8E8A}"/>
    <cellStyle name="40% - Énfasis6 34 4" xfId="26616" xr:uid="{935AC9A3-B358-48BE-82B3-6DA8611DA59B}"/>
    <cellStyle name="40% - Énfasis6 34 5" xfId="32491" xr:uid="{FBB07300-F59C-410E-840D-3812A7C84395}"/>
    <cellStyle name="40% - Énfasis6 34 6" xfId="38355" xr:uid="{6DB67E31-6928-4594-AFAC-19B7A98B1CA9}"/>
    <cellStyle name="40% - Énfasis6 35" xfId="6386" xr:uid="{E7D08EB2-41A0-44CD-B845-58D070C5F502}"/>
    <cellStyle name="40% - Énfasis6 35 2" xfId="9251" xr:uid="{9562807E-7243-4B0A-A5F4-AD5B4E55A8AF}"/>
    <cellStyle name="40% - Énfasis6 35 2 2" xfId="23614" xr:uid="{5B597055-2440-44B9-9E5B-FD1E49CDA189}"/>
    <cellStyle name="40% - Énfasis6 35 2 3" xfId="29482" xr:uid="{F8742E22-815B-43EB-A4D4-D0EEE9F75470}"/>
    <cellStyle name="40% - Énfasis6 35 2 4" xfId="35364" xr:uid="{7B7D5CDB-460F-4E28-A5CD-A74AD5C933C5}"/>
    <cellStyle name="40% - Énfasis6 35 2 5" xfId="41223" xr:uid="{73864A6D-5457-4000-89EB-66AF638C139F}"/>
    <cellStyle name="40% - Énfasis6 35 3" xfId="20827" xr:uid="{F92CD5A0-6161-481A-A679-9F6AFBC77620}"/>
    <cellStyle name="40% - Énfasis6 35 4" xfId="26636" xr:uid="{6B589D5D-6E7A-4F94-892C-20E3646C1841}"/>
    <cellStyle name="40% - Énfasis6 35 5" xfId="32511" xr:uid="{746D3173-698B-4359-9404-A41492A6689A}"/>
    <cellStyle name="40% - Énfasis6 35 6" xfId="38375" xr:uid="{87A90363-C7F9-4C7F-AD73-99AE23CDA5A3}"/>
    <cellStyle name="40% - Énfasis6 36" xfId="6407" xr:uid="{078F5E61-E726-420C-8AC1-6615B949FFFC}"/>
    <cellStyle name="40% - Énfasis6 36 2" xfId="9272" xr:uid="{752A8D01-EFB9-456E-9D7F-78AF1999DB61}"/>
    <cellStyle name="40% - Énfasis6 36 2 2" xfId="23635" xr:uid="{118FA427-46B8-4A01-A886-D976A06B3035}"/>
    <cellStyle name="40% - Énfasis6 36 2 3" xfId="29503" xr:uid="{10EAF189-B7A1-4EAB-A425-08B9C8F7EC34}"/>
    <cellStyle name="40% - Énfasis6 36 2 4" xfId="35385" xr:uid="{595755E9-3B6B-44EE-96BD-3EF4B5EAA68F}"/>
    <cellStyle name="40% - Énfasis6 36 2 5" xfId="41244" xr:uid="{A6EDEE24-4510-433B-9902-2FF5CD91BC98}"/>
    <cellStyle name="40% - Énfasis6 36 3" xfId="20848" xr:uid="{FF558E0C-6D9B-40C5-A915-FAB5DF6FBC59}"/>
    <cellStyle name="40% - Énfasis6 36 4" xfId="26657" xr:uid="{219210B8-0A82-41B6-8A76-C6A4EA4697DE}"/>
    <cellStyle name="40% - Énfasis6 36 5" xfId="32532" xr:uid="{E3FFBF78-36D4-48D9-8733-6058CB5748A3}"/>
    <cellStyle name="40% - Énfasis6 36 6" xfId="38396" xr:uid="{C6DDEFAC-1175-4409-99D7-3D23E886E70E}"/>
    <cellStyle name="40% - Énfasis6 37" xfId="6436" xr:uid="{53D8E860-508F-469E-A223-77A176210D76}"/>
    <cellStyle name="40% - Énfasis6 37 2" xfId="9298" xr:uid="{B8317835-5813-4D1D-AC23-E14A4251F2F4}"/>
    <cellStyle name="40% - Énfasis6 37 2 2" xfId="23661" xr:uid="{A0CDB3B1-B8A3-4B60-8E60-A2F0CE6DCA4F}"/>
    <cellStyle name="40% - Énfasis6 37 2 3" xfId="29529" xr:uid="{C6DAA40F-2449-4D71-9E6E-C4AEA468B1A2}"/>
    <cellStyle name="40% - Énfasis6 37 2 4" xfId="35411" xr:uid="{3A2E5E09-9D23-436E-BB12-63019D3CF382}"/>
    <cellStyle name="40% - Énfasis6 37 2 5" xfId="41270" xr:uid="{A364B238-937C-43B6-971A-42CC800EB233}"/>
    <cellStyle name="40% - Énfasis6 37 3" xfId="20877" xr:uid="{91420B22-6A77-4EA1-9DDD-6928231D0171}"/>
    <cellStyle name="40% - Énfasis6 37 4" xfId="26686" xr:uid="{D61163EE-FFAF-4CE5-BB5C-429BA2249EF0}"/>
    <cellStyle name="40% - Énfasis6 37 5" xfId="32561" xr:uid="{D28F3142-26D9-46AE-9248-2E0218E314CE}"/>
    <cellStyle name="40% - Énfasis6 37 6" xfId="38425" xr:uid="{F5401C8D-BE32-4B1C-97AD-2A06C38BDD42}"/>
    <cellStyle name="40% - Énfasis6 38" xfId="6470" xr:uid="{241BCA65-2986-4EA6-AD50-87B9C8392B6F}"/>
    <cellStyle name="40% - Énfasis6 38 2" xfId="9330" xr:uid="{08EBF3DF-4886-4363-8D6E-572186118BD9}"/>
    <cellStyle name="40% - Énfasis6 38 2 2" xfId="23693" xr:uid="{0AC947E5-D479-4F30-912A-16348B558E95}"/>
    <cellStyle name="40% - Énfasis6 38 2 3" xfId="29561" xr:uid="{1E62F184-63AD-4C0B-959E-3B0664674CDF}"/>
    <cellStyle name="40% - Énfasis6 38 2 4" xfId="35443" xr:uid="{C6C862FA-DF31-4510-A276-0C7BEB853EF3}"/>
    <cellStyle name="40% - Énfasis6 38 2 5" xfId="41302" xr:uid="{75FA9CAB-9946-481A-AF42-126D79EC9267}"/>
    <cellStyle name="40% - Énfasis6 38 3" xfId="20908" xr:uid="{899158DD-1CB2-4F60-94BE-C5C1C94399AF}"/>
    <cellStyle name="40% - Énfasis6 38 4" xfId="26719" xr:uid="{15BB6E7C-3EA1-4D85-8402-2423A72C5591}"/>
    <cellStyle name="40% - Énfasis6 38 5" xfId="32594" xr:uid="{2187213C-F92E-4121-BB86-C838544DA5C9}"/>
    <cellStyle name="40% - Énfasis6 38 6" xfId="38458" xr:uid="{3309707D-575F-4D62-BA06-DF3C30FFF31B}"/>
    <cellStyle name="40% - Énfasis6 39" xfId="6490" xr:uid="{900C5B96-3CEB-417E-AD78-89F0D660A5C9}"/>
    <cellStyle name="40% - Énfasis6 39 2" xfId="9350" xr:uid="{78D32BEF-1C1C-40EA-96DB-EC66E93B53A6}"/>
    <cellStyle name="40% - Énfasis6 39 2 2" xfId="23713" xr:uid="{B1F1036A-45BF-4815-BFCD-79A19731BF4F}"/>
    <cellStyle name="40% - Énfasis6 39 2 3" xfId="29581" xr:uid="{2AAFDC90-20CB-4C5C-899D-A80BDF3C6BA7}"/>
    <cellStyle name="40% - Énfasis6 39 2 4" xfId="35463" xr:uid="{C3F74227-AB8B-445A-9B19-1A4307B47944}"/>
    <cellStyle name="40% - Énfasis6 39 2 5" xfId="41322" xr:uid="{D799106D-C7ED-4FCF-905D-D991908F76F9}"/>
    <cellStyle name="40% - Énfasis6 39 3" xfId="20928" xr:uid="{3B033410-B781-44D5-8895-C5C47559AD08}"/>
    <cellStyle name="40% - Énfasis6 39 4" xfId="26739" xr:uid="{BBD3A559-CE8D-41E3-900D-EA526BE63F43}"/>
    <cellStyle name="40% - Énfasis6 39 5" xfId="32614" xr:uid="{51644122-8CF2-4E32-8047-C6566797F3C2}"/>
    <cellStyle name="40% - Énfasis6 39 6" xfId="38478" xr:uid="{E6B5F3CC-69FF-43F8-BFEE-F05261C5647E}"/>
    <cellStyle name="40% - Énfasis6 4" xfId="3900" xr:uid="{FDD74BDF-7B39-49D0-B5B7-F62EBB5C8601}"/>
    <cellStyle name="40% - Énfasis6 4 10" xfId="35892" xr:uid="{6A42221F-F0A9-4EF0-8CA4-11AFE39CB01B}"/>
    <cellStyle name="40% - Énfasis6 4 2" xfId="4097" xr:uid="{2A690341-CE26-4811-BA93-F3D504270459}"/>
    <cellStyle name="40% - Énfasis6 4 2 2" xfId="4575" xr:uid="{CD661DA1-87B7-4A9E-AF2C-810C2D4E97BA}"/>
    <cellStyle name="40% - Énfasis6 4 2 2 2" xfId="5543" xr:uid="{53F0FB92-DA72-40A4-9CC3-73776C03014A}"/>
    <cellStyle name="40% - Énfasis6 4 2 2 2 2" xfId="8410" xr:uid="{31F61B54-62FD-4ACD-98E4-218DEFB5C389}"/>
    <cellStyle name="40% - Énfasis6 4 2 2 2 2 2" xfId="22785" xr:uid="{075E9E93-4BB4-439A-A78C-F7824132AB3B}"/>
    <cellStyle name="40% - Énfasis6 4 2 2 2 2 3" xfId="28643" xr:uid="{56CD4CD2-D246-4871-B64C-6E6F8A547374}"/>
    <cellStyle name="40% - Énfasis6 4 2 2 2 2 4" xfId="34525" xr:uid="{AE6A6B37-A03C-40CE-BFF3-B90164EE6D9F}"/>
    <cellStyle name="40% - Énfasis6 4 2 2 2 2 5" xfId="40389" xr:uid="{8212D3D2-A014-4028-95DF-7B50681088DC}"/>
    <cellStyle name="40% - Énfasis6 4 2 2 2 3" xfId="20003" xr:uid="{1629E378-7C4B-48E6-8257-6BA8214663BA}"/>
    <cellStyle name="40% - Énfasis6 4 2 2 2 4" xfId="25794" xr:uid="{4E400F63-5701-40D5-A11D-01C7E192F8DD}"/>
    <cellStyle name="40% - Énfasis6 4 2 2 2 5" xfId="31668" xr:uid="{F6E54E33-0065-4A36-9D4D-AD86FD9388F2}"/>
    <cellStyle name="40% - Énfasis6 4 2 2 2 6" xfId="37538" xr:uid="{2E8BA937-A616-4A19-B885-115DF0993793}"/>
    <cellStyle name="40% - Énfasis6 4 2 2 3" xfId="7438" xr:uid="{B00B78ED-2A73-4916-A4B1-E8ED1F9A6AD1}"/>
    <cellStyle name="40% - Énfasis6 4 2 2 3 2" xfId="21840" xr:uid="{658789E8-C084-42F6-B3B9-AFC7E88D9218}"/>
    <cellStyle name="40% - Énfasis6 4 2 2 3 3" xfId="27672" xr:uid="{7D252FB4-38B9-43CB-886B-2159A5FAFC13}"/>
    <cellStyle name="40% - Énfasis6 4 2 2 3 4" xfId="33554" xr:uid="{B62A39C6-17B1-4525-8FD4-36691AF92341}"/>
    <cellStyle name="40% - Énfasis6 4 2 2 3 5" xfId="39418" xr:uid="{41EB5B08-9D93-4C3C-9EBF-F592EC429E3B}"/>
    <cellStyle name="40% - Énfasis6 4 2 2 4" xfId="19071" xr:uid="{90937433-E759-44CE-85DA-AEA0745DA321}"/>
    <cellStyle name="40% - Énfasis6 4 2 2 5" xfId="24823" xr:uid="{48495CDA-40D7-4903-8697-16C27AD043DE}"/>
    <cellStyle name="40% - Énfasis6 4 2 2 6" xfId="30700" xr:uid="{63566C6C-6E58-42EA-B5D2-BD38D4B2C51F}"/>
    <cellStyle name="40% - Énfasis6 4 2 2 7" xfId="36581" xr:uid="{FF6B5010-8E03-4598-A7D9-1FDC8844F237}"/>
    <cellStyle name="40% - Énfasis6 4 2 3" xfId="5058" xr:uid="{3B41DAD1-6EE5-4272-85C9-172DFCEAEC7A}"/>
    <cellStyle name="40% - Énfasis6 4 2 3 2" xfId="7925" xr:uid="{0DFE2640-250E-4A60-AA93-E44E26509DE6}"/>
    <cellStyle name="40% - Énfasis6 4 2 3 2 2" xfId="22310" xr:uid="{C2774C33-BFFA-49FE-9FFE-36E1334FE857}"/>
    <cellStyle name="40% - Énfasis6 4 2 3 2 3" xfId="28158" xr:uid="{657A65E7-7D3F-45C8-A05C-F202CD1253E8}"/>
    <cellStyle name="40% - Énfasis6 4 2 3 2 4" xfId="34040" xr:uid="{EF42D3AF-7DD1-41A4-BFAE-F9D36AEECC6C}"/>
    <cellStyle name="40% - Énfasis6 4 2 3 2 5" xfId="39904" xr:uid="{19F93919-2A40-4D2F-84EE-78F44A25C3AB}"/>
    <cellStyle name="40% - Énfasis6 4 2 3 3" xfId="19535" xr:uid="{73481AF8-2D51-40B9-838C-E3048C3CF1C2}"/>
    <cellStyle name="40% - Énfasis6 4 2 3 4" xfId="25309" xr:uid="{333A3E41-3695-47C8-B203-6E2DF4FCEDFF}"/>
    <cellStyle name="40% - Énfasis6 4 2 3 5" xfId="31183" xr:uid="{ECD3FA14-751B-4ECB-822E-C504FE9C767C}"/>
    <cellStyle name="40% - Énfasis6 4 2 3 6" xfId="37061" xr:uid="{4CFBDE51-2297-43D6-8861-B48C430D518A}"/>
    <cellStyle name="40% - Énfasis6 4 2 4" xfId="6953" xr:uid="{0011FCE6-89C7-447F-B90C-0C8699C8DD0F}"/>
    <cellStyle name="40% - Énfasis6 4 2 4 2" xfId="21373" xr:uid="{70185F4B-DC8E-4CE3-830E-428351E65E10}"/>
    <cellStyle name="40% - Énfasis6 4 2 4 3" xfId="27191" xr:uid="{4C04C128-F255-4180-90FA-54E1DC999AAC}"/>
    <cellStyle name="40% - Énfasis6 4 2 4 4" xfId="33069" xr:uid="{9E38670E-054E-4F7F-ABD5-3042C877A5E6}"/>
    <cellStyle name="40% - Énfasis6 4 2 4 5" xfId="38933" xr:uid="{FDBAF8C1-DFD5-483C-9ABB-4DC5EFC7C4CA}"/>
    <cellStyle name="40% - Énfasis6 4 2 5" xfId="18627" xr:uid="{F0DD8BA8-E651-4B2D-9E39-974C738276EA}"/>
    <cellStyle name="40% - Énfasis6 4 2 6" xfId="24340" xr:uid="{DBA24F45-E76F-41F2-8B12-AD23A2F2BA94}"/>
    <cellStyle name="40% - Énfasis6 4 2 7" xfId="30218" xr:uid="{4829C37F-AB82-4321-8BFC-E8745FBA93ED}"/>
    <cellStyle name="40% - Énfasis6 4 2 8" xfId="36097" xr:uid="{6DDF9EA2-CBFE-443A-BB92-65C597E23FE7}"/>
    <cellStyle name="40% - Énfasis6 4 3" xfId="4381" xr:uid="{A697E316-EB67-4BEA-9646-31D971BCFD43}"/>
    <cellStyle name="40% - Énfasis6 4 3 2" xfId="5347" xr:uid="{547B942F-99EF-41CD-B580-1F028DF7F792}"/>
    <cellStyle name="40% - Énfasis6 4 3 2 2" xfId="8214" xr:uid="{7F421FB5-3F31-4577-952A-1C9081C737DB}"/>
    <cellStyle name="40% - Énfasis6 4 3 2 2 2" xfId="22590" xr:uid="{B652E134-8A16-471A-8BDF-14DA9933984D}"/>
    <cellStyle name="40% - Énfasis6 4 3 2 2 3" xfId="28447" xr:uid="{4A8F77E9-D06A-41B0-A64F-633406B6C3EB}"/>
    <cellStyle name="40% - Énfasis6 4 3 2 2 4" xfId="34329" xr:uid="{9FB62991-B7F7-4D97-8CF0-53ACD46E5F71}"/>
    <cellStyle name="40% - Énfasis6 4 3 2 2 5" xfId="40193" xr:uid="{3D63B207-DDF5-46FD-BC49-200500CC30BA}"/>
    <cellStyle name="40% - Énfasis6 4 3 2 3" xfId="19814" xr:uid="{8E280E2C-1673-47A8-B7B4-EB3C15D5788D}"/>
    <cellStyle name="40% - Énfasis6 4 3 2 4" xfId="25598" xr:uid="{8BB8B008-4E58-4AF3-BCE4-6E1F6836A060}"/>
    <cellStyle name="40% - Énfasis6 4 3 2 5" xfId="31472" xr:uid="{E97D6FA9-3C28-4E6C-9C00-BCE77AA89B81}"/>
    <cellStyle name="40% - Énfasis6 4 3 2 6" xfId="37343" xr:uid="{BCA55EB0-33E8-45D6-8188-BEFDA5618670}"/>
    <cellStyle name="40% - Énfasis6 4 3 3" xfId="7242" xr:uid="{E5BDCEE9-65F8-47D3-A3B1-D76FF9DD87D4}"/>
    <cellStyle name="40% - Énfasis6 4 3 3 2" xfId="21649" xr:uid="{B8E1C613-9D34-48E3-95B4-E62BDC5C4585}"/>
    <cellStyle name="40% - Énfasis6 4 3 3 3" xfId="27476" xr:uid="{6A8513DA-D700-4A00-B412-82E3D9745C9A}"/>
    <cellStyle name="40% - Énfasis6 4 3 3 4" xfId="33358" xr:uid="{A72CD29F-DCB5-4A83-A427-B6326F2678AB}"/>
    <cellStyle name="40% - Énfasis6 4 3 3 5" xfId="39222" xr:uid="{644B9104-DAD0-42CB-80AF-2BB2A320E0E7}"/>
    <cellStyle name="40% - Énfasis6 4 3 4" xfId="18884" xr:uid="{6CA785DA-2DE6-4B9D-AC35-A7CB887BA70D}"/>
    <cellStyle name="40% - Énfasis6 4 3 5" xfId="24627" xr:uid="{A1DFFD36-56D0-428F-8E6A-2CDD89617FEC}"/>
    <cellStyle name="40% - Énfasis6 4 3 6" xfId="30506" xr:uid="{9418F8EC-97DE-4EEB-9E9B-57551376B665}"/>
    <cellStyle name="40% - Énfasis6 4 3 7" xfId="36386" xr:uid="{E90E70D9-5C7E-45FB-AECC-74CD8598B596}"/>
    <cellStyle name="40% - Énfasis6 4 4" xfId="4863" xr:uid="{747D5179-9F4F-4C65-9F6D-9F829F9F02EC}"/>
    <cellStyle name="40% - Énfasis6 4 4 2" xfId="7729" xr:uid="{E4297D72-01D7-415B-AE71-C89846D817C0}"/>
    <cellStyle name="40% - Énfasis6 4 4 2 2" xfId="22119" xr:uid="{68628A76-2ED8-4761-9C88-C4F90000C09D}"/>
    <cellStyle name="40% - Énfasis6 4 4 2 3" xfId="27962" xr:uid="{10FFAB37-0924-42C3-AC89-D08A3E6792EC}"/>
    <cellStyle name="40% - Énfasis6 4 4 2 4" xfId="33844" xr:uid="{EA91B595-68A8-4F39-8CB2-B711E2928CCA}"/>
    <cellStyle name="40% - Énfasis6 4 4 2 5" xfId="39708" xr:uid="{BE3E451B-2233-45AB-920C-8AF1FF26DBBD}"/>
    <cellStyle name="40% - Énfasis6 4 4 3" xfId="19345" xr:uid="{A7F7DF70-1E5D-4468-BE30-7E564060BE95}"/>
    <cellStyle name="40% - Énfasis6 4 4 4" xfId="25113" xr:uid="{4858A620-2ABC-4768-A708-C797D1F90944}"/>
    <cellStyle name="40% - Énfasis6 4 4 5" xfId="30987" xr:uid="{E600327F-0E26-41E0-8E48-F2278EA82ADF}"/>
    <cellStyle name="40% - Énfasis6 4 4 6" xfId="36866" xr:uid="{69C8A9C4-B8FF-45AC-85B5-666A9548F98B}"/>
    <cellStyle name="40% - Énfasis6 4 5" xfId="5872" xr:uid="{346F67E4-7CA5-4796-B724-C66385D86060}"/>
    <cellStyle name="40% - Énfasis6 4 5 2" xfId="8741" xr:uid="{A524B52D-0041-4849-8C26-410BC16973ED}"/>
    <cellStyle name="40% - Énfasis6 4 5 2 2" xfId="23109" xr:uid="{F2BA2B55-0696-4150-A908-3D37DA8139A6}"/>
    <cellStyle name="40% - Énfasis6 4 5 2 3" xfId="28973" xr:uid="{BA440CD2-9D9C-40CD-A527-D0B0F6029C66}"/>
    <cellStyle name="40% - Énfasis6 4 5 2 4" xfId="34855" xr:uid="{2ED7EA87-C6D0-46BE-A386-D9734969094A}"/>
    <cellStyle name="40% - Énfasis6 4 5 2 5" xfId="40719" xr:uid="{E1139D7F-D2BC-4CF0-BA5F-8EC24B68F7D9}"/>
    <cellStyle name="40% - Énfasis6 4 5 3" xfId="20324" xr:uid="{6052FE05-3A2D-4BAF-92E7-6B24CBAF8D85}"/>
    <cellStyle name="40% - Énfasis6 4 5 4" xfId="26123" xr:uid="{55F7E34C-616B-4059-B6AF-4B42976C8761}"/>
    <cellStyle name="40% - Énfasis6 4 5 5" xfId="31998" xr:uid="{00079FCF-EE64-4950-867E-F8D48CBB8341}"/>
    <cellStyle name="40% - Énfasis6 4 5 6" xfId="37864" xr:uid="{C04883AB-03C7-48F7-8C4B-7956DF4AF359}"/>
    <cellStyle name="40% - Énfasis6 4 6" xfId="6758" xr:uid="{FBEFF5DE-B59F-43DF-9F68-7DB59D35B4BA}"/>
    <cellStyle name="40% - Énfasis6 4 6 2" xfId="21182" xr:uid="{48718124-5D1C-4BB5-B084-72BCDF17C14A}"/>
    <cellStyle name="40% - Énfasis6 4 6 3" xfId="26997" xr:uid="{8AEF77F9-16A5-4E1E-A670-5E46D71E194A}"/>
    <cellStyle name="40% - Énfasis6 4 6 4" xfId="32873" xr:uid="{B04ECBCE-0D60-41C9-ACAD-76D7CB39BB1B}"/>
    <cellStyle name="40% - Énfasis6 4 6 5" xfId="38737" xr:uid="{4B1BBE9F-D58B-431C-AEFA-FB47A9F040C9}"/>
    <cellStyle name="40% - Énfasis6 4 7" xfId="18424" xr:uid="{BC98BECB-6472-47A9-ADC9-1CAD7A38214C}"/>
    <cellStyle name="40% - Énfasis6 4 8" xfId="24133" xr:uid="{5AF97ACD-2697-4B31-A00B-70AF5EAE7217}"/>
    <cellStyle name="40% - Énfasis6 4 9" xfId="30011" xr:uid="{AE610213-166D-4E6D-B1BE-1BB70DA95873}"/>
    <cellStyle name="40% - Énfasis6 40" xfId="6510" xr:uid="{E6D19CBE-FA59-44C4-8F96-CE558BA3C510}"/>
    <cellStyle name="40% - Énfasis6 40 2" xfId="9370" xr:uid="{A14B5D92-A221-4DAA-A09B-68DDC0427D2C}"/>
    <cellStyle name="40% - Énfasis6 40 2 2" xfId="23733" xr:uid="{EBD0C7B5-3EF0-43E9-AF65-4FB24E01099E}"/>
    <cellStyle name="40% - Énfasis6 40 2 3" xfId="29601" xr:uid="{526A59E6-6B90-44F0-88AF-70FB29A88A99}"/>
    <cellStyle name="40% - Énfasis6 40 2 4" xfId="35483" xr:uid="{1D514F40-B97F-4A4A-9BE5-3E37B20EA263}"/>
    <cellStyle name="40% - Énfasis6 40 2 5" xfId="41342" xr:uid="{9683057F-3296-4CBC-B3F9-F5A4123F1216}"/>
    <cellStyle name="40% - Énfasis6 40 3" xfId="20948" xr:uid="{3903853C-E446-4966-BC94-6CDB519D7D0C}"/>
    <cellStyle name="40% - Énfasis6 40 4" xfId="26759" xr:uid="{B217B6BC-8D72-4B9D-9494-7B7AF4EB476C}"/>
    <cellStyle name="40% - Énfasis6 40 5" xfId="32634" xr:uid="{7E07FAEE-4443-47F0-AD39-0746ECF9E5BB}"/>
    <cellStyle name="40% - Énfasis6 40 6" xfId="38498" xr:uid="{F241E308-507A-4A10-93B7-5A75B8EDA475}"/>
    <cellStyle name="40% - Énfasis6 41" xfId="6530" xr:uid="{357F6BD0-CB07-45E8-AE07-CA35DD529321}"/>
    <cellStyle name="40% - Énfasis6 41 2" xfId="9390" xr:uid="{1F1D2937-9249-488E-BEBF-CAC4E8CED464}"/>
    <cellStyle name="40% - Énfasis6 41 2 2" xfId="23753" xr:uid="{9EAC9B26-810D-4B26-908B-5CCBFC469930}"/>
    <cellStyle name="40% - Énfasis6 41 2 3" xfId="29621" xr:uid="{B99F6BDA-7DCD-4A84-B3F8-DB9389BE5E93}"/>
    <cellStyle name="40% - Énfasis6 41 2 4" xfId="35503" xr:uid="{5F425387-12EB-4D4E-BF0C-D88EE59D2762}"/>
    <cellStyle name="40% - Énfasis6 41 2 5" xfId="41362" xr:uid="{94774338-3F99-4602-B46A-56A9DA7A344D}"/>
    <cellStyle name="40% - Énfasis6 41 3" xfId="20968" xr:uid="{FF93086E-2CCE-4CA4-BBF2-3626B254F64B}"/>
    <cellStyle name="40% - Énfasis6 41 4" xfId="26779" xr:uid="{E5079336-2DE0-421C-AD69-BC4C69F56354}"/>
    <cellStyle name="40% - Énfasis6 41 5" xfId="32654" xr:uid="{86797DC2-7991-4DC8-9F8F-49EB7D4D57A3}"/>
    <cellStyle name="40% - Énfasis6 41 6" xfId="38518" xr:uid="{BDE04560-A0F4-4FB1-B8FC-13A888A84EDF}"/>
    <cellStyle name="40% - Énfasis6 42" xfId="6550" xr:uid="{93FF24C2-CFA5-4BDA-BE15-C2A375318B48}"/>
    <cellStyle name="40% - Énfasis6 42 2" xfId="9410" xr:uid="{8C9EBAEB-D291-417F-BF53-55F0AD8D15BF}"/>
    <cellStyle name="40% - Énfasis6 42 2 2" xfId="23773" xr:uid="{220B0770-16EA-4B1A-92C6-AC4963B728DC}"/>
    <cellStyle name="40% - Énfasis6 42 2 3" xfId="29641" xr:uid="{41E6215B-1DD3-42F6-AC01-94E064B90408}"/>
    <cellStyle name="40% - Énfasis6 42 2 4" xfId="35523" xr:uid="{5A852FCB-BCFC-42E8-B0B8-175A000D7974}"/>
    <cellStyle name="40% - Énfasis6 42 2 5" xfId="41382" xr:uid="{F80C0EAB-0E3F-427A-8842-DCAA56846205}"/>
    <cellStyle name="40% - Énfasis6 42 3" xfId="20988" xr:uid="{ED4D1B77-2D12-49A6-A1C5-9985989B47E8}"/>
    <cellStyle name="40% - Énfasis6 42 4" xfId="26799" xr:uid="{9617371B-ABB8-4221-AF8B-1478FDF3F0B3}"/>
    <cellStyle name="40% - Énfasis6 42 5" xfId="32674" xr:uid="{5D4BA916-A8B7-4D68-9388-5D7AF95F3E85}"/>
    <cellStyle name="40% - Énfasis6 42 6" xfId="38538" xr:uid="{4A40B214-6B57-4FB0-99F0-11B89F26689D}"/>
    <cellStyle name="40% - Énfasis6 43" xfId="6571" xr:uid="{3BFC4DBB-F5FB-4F89-B619-5E5B6686C13A}"/>
    <cellStyle name="40% - Énfasis6 43 2" xfId="9432" xr:uid="{D9D61AB8-F0F6-474D-8035-16D031F98A38}"/>
    <cellStyle name="40% - Énfasis6 43 2 2" xfId="23795" xr:uid="{0BCE8979-9818-4CD8-8AD4-BEC24B169B5D}"/>
    <cellStyle name="40% - Énfasis6 43 2 3" xfId="29663" xr:uid="{57DD1EE0-4CB1-438F-A957-0BE4AB475D75}"/>
    <cellStyle name="40% - Énfasis6 43 2 4" xfId="35545" xr:uid="{2E03F3A1-35EA-47D4-9E52-AD6CE8769D0B}"/>
    <cellStyle name="40% - Énfasis6 43 2 5" xfId="41404" xr:uid="{5007CBDF-55D0-4925-A8D2-121BE5521527}"/>
    <cellStyle name="40% - Énfasis6 43 3" xfId="21010" xr:uid="{C115D4BD-7A97-4CAE-BBCA-2B0FE8E12D29}"/>
    <cellStyle name="40% - Énfasis6 43 4" xfId="26821" xr:uid="{04581302-206F-4DD8-BC86-9ABF851751DC}"/>
    <cellStyle name="40% - Énfasis6 43 5" xfId="32696" xr:uid="{A782A7D8-9FED-4135-A300-4FA968981F37}"/>
    <cellStyle name="40% - Énfasis6 43 6" xfId="38560" xr:uid="{C13CEA79-C883-40C9-9331-6040C639078D}"/>
    <cellStyle name="40% - Énfasis6 44" xfId="6601" xr:uid="{FBB76829-E712-4D8B-B516-66041361620E}"/>
    <cellStyle name="40% - Énfasis6 44 2" xfId="9461" xr:uid="{7A17F141-32F6-4DB6-81A9-3F71C82DB224}"/>
    <cellStyle name="40% - Énfasis6 44 2 2" xfId="23823" xr:uid="{181E3692-FFDA-4F32-8D89-251187E78039}"/>
    <cellStyle name="40% - Énfasis6 44 2 3" xfId="29692" xr:uid="{A3840740-F9DC-4EB2-A55D-63B77D3ED325}"/>
    <cellStyle name="40% - Énfasis6 44 2 4" xfId="35574" xr:uid="{DBF9592F-3265-4FE6-A7DE-3FC49D751E1A}"/>
    <cellStyle name="40% - Énfasis6 44 2 5" xfId="41433" xr:uid="{2F6A0C05-42FE-4AF9-AA89-3B977F7AD772}"/>
    <cellStyle name="40% - Énfasis6 44 3" xfId="21039" xr:uid="{FC9816D1-2E84-4939-86F3-F73837B2D1B5}"/>
    <cellStyle name="40% - Énfasis6 44 4" xfId="26850" xr:uid="{31527B3A-CAAD-4235-B31F-5428569B63A1}"/>
    <cellStyle name="40% - Énfasis6 44 5" xfId="32725" xr:uid="{F2132158-2328-4018-B8C3-C9ABFAEB32D7}"/>
    <cellStyle name="40% - Énfasis6 44 6" xfId="38589" xr:uid="{3C75337E-0E13-4354-876F-8625540FB1C3}"/>
    <cellStyle name="40% - Énfasis6 45" xfId="6626" xr:uid="{A927D951-8AC8-4278-B11D-AF1CF3DAD8E5}"/>
    <cellStyle name="40% - Énfasis6 45 2" xfId="9486" xr:uid="{573A3906-7418-49C8-88CD-4AD1FCF80BCB}"/>
    <cellStyle name="40% - Énfasis6 45 2 2" xfId="23848" xr:uid="{42D3029C-3F51-47D8-86AA-27AB27110F4E}"/>
    <cellStyle name="40% - Énfasis6 45 2 3" xfId="29717" xr:uid="{DF36AB44-F356-4D49-98EA-ED6B36F1CF6A}"/>
    <cellStyle name="40% - Énfasis6 45 2 4" xfId="35599" xr:uid="{C41B0C6C-3D8D-4C6D-A451-00F5CF328BD0}"/>
    <cellStyle name="40% - Énfasis6 45 2 5" xfId="41458" xr:uid="{02E37453-3E56-439C-A6D4-3E19CBC5F9A9}"/>
    <cellStyle name="40% - Énfasis6 45 3" xfId="21063" xr:uid="{4B3AC323-4F9C-4C35-88A7-81D0B48914E6}"/>
    <cellStyle name="40% - Énfasis6 45 4" xfId="26875" xr:uid="{8121E428-17CA-4405-8399-7F1F01740946}"/>
    <cellStyle name="40% - Énfasis6 45 5" xfId="32750" xr:uid="{43B8E500-83F2-4EDF-BAE2-A65E9767B28B}"/>
    <cellStyle name="40% - Énfasis6 45 6" xfId="38614" xr:uid="{75EE09BB-0F28-4B7D-A502-3A1E27D3B555}"/>
    <cellStyle name="40% - Énfasis6 46" xfId="6648" xr:uid="{DB103C6A-3418-4E8B-80F6-013E9275C923}"/>
    <cellStyle name="40% - Énfasis6 46 2" xfId="21085" xr:uid="{D34D6504-4302-4972-9519-8D6D2E012A50}"/>
    <cellStyle name="40% - Énfasis6 46 3" xfId="26897" xr:uid="{0D2FC181-523D-42CA-AACA-A7BAA1E668DD}"/>
    <cellStyle name="40% - Énfasis6 46 4" xfId="32772" xr:uid="{48E31D25-29E5-47ED-9A90-38727F04DCC7}"/>
    <cellStyle name="40% - Énfasis6 46 5" xfId="38636" xr:uid="{A74282AD-1ABF-49D4-ABCB-A8316A020D71}"/>
    <cellStyle name="40% - Énfasis6 47" xfId="6678" xr:uid="{5589E84D-CC52-4619-A3D4-05D196B320C3}"/>
    <cellStyle name="40% - Énfasis6 47 2" xfId="21107" xr:uid="{F513987D-2A0E-492B-A033-D4B14B0B0950}"/>
    <cellStyle name="40% - Énfasis6 47 3" xfId="26919" xr:uid="{7CEC1D23-74ED-4A4B-B463-600FB63B589A}"/>
    <cellStyle name="40% - Énfasis6 47 4" xfId="32794" xr:uid="{B1724318-9E14-4083-863D-BD4D21A2D3E6}"/>
    <cellStyle name="40% - Énfasis6 47 5" xfId="38658" xr:uid="{369CF0F5-2132-4228-BBA6-FACF44A69608}"/>
    <cellStyle name="40% - Énfasis6 48" xfId="9499" xr:uid="{5F9C0C7B-849D-4B4A-99CE-DE56AAFE7978}"/>
    <cellStyle name="40% - Énfasis6 48 2" xfId="23861" xr:uid="{450ED928-5B86-4B87-B6A5-A81EC347248B}"/>
    <cellStyle name="40% - Énfasis6 48 3" xfId="29730" xr:uid="{EA51143E-2FDE-4D0D-92F6-99199942FA77}"/>
    <cellStyle name="40% - Énfasis6 48 4" xfId="35612" xr:uid="{19A48C20-9E70-4D0B-BCD1-D12CDBE600E2}"/>
    <cellStyle name="40% - Énfasis6 48 5" xfId="41471" xr:uid="{68DF68DB-ABB6-411E-A2B5-8307D2906416}"/>
    <cellStyle name="40% - Énfasis6 49" xfId="9527" xr:uid="{EF4AA52C-6EA5-48F1-B834-99D6EF69B2F1}"/>
    <cellStyle name="40% - Énfasis6 49 2" xfId="23888" xr:uid="{AFB901B6-BE45-4544-9DF8-0A349B474AF3}"/>
    <cellStyle name="40% - Énfasis6 49 3" xfId="29758" xr:uid="{7ADE0F78-DFF7-4A69-9B46-B2FDCBC3D1AA}"/>
    <cellStyle name="40% - Énfasis6 49 4" xfId="35640" xr:uid="{AB0BCBEC-B120-49C8-AAEA-F8EF2665C7F9}"/>
    <cellStyle name="40% - Énfasis6 49 5" xfId="41499" xr:uid="{64211776-4FCC-4E8D-AFFA-89A1E899553B}"/>
    <cellStyle name="40% - Énfasis6 5" xfId="3926" xr:uid="{9D0E7CA7-6CD3-434B-8783-9D31445F7E8F}"/>
    <cellStyle name="40% - Énfasis6 5 10" xfId="35918" xr:uid="{254FA044-7037-4E12-B4DF-A02F7B6E0984}"/>
    <cellStyle name="40% - Énfasis6 5 2" xfId="4120" xr:uid="{4F0410B3-3824-4E6B-A03D-35233A8E2988}"/>
    <cellStyle name="40% - Énfasis6 5 2 2" xfId="4598" xr:uid="{9D4CBED1-D12F-4EFD-8188-1C801CF3712B}"/>
    <cellStyle name="40% - Énfasis6 5 2 2 2" xfId="5566" xr:uid="{02E56711-D4A5-47FA-810A-8999D0217C10}"/>
    <cellStyle name="40% - Énfasis6 5 2 2 2 2" xfId="8433" xr:uid="{0305D479-39F2-4008-904F-2B701DD08FAB}"/>
    <cellStyle name="40% - Énfasis6 5 2 2 2 2 2" xfId="22808" xr:uid="{105B28BB-FF51-491A-A676-FACF5EF1C783}"/>
    <cellStyle name="40% - Énfasis6 5 2 2 2 2 3" xfId="28666" xr:uid="{21A6B597-27DB-49C9-B2F7-B616CDFC27BA}"/>
    <cellStyle name="40% - Énfasis6 5 2 2 2 2 4" xfId="34548" xr:uid="{7F72DF9D-C12B-40F6-AAB7-C6476AA0745E}"/>
    <cellStyle name="40% - Énfasis6 5 2 2 2 2 5" xfId="40412" xr:uid="{880BB20C-75BE-4027-9A86-EAB00E4E6531}"/>
    <cellStyle name="40% - Énfasis6 5 2 2 2 3" xfId="20026" xr:uid="{CF1C124F-A146-4716-A20A-3AD392607A33}"/>
    <cellStyle name="40% - Énfasis6 5 2 2 2 4" xfId="25817" xr:uid="{F732AB5E-7A64-4C30-BDB7-3176F01A6B94}"/>
    <cellStyle name="40% - Énfasis6 5 2 2 2 5" xfId="31691" xr:uid="{A4980856-17A2-4E86-B5F9-FB3B47B15BED}"/>
    <cellStyle name="40% - Énfasis6 5 2 2 2 6" xfId="37561" xr:uid="{B4C32758-4686-4519-8B38-F17BD086A356}"/>
    <cellStyle name="40% - Énfasis6 5 2 2 3" xfId="7461" xr:uid="{652F884E-7F4D-4B3A-A65C-671B345C0FE6}"/>
    <cellStyle name="40% - Énfasis6 5 2 2 3 2" xfId="21863" xr:uid="{17FB55D6-4975-4816-8DF7-C385FBAC1C26}"/>
    <cellStyle name="40% - Énfasis6 5 2 2 3 3" xfId="27695" xr:uid="{8CD10668-188A-4E40-B696-FE4194DB4DA1}"/>
    <cellStyle name="40% - Énfasis6 5 2 2 3 4" xfId="33577" xr:uid="{3A585894-CB23-491F-9B8D-A2192917F1C5}"/>
    <cellStyle name="40% - Énfasis6 5 2 2 3 5" xfId="39441" xr:uid="{75F581F4-A7E6-4838-A23A-9AEE48ABCFCB}"/>
    <cellStyle name="40% - Énfasis6 5 2 2 4" xfId="19093" xr:uid="{02D38559-8A2A-4E80-B930-40ED93F0F8A4}"/>
    <cellStyle name="40% - Énfasis6 5 2 2 5" xfId="24846" xr:uid="{2ED1EE13-4561-4860-BD31-FDA3D35FA31D}"/>
    <cellStyle name="40% - Énfasis6 5 2 2 6" xfId="30723" xr:uid="{FC119A07-21B0-488A-8226-7A25B959032E}"/>
    <cellStyle name="40% - Énfasis6 5 2 2 7" xfId="36604" xr:uid="{843D98F1-61F0-4010-8153-B6F2BE601463}"/>
    <cellStyle name="40% - Énfasis6 5 2 3" xfId="5081" xr:uid="{89E96F37-3FBB-4EA7-84CC-7447C21326D7}"/>
    <cellStyle name="40% - Énfasis6 5 2 3 2" xfId="7948" xr:uid="{BEB4FCE4-1C02-4A27-B865-435D9627015D}"/>
    <cellStyle name="40% - Énfasis6 5 2 3 2 2" xfId="22333" xr:uid="{B5AE2261-45EC-4691-955B-E758CC0444BB}"/>
    <cellStyle name="40% - Énfasis6 5 2 3 2 3" xfId="28181" xr:uid="{7A6F072E-4352-4345-97B0-48BE0A234F11}"/>
    <cellStyle name="40% - Énfasis6 5 2 3 2 4" xfId="34063" xr:uid="{4FA59CF3-B5EE-4FEE-9795-314A79F91F2F}"/>
    <cellStyle name="40% - Énfasis6 5 2 3 2 5" xfId="39927" xr:uid="{31143BA5-0F38-415E-9173-57F0FDFA2043}"/>
    <cellStyle name="40% - Énfasis6 5 2 3 3" xfId="19558" xr:uid="{7076F614-C866-4566-AC4F-08D2D9482F2D}"/>
    <cellStyle name="40% - Énfasis6 5 2 3 4" xfId="25332" xr:uid="{CFCBD8B6-F5AE-4A1D-94B2-06646DAC2FD4}"/>
    <cellStyle name="40% - Énfasis6 5 2 3 5" xfId="31206" xr:uid="{25495959-F4FE-474D-BAD8-4BD6211F54A7}"/>
    <cellStyle name="40% - Énfasis6 5 2 3 6" xfId="37084" xr:uid="{0E057233-561A-4C70-854E-19A4734C018B}"/>
    <cellStyle name="40% - Énfasis6 5 2 4" xfId="6976" xr:uid="{3EFF6095-7463-439A-B22B-C3911B11FEA4}"/>
    <cellStyle name="40% - Énfasis6 5 2 4 2" xfId="21395" xr:uid="{F51C5024-272B-4BD3-82AD-3C64E2B786C4}"/>
    <cellStyle name="40% - Énfasis6 5 2 4 3" xfId="27214" xr:uid="{6E29D0C3-9C08-4D59-9BA5-6E022EFC8E7F}"/>
    <cellStyle name="40% - Énfasis6 5 2 4 4" xfId="33092" xr:uid="{53C1D4A2-A88E-4D0F-82F5-923943D0B23A}"/>
    <cellStyle name="40% - Énfasis6 5 2 4 5" xfId="38956" xr:uid="{13FFD6F1-69EB-4D71-ADC9-289BAD859C49}"/>
    <cellStyle name="40% - Énfasis6 5 2 5" xfId="18649" xr:uid="{27E928E5-6220-4985-9B4F-AC5485069C84}"/>
    <cellStyle name="40% - Énfasis6 5 2 6" xfId="24363" xr:uid="{D9D20176-6287-4E4E-8867-D461BF2E0A62}"/>
    <cellStyle name="40% - Énfasis6 5 2 7" xfId="30241" xr:uid="{A23DCF6B-0F18-49D8-8D48-6A028C1810FD}"/>
    <cellStyle name="40% - Énfasis6 5 2 8" xfId="36120" xr:uid="{5B47BE85-74B3-450B-94ED-EFB14EAED4C1}"/>
    <cellStyle name="40% - Énfasis6 5 3" xfId="4404" xr:uid="{FC1F3B0D-4071-4531-8424-D03D47C00136}"/>
    <cellStyle name="40% - Énfasis6 5 3 2" xfId="5370" xr:uid="{C8A888AD-D323-496D-8C23-4B59B8E63677}"/>
    <cellStyle name="40% - Énfasis6 5 3 2 2" xfId="8237" xr:uid="{35670CDA-FC47-4BDE-B34F-658898D55495}"/>
    <cellStyle name="40% - Énfasis6 5 3 2 2 2" xfId="22613" xr:uid="{A11C64CA-118C-4369-9F9A-DFF2DA08D422}"/>
    <cellStyle name="40% - Énfasis6 5 3 2 2 3" xfId="28470" xr:uid="{E7C017ED-A1EE-4C4A-8B95-813CAAD699CC}"/>
    <cellStyle name="40% - Énfasis6 5 3 2 2 4" xfId="34352" xr:uid="{4AA1BBC1-D6DC-4EED-81E3-6DDBB3801F76}"/>
    <cellStyle name="40% - Énfasis6 5 3 2 2 5" xfId="40216" xr:uid="{B19DCC8F-5A77-4824-87CB-4C4E04CEEEC5}"/>
    <cellStyle name="40% - Énfasis6 5 3 2 3" xfId="19837" xr:uid="{0C6278CD-B10A-49BE-AE6D-A4F912BB2FD1}"/>
    <cellStyle name="40% - Énfasis6 5 3 2 4" xfId="25621" xr:uid="{375EAACE-BBAD-4ECD-8AAC-FF0789F501D0}"/>
    <cellStyle name="40% - Énfasis6 5 3 2 5" xfId="31495" xr:uid="{F6A1FDDC-ED29-4A41-B281-06A0DF40D069}"/>
    <cellStyle name="40% - Énfasis6 5 3 2 6" xfId="37366" xr:uid="{748B9670-59C5-4334-BE86-B963D25D15BD}"/>
    <cellStyle name="40% - Énfasis6 5 3 3" xfId="7265" xr:uid="{19F3A415-2F3F-43AF-B2C3-54770175682C}"/>
    <cellStyle name="40% - Énfasis6 5 3 3 2" xfId="21672" xr:uid="{9B8B689B-F381-4171-A910-CE4916D6B49B}"/>
    <cellStyle name="40% - Énfasis6 5 3 3 3" xfId="27499" xr:uid="{54B3BDE4-1532-4147-884F-CE0C21189673}"/>
    <cellStyle name="40% - Énfasis6 5 3 3 4" xfId="33381" xr:uid="{0B5CA09B-2569-41AC-9F3B-625A291408D4}"/>
    <cellStyle name="40% - Énfasis6 5 3 3 5" xfId="39245" xr:uid="{7DCA5AA6-0E5A-4F08-876D-5781E16F94D3}"/>
    <cellStyle name="40% - Énfasis6 5 3 4" xfId="18906" xr:uid="{50A9C221-7FAC-45DF-8F24-115669024CFD}"/>
    <cellStyle name="40% - Énfasis6 5 3 5" xfId="24650" xr:uid="{BF973B84-813A-4204-86D8-8A783C47C5BA}"/>
    <cellStyle name="40% - Énfasis6 5 3 6" xfId="30529" xr:uid="{95748588-6188-47B9-916B-58AE8B36E6DB}"/>
    <cellStyle name="40% - Énfasis6 5 3 7" xfId="36409" xr:uid="{C6D32DFA-150F-48EC-BB52-933EDD2B1DE6}"/>
    <cellStyle name="40% - Énfasis6 5 4" xfId="4885" xr:uid="{A0AF01AE-A991-4107-9441-5B848259307B}"/>
    <cellStyle name="40% - Énfasis6 5 4 2" xfId="7752" xr:uid="{6BECB920-916B-4988-AC3F-2789BC960697}"/>
    <cellStyle name="40% - Énfasis6 5 4 2 2" xfId="22142" xr:uid="{55E54D18-E197-4734-9186-7C9676B3F13C}"/>
    <cellStyle name="40% - Énfasis6 5 4 2 3" xfId="27985" xr:uid="{E4FEBF0F-E27E-4673-8237-09D3E098EDE0}"/>
    <cellStyle name="40% - Énfasis6 5 4 2 4" xfId="33867" xr:uid="{4A44E63F-CDDB-4E58-B496-AAD83CB10B0C}"/>
    <cellStyle name="40% - Énfasis6 5 4 2 5" xfId="39731" xr:uid="{F81898E2-A86B-4842-9E2B-01B3D51B62B1}"/>
    <cellStyle name="40% - Énfasis6 5 4 3" xfId="19368" xr:uid="{CF0D9A2C-6628-4360-A3F9-3CFE00B722F9}"/>
    <cellStyle name="40% - Énfasis6 5 4 4" xfId="25136" xr:uid="{ECC71A9F-CAF3-40AF-B35A-1F6165BDFD3D}"/>
    <cellStyle name="40% - Énfasis6 5 4 5" xfId="31010" xr:uid="{7AB9F901-D21C-4A99-B710-A8FB9BB8E8F6}"/>
    <cellStyle name="40% - Énfasis6 5 4 6" xfId="36889" xr:uid="{2E1DB516-7E7B-4558-A7A9-02B9283D6126}"/>
    <cellStyle name="40% - Énfasis6 5 5" xfId="5895" xr:uid="{8B20920F-D6A2-4FC6-8CC5-8C1577E33D0E}"/>
    <cellStyle name="40% - Énfasis6 5 5 2" xfId="8764" xr:uid="{5EE2856B-77EB-4FDF-8949-73E3A065B838}"/>
    <cellStyle name="40% - Énfasis6 5 5 2 2" xfId="23132" xr:uid="{43F17D2C-CE03-4445-A6CA-4E0E0252DE36}"/>
    <cellStyle name="40% - Énfasis6 5 5 2 3" xfId="28996" xr:uid="{C592306D-12F5-45DE-B7DB-ADB43FA1DEB1}"/>
    <cellStyle name="40% - Énfasis6 5 5 2 4" xfId="34878" xr:uid="{E0265AB5-203B-486A-9220-C43095F1607A}"/>
    <cellStyle name="40% - Énfasis6 5 5 2 5" xfId="40742" xr:uid="{67D3583E-A7FF-437E-BB43-3A7B01B8D787}"/>
    <cellStyle name="40% - Énfasis6 5 5 3" xfId="20346" xr:uid="{24F1D865-AFE7-4AF1-8040-5724D5491242}"/>
    <cellStyle name="40% - Énfasis6 5 5 4" xfId="26146" xr:uid="{B7454B45-5753-4969-AA23-607E2EFC22CF}"/>
    <cellStyle name="40% - Énfasis6 5 5 5" xfId="32021" xr:uid="{78FDEC65-33E1-4C6B-B17F-1C8CB218E2F0}"/>
    <cellStyle name="40% - Énfasis6 5 5 6" xfId="37887" xr:uid="{5575A1B7-49C5-4C8E-ACB8-EC049DFDECE9}"/>
    <cellStyle name="40% - Énfasis6 5 6" xfId="6781" xr:uid="{1AB6AB3D-9909-4E16-A16C-64EBBFCBF180}"/>
    <cellStyle name="40% - Énfasis6 5 6 2" xfId="21205" xr:uid="{07EC0068-A8E4-49A8-811D-CD7E014244FC}"/>
    <cellStyle name="40% - Énfasis6 5 6 3" xfId="27020" xr:uid="{38255DF8-7E21-4D83-A388-9686F894CE25}"/>
    <cellStyle name="40% - Énfasis6 5 6 4" xfId="32896" xr:uid="{CC9F6936-2973-49EC-AD43-1470D35517F1}"/>
    <cellStyle name="40% - Énfasis6 5 6 5" xfId="38760" xr:uid="{129AFFB2-1809-46DE-9E26-AC4F98548814}"/>
    <cellStyle name="40% - Énfasis6 5 7" xfId="18451" xr:uid="{F5EDE03A-9539-4BBB-BF8E-8A41EDF51875}"/>
    <cellStyle name="40% - Énfasis6 5 8" xfId="24159" xr:uid="{D9B1A64F-7CA4-4DE1-B295-AA7747EEE309}"/>
    <cellStyle name="40% - Énfasis6 5 9" xfId="30037" xr:uid="{6030E0DB-5438-47AD-9437-C7969F32C4D8}"/>
    <cellStyle name="40% - Énfasis6 50" xfId="9546" xr:uid="{41268DE6-FD3B-4D2A-B03D-4486A85227EF}"/>
    <cellStyle name="40% - Énfasis6 50 2" xfId="23908" xr:uid="{A0C228D8-04B9-4CCF-9A9A-2D09AB3CE095}"/>
    <cellStyle name="40% - Énfasis6 50 3" xfId="29778" xr:uid="{A3B5987C-6BBC-4249-9411-3E4A164BE3C1}"/>
    <cellStyle name="40% - Énfasis6 50 4" xfId="35660" xr:uid="{077A43B3-0AD0-4ABC-AC50-41E6E8F72EF3}"/>
    <cellStyle name="40% - Énfasis6 50 5" xfId="41519" xr:uid="{95E94642-8099-4615-9097-00A939648322}"/>
    <cellStyle name="40% - Énfasis6 51" xfId="9573" xr:uid="{C053BD0B-A744-499E-A50D-8A236B78DC89}"/>
    <cellStyle name="40% - Énfasis6 51 2" xfId="23935" xr:uid="{8B28F483-2E26-46BB-B0C2-12E7B299125C}"/>
    <cellStyle name="40% - Énfasis6 51 3" xfId="29805" xr:uid="{2F09B71F-1EF8-4C53-9CE4-5D35A0529652}"/>
    <cellStyle name="40% - Énfasis6 51 4" xfId="35687" xr:uid="{04C50891-DF3F-4985-A005-B8E93FD476CA}"/>
    <cellStyle name="40% - Énfasis6 51 5" xfId="41546" xr:uid="{84D215B8-D50F-402F-AB1D-47947E27AEAF}"/>
    <cellStyle name="40% - Énfasis6 52" xfId="15774" xr:uid="{6F78BAB5-C489-456A-949B-21300E7B596B}"/>
    <cellStyle name="40% - Énfasis6 52 2" xfId="23994" xr:uid="{AD782B7F-1C48-40CC-971E-CFB6116D3FDA}"/>
    <cellStyle name="40% - Énfasis6 52 3" xfId="29866" xr:uid="{7A5E30B8-B041-42B9-B392-1CC856ACD929}"/>
    <cellStyle name="40% - Énfasis6 52 4" xfId="35748" xr:uid="{088A5EF5-B5D7-42BE-ACE8-AD7497CEDAA5}"/>
    <cellStyle name="40% - Énfasis6 52 5" xfId="41607" xr:uid="{E2F80E64-971C-4CA4-84EE-A0A70EA2CEAD}"/>
    <cellStyle name="40% - Énfasis6 53" xfId="15799" xr:uid="{1CCF7981-0F8D-4855-81A5-5179D5AD7051}"/>
    <cellStyle name="40% - Énfasis6 53 2" xfId="24016" xr:uid="{0F588852-67A8-47EA-96F1-45568749D9C4}"/>
    <cellStyle name="40% - Énfasis6 53 3" xfId="29891" xr:uid="{E36E4C2D-7ACE-449F-B346-EDD790C6885B}"/>
    <cellStyle name="40% - Énfasis6 53 4" xfId="35772" xr:uid="{FB183B6C-3417-45DC-A459-2BA517DAE4CA}"/>
    <cellStyle name="40% - Énfasis6 53 5" xfId="41632" xr:uid="{29376AA5-9A6A-4078-A4B8-8DBCA3A44CD4}"/>
    <cellStyle name="40% - Énfasis6 54" xfId="15833" xr:uid="{4DA04A92-4A49-4BD5-AA04-8A17C189E8AE}"/>
    <cellStyle name="40% - Énfasis6 55" xfId="18308" xr:uid="{F6362B40-0652-4F65-BF94-25E6EAB2D4FF}"/>
    <cellStyle name="40% - Énfasis6 56" xfId="18331" xr:uid="{18F2BB97-A8F7-45AC-9878-D3A74815BE0E}"/>
    <cellStyle name="40% - Énfasis6 57" xfId="24043" xr:uid="{4D10C0E6-3045-43A8-80FD-CC6E27510FB0}"/>
    <cellStyle name="40% - Énfasis6 58" xfId="29921" xr:uid="{C8D165E7-8042-470C-B02F-B80ABB155C6B}"/>
    <cellStyle name="40% - Énfasis6 59" xfId="35802" xr:uid="{452E1210-8A46-4ACA-B857-97E20C82D080}"/>
    <cellStyle name="40% - Énfasis6 6" xfId="3950" xr:uid="{3ECC13F0-41E4-4A85-95AB-D91C38A9DCFD}"/>
    <cellStyle name="40% - Énfasis6 6 10" xfId="35941" xr:uid="{5961463F-CDD3-49B5-9EF5-604A980AAB5A}"/>
    <cellStyle name="40% - Énfasis6 6 2" xfId="4142" xr:uid="{C71DF068-DB10-4F86-A416-C3F81E05B68E}"/>
    <cellStyle name="40% - Énfasis6 6 2 2" xfId="4620" xr:uid="{DB530291-549B-4BCC-AC93-D2A0D84377B9}"/>
    <cellStyle name="40% - Énfasis6 6 2 2 2" xfId="5588" xr:uid="{9581B1DB-1DF8-4735-8E05-0CD551997CEC}"/>
    <cellStyle name="40% - Énfasis6 6 2 2 2 2" xfId="8455" xr:uid="{C93B80FA-2F67-4F9C-A2EF-B30612DFBCBB}"/>
    <cellStyle name="40% - Énfasis6 6 2 2 2 2 2" xfId="22830" xr:uid="{C6FDC366-9FC7-4E7A-AD00-4B8201CB5204}"/>
    <cellStyle name="40% - Énfasis6 6 2 2 2 2 3" xfId="28688" xr:uid="{FDAB15E8-FC49-4893-9694-21CE00B3CC03}"/>
    <cellStyle name="40% - Énfasis6 6 2 2 2 2 4" xfId="34570" xr:uid="{13AE216D-930F-49BC-8594-C92CF2F7B03B}"/>
    <cellStyle name="40% - Énfasis6 6 2 2 2 2 5" xfId="40434" xr:uid="{DFDEC678-DEBC-4341-AF83-9D943CBD0909}"/>
    <cellStyle name="40% - Énfasis6 6 2 2 2 3" xfId="20048" xr:uid="{8A1CD5EF-7D9D-4374-BF0A-6AA8534F01C9}"/>
    <cellStyle name="40% - Énfasis6 6 2 2 2 4" xfId="25839" xr:uid="{97216A5F-CC8A-485A-A969-489618739220}"/>
    <cellStyle name="40% - Énfasis6 6 2 2 2 5" xfId="31713" xr:uid="{231635C2-FA3D-4054-8AA1-1FC7C6824D77}"/>
    <cellStyle name="40% - Énfasis6 6 2 2 2 6" xfId="37583" xr:uid="{0AD9B990-A38A-4A93-A1F8-8285BF359E29}"/>
    <cellStyle name="40% - Énfasis6 6 2 2 3" xfId="7483" xr:uid="{74E79724-C76C-4CFF-A0E3-57D6EE810550}"/>
    <cellStyle name="40% - Énfasis6 6 2 2 3 2" xfId="21885" xr:uid="{1DB0C0BD-E140-4F6B-B4E7-21A03E206327}"/>
    <cellStyle name="40% - Énfasis6 6 2 2 3 3" xfId="27717" xr:uid="{60B6B8AA-9ED6-49A8-B0F4-AE03EBE01B79}"/>
    <cellStyle name="40% - Énfasis6 6 2 2 3 4" xfId="33599" xr:uid="{69961F83-2681-4135-B661-BA7BB20FA134}"/>
    <cellStyle name="40% - Énfasis6 6 2 2 3 5" xfId="39463" xr:uid="{025FD30C-9826-4586-948A-2FEF04F002B1}"/>
    <cellStyle name="40% - Énfasis6 6 2 2 4" xfId="19115" xr:uid="{FF676609-DC45-4D98-AC28-552317BE60B7}"/>
    <cellStyle name="40% - Énfasis6 6 2 2 5" xfId="24868" xr:uid="{92BFD515-CDD0-4720-8906-C1E3BC9A264A}"/>
    <cellStyle name="40% - Énfasis6 6 2 2 6" xfId="30745" xr:uid="{92A0C815-FC2B-4E9B-9784-0956F2D07BF2}"/>
    <cellStyle name="40% - Énfasis6 6 2 2 7" xfId="36626" xr:uid="{636EE3F4-FB00-4889-961A-B49592428506}"/>
    <cellStyle name="40% - Énfasis6 6 2 3" xfId="5103" xr:uid="{368DB8E5-4B00-4FC2-9DCD-8CE7A6923946}"/>
    <cellStyle name="40% - Énfasis6 6 2 3 2" xfId="7970" xr:uid="{784AE4F8-3A8C-4EF8-A3AE-21D5DFF6CA6A}"/>
    <cellStyle name="40% - Énfasis6 6 2 3 2 2" xfId="22355" xr:uid="{27C3A5BA-D16C-47FD-85DD-0B24ACF68DCD}"/>
    <cellStyle name="40% - Énfasis6 6 2 3 2 3" xfId="28203" xr:uid="{16548CB9-CF13-46DF-A062-C99E9623386F}"/>
    <cellStyle name="40% - Énfasis6 6 2 3 2 4" xfId="34085" xr:uid="{0C93618F-1140-4105-8D5C-C9069FAAF04D}"/>
    <cellStyle name="40% - Énfasis6 6 2 3 2 5" xfId="39949" xr:uid="{ACA17EAB-1038-4237-888A-055FCD4C1F8C}"/>
    <cellStyle name="40% - Énfasis6 6 2 3 3" xfId="19580" xr:uid="{C96601F8-D464-4329-8F0A-4E1C87583A77}"/>
    <cellStyle name="40% - Énfasis6 6 2 3 4" xfId="25354" xr:uid="{3FD36CED-12D4-4AED-9061-9047E1014451}"/>
    <cellStyle name="40% - Énfasis6 6 2 3 5" xfId="31228" xr:uid="{06B08243-715D-4E0B-98C9-34545FD4F8E7}"/>
    <cellStyle name="40% - Énfasis6 6 2 3 6" xfId="37106" xr:uid="{98A8052F-885F-4002-A657-0CCE968FF497}"/>
    <cellStyle name="40% - Énfasis6 6 2 4" xfId="6998" xr:uid="{144D927E-306F-4501-B8C8-9BF043A69384}"/>
    <cellStyle name="40% - Énfasis6 6 2 4 2" xfId="21417" xr:uid="{5BDC1B99-1C7A-44B0-B620-8C297E952024}"/>
    <cellStyle name="40% - Énfasis6 6 2 4 3" xfId="27236" xr:uid="{E5807F46-6289-4074-80E5-BE8AF84ACC2E}"/>
    <cellStyle name="40% - Énfasis6 6 2 4 4" xfId="33114" xr:uid="{9F4DB11E-F96C-4A7A-8244-AF9A21EE4308}"/>
    <cellStyle name="40% - Énfasis6 6 2 4 5" xfId="38978" xr:uid="{C8BEDDE6-2B5D-4F86-899D-5CF123865E21}"/>
    <cellStyle name="40% - Énfasis6 6 2 5" xfId="18671" xr:uid="{51ACC727-8987-4FA5-AF3E-DD01368D71D5}"/>
    <cellStyle name="40% - Énfasis6 6 2 6" xfId="24385" xr:uid="{1020FF35-5E5A-4E98-BC52-6DEE92DAD420}"/>
    <cellStyle name="40% - Énfasis6 6 2 7" xfId="30263" xr:uid="{8631B2DA-61AA-4D15-920A-58AFF96A6086}"/>
    <cellStyle name="40% - Énfasis6 6 2 8" xfId="36142" xr:uid="{D857B530-6364-4C40-8C67-E7928A67AEEA}"/>
    <cellStyle name="40% - Énfasis6 6 3" xfId="4426" xr:uid="{85B7B888-EA57-42F7-915B-EAEB53945C5E}"/>
    <cellStyle name="40% - Énfasis6 6 3 2" xfId="5392" xr:uid="{942D152E-4725-48AF-921C-FFD29FE93BF2}"/>
    <cellStyle name="40% - Énfasis6 6 3 2 2" xfId="8259" xr:uid="{D891F407-A790-4D49-BC30-F17078CB3342}"/>
    <cellStyle name="40% - Énfasis6 6 3 2 2 2" xfId="22635" xr:uid="{CB99EC21-BC1D-43DB-9B9A-10F2414C8D42}"/>
    <cellStyle name="40% - Énfasis6 6 3 2 2 3" xfId="28492" xr:uid="{DAB41CE4-AA87-4F82-BBEE-8AE574E8B6A3}"/>
    <cellStyle name="40% - Énfasis6 6 3 2 2 4" xfId="34374" xr:uid="{D29BDB0C-5A40-41CF-B1AE-74813AA740C8}"/>
    <cellStyle name="40% - Énfasis6 6 3 2 2 5" xfId="40238" xr:uid="{AD3DF5A6-94C6-4617-91AC-7489BCBAE00E}"/>
    <cellStyle name="40% - Énfasis6 6 3 2 3" xfId="19859" xr:uid="{D442384E-CA88-456C-A318-BA6C94241ED3}"/>
    <cellStyle name="40% - Énfasis6 6 3 2 4" xfId="25643" xr:uid="{CE4C6618-148A-4A2C-971B-E088E4B667C8}"/>
    <cellStyle name="40% - Énfasis6 6 3 2 5" xfId="31517" xr:uid="{4765E6AD-4DE4-47D9-91FF-81AA07A2C16A}"/>
    <cellStyle name="40% - Énfasis6 6 3 2 6" xfId="37388" xr:uid="{1644723B-F079-4851-A6BE-A4EBF512F7AF}"/>
    <cellStyle name="40% - Énfasis6 6 3 3" xfId="7287" xr:uid="{C6B47C79-3B86-41DF-9B17-28F6BDCBA478}"/>
    <cellStyle name="40% - Énfasis6 6 3 3 2" xfId="21694" xr:uid="{D6D420BD-B259-444C-ACAF-7213AD5B1FFC}"/>
    <cellStyle name="40% - Énfasis6 6 3 3 3" xfId="27521" xr:uid="{81528BF3-51CD-4A85-A673-DC6FD41D163F}"/>
    <cellStyle name="40% - Énfasis6 6 3 3 4" xfId="33403" xr:uid="{E4C9E29A-55BF-48CE-9E52-A2955F14FBC6}"/>
    <cellStyle name="40% - Énfasis6 6 3 3 5" xfId="39267" xr:uid="{6A361B00-FEFE-48C1-8ED4-ADC7B9C8E46E}"/>
    <cellStyle name="40% - Énfasis6 6 3 4" xfId="18928" xr:uid="{C468197C-7955-480F-BA0B-D9BB447C0FCF}"/>
    <cellStyle name="40% - Énfasis6 6 3 5" xfId="24672" xr:uid="{C9E36C1A-6207-4BC9-AA4D-8E287287A6B9}"/>
    <cellStyle name="40% - Énfasis6 6 3 6" xfId="30551" xr:uid="{E0DF081E-B14F-42D8-8422-CA73778FF7B8}"/>
    <cellStyle name="40% - Énfasis6 6 3 7" xfId="36431" xr:uid="{53B15241-1221-44F1-BC9A-FFC00403EFF3}"/>
    <cellStyle name="40% - Énfasis6 6 4" xfId="4907" xr:uid="{7449DF76-109C-4D82-B0DF-61C54AA7417D}"/>
    <cellStyle name="40% - Énfasis6 6 4 2" xfId="7774" xr:uid="{72B2C634-954B-43E0-8BD2-04CD94C03B5C}"/>
    <cellStyle name="40% - Énfasis6 6 4 2 2" xfId="22164" xr:uid="{99C0D8BE-06D7-4246-AF81-C85E6D8F221B}"/>
    <cellStyle name="40% - Énfasis6 6 4 2 3" xfId="28007" xr:uid="{79F55B83-4E98-48A1-B034-9BA4B2C15414}"/>
    <cellStyle name="40% - Énfasis6 6 4 2 4" xfId="33889" xr:uid="{BF36A7C5-4227-4C18-9D29-FE7181C04D36}"/>
    <cellStyle name="40% - Énfasis6 6 4 2 5" xfId="39753" xr:uid="{40DBA4DD-C6ED-411E-BDCA-FEB086A45B57}"/>
    <cellStyle name="40% - Énfasis6 6 4 3" xfId="19390" xr:uid="{FA7F7DE1-1EFE-4DDF-9346-6BBF416779F8}"/>
    <cellStyle name="40% - Énfasis6 6 4 4" xfId="25158" xr:uid="{C20EBFC0-9F18-438F-BE05-510824C8A18B}"/>
    <cellStyle name="40% - Énfasis6 6 4 5" xfId="31032" xr:uid="{8C963CC8-8ED4-4714-8680-02C6729F289D}"/>
    <cellStyle name="40% - Énfasis6 6 4 6" xfId="36911" xr:uid="{BCFE0654-CA45-49F4-876E-EDB73AC188A2}"/>
    <cellStyle name="40% - Énfasis6 6 5" xfId="5917" xr:uid="{3451D640-6C17-48F2-A543-926EA7D83536}"/>
    <cellStyle name="40% - Énfasis6 6 5 2" xfId="8786" xr:uid="{EFD255F8-B43A-46B8-AA44-8CF0B9FC0618}"/>
    <cellStyle name="40% - Énfasis6 6 5 2 2" xfId="23154" xr:uid="{FABE6F58-A842-4C17-9F9B-F517B0647F87}"/>
    <cellStyle name="40% - Énfasis6 6 5 2 3" xfId="29018" xr:uid="{4A11A583-EC1A-4F26-9FBC-FCD5ACF436DF}"/>
    <cellStyle name="40% - Énfasis6 6 5 2 4" xfId="34900" xr:uid="{A02F4696-EBB8-4795-9F20-B58491577F3D}"/>
    <cellStyle name="40% - Énfasis6 6 5 2 5" xfId="40764" xr:uid="{E9C09EA0-517E-4F8D-9E7B-4CF2AD178031}"/>
    <cellStyle name="40% - Énfasis6 6 5 3" xfId="20368" xr:uid="{D39AC834-E3D3-4E25-AD99-08C665EBACD5}"/>
    <cellStyle name="40% - Énfasis6 6 5 4" xfId="26168" xr:uid="{FDE12A84-1F5B-4C7B-887A-A65CF7378F08}"/>
    <cellStyle name="40% - Énfasis6 6 5 5" xfId="32043" xr:uid="{B5A6AFCB-3CA1-4055-A349-BDDAD8D46586}"/>
    <cellStyle name="40% - Énfasis6 6 5 6" xfId="37909" xr:uid="{A13E6A65-B496-4659-B802-7591248CC710}"/>
    <cellStyle name="40% - Énfasis6 6 6" xfId="6803" xr:uid="{95CF5340-1EBB-4290-A1AA-629415ED3297}"/>
    <cellStyle name="40% - Énfasis6 6 6 2" xfId="21227" xr:uid="{D687C9D7-4DE1-4962-A760-C9A0331CD363}"/>
    <cellStyle name="40% - Énfasis6 6 6 3" xfId="27042" xr:uid="{67686BCB-D2DA-4575-857F-1CCA79EFD2BC}"/>
    <cellStyle name="40% - Énfasis6 6 6 4" xfId="32918" xr:uid="{E504EAB5-0EDA-41CD-895F-BCD776118EB1}"/>
    <cellStyle name="40% - Énfasis6 6 6 5" xfId="38782" xr:uid="{23C61FA6-9F60-44BD-A8CE-18D766289902}"/>
    <cellStyle name="40% - Énfasis6 6 7" xfId="18474" xr:uid="{73E8DD2A-2DB3-4410-9686-8E6109208A93}"/>
    <cellStyle name="40% - Énfasis6 6 8" xfId="24182" xr:uid="{CF940D19-CDBE-4212-9D8E-1424784CC794}"/>
    <cellStyle name="40% - Énfasis6 6 9" xfId="30060" xr:uid="{F367A75B-DB16-43EC-9121-0AC27C949D69}"/>
    <cellStyle name="40% - Énfasis6 7" xfId="3974" xr:uid="{74CA1750-8627-406F-A7C1-BF31BA64CEE4}"/>
    <cellStyle name="40% - Énfasis6 7 10" xfId="35966" xr:uid="{DCDA871F-5C20-4771-88BD-FE5F6E17B3EC}"/>
    <cellStyle name="40% - Énfasis6 7 2" xfId="4166" xr:uid="{F67F8F58-ED14-4585-9381-9F9F5A801464}"/>
    <cellStyle name="40% - Énfasis6 7 2 2" xfId="4644" xr:uid="{F76B494D-35C4-4C04-90B4-6D31DD3332F4}"/>
    <cellStyle name="40% - Énfasis6 7 2 2 2" xfId="5612" xr:uid="{6E554E79-A20A-40CB-BEB5-3BCDE3E0B0E4}"/>
    <cellStyle name="40% - Énfasis6 7 2 2 2 2" xfId="8479" xr:uid="{45BF4191-61C0-4618-BBA3-E504ADFFE123}"/>
    <cellStyle name="40% - Énfasis6 7 2 2 2 2 2" xfId="22854" xr:uid="{4AF831A1-78D4-4C3B-AC76-2E6C49645B1C}"/>
    <cellStyle name="40% - Énfasis6 7 2 2 2 2 3" xfId="28712" xr:uid="{DC77F152-AA4D-4365-9CF9-51D6FB421E91}"/>
    <cellStyle name="40% - Énfasis6 7 2 2 2 2 4" xfId="34594" xr:uid="{7341C655-C1F0-4162-9D63-F5D2D2022A59}"/>
    <cellStyle name="40% - Énfasis6 7 2 2 2 2 5" xfId="40458" xr:uid="{B032430F-8100-4EDE-9D26-23A478DA3C48}"/>
    <cellStyle name="40% - Énfasis6 7 2 2 2 3" xfId="20071" xr:uid="{B538D81F-C74A-49B8-946F-381C722E1347}"/>
    <cellStyle name="40% - Énfasis6 7 2 2 2 4" xfId="25863" xr:uid="{763631F6-BB9C-4875-A57F-07DF79B30381}"/>
    <cellStyle name="40% - Énfasis6 7 2 2 2 5" xfId="31737" xr:uid="{E5409AF1-B282-4928-A836-9A2737375124}"/>
    <cellStyle name="40% - Énfasis6 7 2 2 2 6" xfId="37607" xr:uid="{845B4851-B9EF-4F7D-B705-377E94AE9B4D}"/>
    <cellStyle name="40% - Énfasis6 7 2 2 3" xfId="7507" xr:uid="{FE1ADA1B-6847-4233-8AD0-6F748BE4362D}"/>
    <cellStyle name="40% - Énfasis6 7 2 2 3 2" xfId="21908" xr:uid="{F1B008E4-D101-4A15-BC01-D05FB2EA98B4}"/>
    <cellStyle name="40% - Énfasis6 7 2 2 3 3" xfId="27741" xr:uid="{66B2DB12-DD95-4664-865D-F20CECF863B4}"/>
    <cellStyle name="40% - Énfasis6 7 2 2 3 4" xfId="33623" xr:uid="{1E3BCD57-59EE-4454-814E-780DAD175B72}"/>
    <cellStyle name="40% - Énfasis6 7 2 2 3 5" xfId="39487" xr:uid="{0582C749-7EFF-44E2-BE4C-3FA1801277B6}"/>
    <cellStyle name="40% - Énfasis6 7 2 2 4" xfId="19138" xr:uid="{457A10C3-7A13-4CB8-9DAF-3392845D31FC}"/>
    <cellStyle name="40% - Énfasis6 7 2 2 5" xfId="24892" xr:uid="{DFC63532-3CCD-4211-9A56-CF639F80F97A}"/>
    <cellStyle name="40% - Énfasis6 7 2 2 6" xfId="30768" xr:uid="{EE0BAB92-65C7-46FC-A633-8A167EB92F0C}"/>
    <cellStyle name="40% - Énfasis6 7 2 2 7" xfId="36650" xr:uid="{4EEFC83B-C038-480D-A87B-F08958FBF409}"/>
    <cellStyle name="40% - Énfasis6 7 2 3" xfId="5127" xr:uid="{47E800BD-AB6A-4192-8940-BF5C5CDB67EA}"/>
    <cellStyle name="40% - Énfasis6 7 2 3 2" xfId="7994" xr:uid="{0A9E7F85-A862-4D47-B814-9D42A4A752E8}"/>
    <cellStyle name="40% - Énfasis6 7 2 3 2 2" xfId="22379" xr:uid="{EC8DF98D-693B-4E44-A3FC-EB77344DFE97}"/>
    <cellStyle name="40% - Énfasis6 7 2 3 2 3" xfId="28227" xr:uid="{E4B1AE4D-BF58-4995-A53B-AFD8A62943A5}"/>
    <cellStyle name="40% - Énfasis6 7 2 3 2 4" xfId="34109" xr:uid="{81B3A33F-B113-4955-B7B8-B789C11ABDBA}"/>
    <cellStyle name="40% - Énfasis6 7 2 3 2 5" xfId="39973" xr:uid="{8D30C481-12FC-4A28-BB2D-97811A47FBC8}"/>
    <cellStyle name="40% - Énfasis6 7 2 3 3" xfId="19602" xr:uid="{325D157A-64F0-4AF6-B422-DA854690390D}"/>
    <cellStyle name="40% - Énfasis6 7 2 3 4" xfId="25378" xr:uid="{392D2F45-E00C-459D-8B2A-030309E7FF74}"/>
    <cellStyle name="40% - Énfasis6 7 2 3 5" xfId="31252" xr:uid="{CE14BF68-942A-4517-B43C-5FDF6274EAB6}"/>
    <cellStyle name="40% - Énfasis6 7 2 3 6" xfId="37130" xr:uid="{6D9453AF-D2BD-4F9C-A361-343DB1540D8E}"/>
    <cellStyle name="40% - Énfasis6 7 2 4" xfId="7022" xr:uid="{1DA85301-B9C7-4B69-95B8-AB40FD45BA6C}"/>
    <cellStyle name="40% - Énfasis6 7 2 4 2" xfId="21439" xr:uid="{B216C1FC-C8E8-4CFB-B205-484191821411}"/>
    <cellStyle name="40% - Énfasis6 7 2 4 3" xfId="27260" xr:uid="{9F81400E-FA7F-4EB9-B519-33A4647873FA}"/>
    <cellStyle name="40% - Énfasis6 7 2 4 4" xfId="33138" xr:uid="{2F7E3306-F7B6-46A9-80E5-F4B9BBD38741}"/>
    <cellStyle name="40% - Énfasis6 7 2 4 5" xfId="39002" xr:uid="{7511A8E9-C29C-472E-9C1F-6CAD3618F825}"/>
    <cellStyle name="40% - Énfasis6 7 2 5" xfId="18694" xr:uid="{3AFCC386-4D4E-43AD-A7AA-53688439D67C}"/>
    <cellStyle name="40% - Énfasis6 7 2 6" xfId="24409" xr:uid="{5D6678B4-A043-4EED-9224-D68C5B469EA1}"/>
    <cellStyle name="40% - Énfasis6 7 2 7" xfId="30286" xr:uid="{E728A1AE-48F2-4148-AEBD-4898812027E1}"/>
    <cellStyle name="40% - Énfasis6 7 2 8" xfId="36166" xr:uid="{246284B2-0214-477A-ACBB-D4942B76AAF5}"/>
    <cellStyle name="40% - Énfasis6 7 3" xfId="4449" xr:uid="{13CD9A84-8EC7-494F-9EFA-C4486228697E}"/>
    <cellStyle name="40% - Énfasis6 7 3 2" xfId="5416" xr:uid="{EC934423-55A8-4956-A639-4EA4B83D45E0}"/>
    <cellStyle name="40% - Énfasis6 7 3 2 2" xfId="8283" xr:uid="{FEF45AA1-8C1B-4385-952B-C2EAEFC1A391}"/>
    <cellStyle name="40% - Énfasis6 7 3 2 2 2" xfId="22659" xr:uid="{386AD93B-3A72-419F-992A-47A8CF99B99C}"/>
    <cellStyle name="40% - Énfasis6 7 3 2 2 3" xfId="28516" xr:uid="{38210883-55CA-47F1-AC8E-0ED5257562C2}"/>
    <cellStyle name="40% - Énfasis6 7 3 2 2 4" xfId="34398" xr:uid="{D9C5421D-CD9A-41FE-AD62-CD52D14E4B16}"/>
    <cellStyle name="40% - Énfasis6 7 3 2 2 5" xfId="40262" xr:uid="{ADD47ED4-4168-457E-8725-C4777B6752F7}"/>
    <cellStyle name="40% - Énfasis6 7 3 2 3" xfId="19881" xr:uid="{CC6F4133-E81E-4F6E-803E-4C8E19591A3C}"/>
    <cellStyle name="40% - Énfasis6 7 3 2 4" xfId="25667" xr:uid="{90063D7C-2670-4ECA-A1D1-72591B8DB545}"/>
    <cellStyle name="40% - Énfasis6 7 3 2 5" xfId="31541" xr:uid="{199249CF-F84F-43DF-9592-78334339F0C4}"/>
    <cellStyle name="40% - Énfasis6 7 3 2 6" xfId="37412" xr:uid="{725D1DB8-B209-4D53-BE04-D3BC32FA9A3A}"/>
    <cellStyle name="40% - Énfasis6 7 3 3" xfId="7311" xr:uid="{C948C73E-9F45-429E-8669-14652BA895DE}"/>
    <cellStyle name="40% - Énfasis6 7 3 3 2" xfId="21716" xr:uid="{19D7A07C-7AA7-4A1B-A85D-7B02CFFDCFBE}"/>
    <cellStyle name="40% - Énfasis6 7 3 3 3" xfId="27545" xr:uid="{B83F137B-306E-47F5-82EC-CB4D2781EC1E}"/>
    <cellStyle name="40% - Énfasis6 7 3 3 4" xfId="33427" xr:uid="{2C1CAAD4-B7EF-419F-8CCC-E867FB0BA1A1}"/>
    <cellStyle name="40% - Énfasis6 7 3 3 5" xfId="39291" xr:uid="{71C0E427-7856-49EE-A0AD-2B78BDAE57DA}"/>
    <cellStyle name="40% - Énfasis6 7 3 4" xfId="18952" xr:uid="{39510FA6-025D-4496-BDD2-05CD74A67B36}"/>
    <cellStyle name="40% - Énfasis6 7 3 5" xfId="24696" xr:uid="{C914E444-80D2-4494-9A85-AAB9044CA3B7}"/>
    <cellStyle name="40% - Énfasis6 7 3 6" xfId="30574" xr:uid="{A2CDC7FD-FAF7-41E2-8CA4-814DFF6BFF86}"/>
    <cellStyle name="40% - Énfasis6 7 3 7" xfId="36455" xr:uid="{E78C1106-5B82-4152-840D-7F4B49334E1D}"/>
    <cellStyle name="40% - Énfasis6 7 4" xfId="4931" xr:uid="{27631400-73FA-4788-B853-E43E2723E9B1}"/>
    <cellStyle name="40% - Énfasis6 7 4 2" xfId="7798" xr:uid="{F78B8370-621A-42BA-BEC9-EC84EC4DBCD7}"/>
    <cellStyle name="40% - Énfasis6 7 4 2 2" xfId="22186" xr:uid="{F539278D-D37E-4860-851C-B3E8868FE817}"/>
    <cellStyle name="40% - Énfasis6 7 4 2 3" xfId="28031" xr:uid="{5C85A9F5-AEAB-4A30-9613-B85A3DEAB6A2}"/>
    <cellStyle name="40% - Énfasis6 7 4 2 4" xfId="33913" xr:uid="{9974FF0B-D71F-4A85-A65C-A90D7C37C4C9}"/>
    <cellStyle name="40% - Énfasis6 7 4 2 5" xfId="39777" xr:uid="{5BE68638-DE17-410C-8B0E-21649375235A}"/>
    <cellStyle name="40% - Énfasis6 7 4 3" xfId="19413" xr:uid="{6649E31E-52DA-405E-BA6D-0160B9987F41}"/>
    <cellStyle name="40% - Énfasis6 7 4 4" xfId="25182" xr:uid="{1CB9A512-683E-4220-A3EB-0924C8D434DE}"/>
    <cellStyle name="40% - Énfasis6 7 4 5" xfId="31056" xr:uid="{1FC219C9-5F1B-426B-B9CC-B87CE0A57AAE}"/>
    <cellStyle name="40% - Énfasis6 7 4 6" xfId="36935" xr:uid="{CF6410B5-1741-4646-BFE0-ED6953C91AB0}"/>
    <cellStyle name="40% - Énfasis6 7 5" xfId="5941" xr:uid="{BE654DA5-DDD8-40FD-A7C0-628224422AA1}"/>
    <cellStyle name="40% - Énfasis6 7 5 2" xfId="8810" xr:uid="{674B73B9-795B-4ACD-8C69-10E7FCE965A4}"/>
    <cellStyle name="40% - Énfasis6 7 5 2 2" xfId="23177" xr:uid="{4207082E-EFE4-4FFC-AADF-0A387B893D31}"/>
    <cellStyle name="40% - Énfasis6 7 5 2 3" xfId="29042" xr:uid="{23F7FFAC-E66C-44BE-9DF8-1E93E1419AFD}"/>
    <cellStyle name="40% - Énfasis6 7 5 2 4" xfId="34924" xr:uid="{38ADF6D7-98BC-4E15-B212-90095819ED8C}"/>
    <cellStyle name="40% - Énfasis6 7 5 2 5" xfId="40788" xr:uid="{3DB7D48E-2573-49F2-A48C-C3664C097E06}"/>
    <cellStyle name="40% - Énfasis6 7 5 3" xfId="20391" xr:uid="{DDBC7B4D-DBBF-498A-90D0-C2C1468989EE}"/>
    <cellStyle name="40% - Énfasis6 7 5 4" xfId="26192" xr:uid="{DE8A063A-C2BB-4638-9C85-24B544D81EF7}"/>
    <cellStyle name="40% - Énfasis6 7 5 5" xfId="32067" xr:uid="{19348C4F-A0DD-416F-BB4A-F3899DF84B97}"/>
    <cellStyle name="40% - Énfasis6 7 5 6" xfId="37933" xr:uid="{824C2E93-3BEC-4779-8A62-706C5B6A1B46}"/>
    <cellStyle name="40% - Énfasis6 7 6" xfId="6827" xr:uid="{985BED97-6BB5-4A27-B534-37C574875ADC}"/>
    <cellStyle name="40% - Énfasis6 7 6 2" xfId="21250" xr:uid="{D8C9D531-C987-4257-8C74-A019F11C8394}"/>
    <cellStyle name="40% - Énfasis6 7 6 3" xfId="27066" xr:uid="{E0DE326A-9A9D-460B-98FB-5996393536B7}"/>
    <cellStyle name="40% - Énfasis6 7 6 4" xfId="32942" xr:uid="{5D719952-C479-4288-94BC-6B0D6D987617}"/>
    <cellStyle name="40% - Énfasis6 7 6 5" xfId="38806" xr:uid="{24735D5E-17ED-4F91-8E46-5D682A2655F7}"/>
    <cellStyle name="40% - Énfasis6 7 7" xfId="18500" xr:uid="{91A2BFA3-589F-4042-BB53-A82FA8A089A3}"/>
    <cellStyle name="40% - Énfasis6 7 8" xfId="24208" xr:uid="{B3AEE167-C050-42CC-A457-B3160D17AE2C}"/>
    <cellStyle name="40% - Énfasis6 7 9" xfId="30086" xr:uid="{96AC16C8-48AC-4CDF-B878-DBB0B67A69D2}"/>
    <cellStyle name="40% - Énfasis6 8" xfId="4000" xr:uid="{6BC3357A-52BF-4CF5-A3C2-D05F74FC1A10}"/>
    <cellStyle name="40% - Énfasis6 8 10" xfId="35994" xr:uid="{FE7E17B5-B9F3-4AF1-B8EB-5F4F4E947343}"/>
    <cellStyle name="40% - Énfasis6 8 2" xfId="4192" xr:uid="{29FD1AFE-24E4-42DF-BD3B-42A9921A1AE8}"/>
    <cellStyle name="40% - Énfasis6 8 2 2" xfId="4670" xr:uid="{071CA5A3-0CED-47B7-9DA7-BF43043199BB}"/>
    <cellStyle name="40% - Énfasis6 8 2 2 2" xfId="5638" xr:uid="{998422B6-F65C-4541-A30F-CAB5163FF62A}"/>
    <cellStyle name="40% - Énfasis6 8 2 2 2 2" xfId="8505" xr:uid="{168924B4-555E-436C-BF55-83D0399096E4}"/>
    <cellStyle name="40% - Énfasis6 8 2 2 2 2 2" xfId="22879" xr:uid="{8D233B1E-08BC-4B9E-B892-F4436654CDB8}"/>
    <cellStyle name="40% - Énfasis6 8 2 2 2 2 3" xfId="28738" xr:uid="{1AA47446-D220-4590-8DAB-A365823EC85D}"/>
    <cellStyle name="40% - Énfasis6 8 2 2 2 2 4" xfId="34620" xr:uid="{D2B033B5-9F2C-4634-A5EA-1DE284336220}"/>
    <cellStyle name="40% - Énfasis6 8 2 2 2 2 5" xfId="40484" xr:uid="{B0873EFD-B0D7-40F4-A036-402BD80B8BA2}"/>
    <cellStyle name="40% - Énfasis6 8 2 2 2 3" xfId="20097" xr:uid="{33231D56-F44D-4404-9993-A90C3B758DC1}"/>
    <cellStyle name="40% - Énfasis6 8 2 2 2 4" xfId="25889" xr:uid="{8C37C246-96FB-477E-A9CA-374208448DE9}"/>
    <cellStyle name="40% - Énfasis6 8 2 2 2 5" xfId="31763" xr:uid="{410A816E-8F3E-42B4-A8E8-EB23E7CA24EB}"/>
    <cellStyle name="40% - Énfasis6 8 2 2 2 6" xfId="37632" xr:uid="{CE8B3024-3F62-4776-A534-2254744CA541}"/>
    <cellStyle name="40% - Énfasis6 8 2 2 3" xfId="7533" xr:uid="{F8B8164F-44E0-4C37-81A2-B70270B34FB9}"/>
    <cellStyle name="40% - Énfasis6 8 2 2 3 2" xfId="21933" xr:uid="{CA409BED-751B-41C7-A275-29FF71AAD2AA}"/>
    <cellStyle name="40% - Énfasis6 8 2 2 3 3" xfId="27767" xr:uid="{7A691E28-BC08-43F5-8CCE-F7083D81DFA1}"/>
    <cellStyle name="40% - Énfasis6 8 2 2 3 4" xfId="33649" xr:uid="{FF85DABA-A634-4FB7-933E-D8B62F74B43B}"/>
    <cellStyle name="40% - Énfasis6 8 2 2 3 5" xfId="39513" xr:uid="{E6BC9EF4-7FED-4F1C-8AF3-79D428DB946E}"/>
    <cellStyle name="40% - Énfasis6 8 2 2 4" xfId="19162" xr:uid="{CEF23DB7-7BA7-4EBF-A47B-530A43DDD569}"/>
    <cellStyle name="40% - Énfasis6 8 2 2 5" xfId="24918" xr:uid="{FD855784-744E-42AB-88FB-6401E03EA988}"/>
    <cellStyle name="40% - Énfasis6 8 2 2 6" xfId="30794" xr:uid="{154C1AF4-829D-4783-8213-AAE1852DC525}"/>
    <cellStyle name="40% - Énfasis6 8 2 2 7" xfId="36675" xr:uid="{1E776269-9839-45A8-97E4-7A8E65983815}"/>
    <cellStyle name="40% - Énfasis6 8 2 3" xfId="5153" xr:uid="{0F40FFE8-80A8-4B75-AD07-25312C940468}"/>
    <cellStyle name="40% - Énfasis6 8 2 3 2" xfId="8020" xr:uid="{E284658C-7BB1-453A-BAD9-3D2E11411CAB}"/>
    <cellStyle name="40% - Énfasis6 8 2 3 2 2" xfId="22404" xr:uid="{C753C377-9284-4AF0-AB1C-88001ACA2CDC}"/>
    <cellStyle name="40% - Énfasis6 8 2 3 2 3" xfId="28253" xr:uid="{639771F7-800A-4422-8BB4-5D86CA85CCB1}"/>
    <cellStyle name="40% - Énfasis6 8 2 3 2 4" xfId="34135" xr:uid="{67CFE32B-6347-42E5-92A5-0D983C5F766E}"/>
    <cellStyle name="40% - Énfasis6 8 2 3 2 5" xfId="39999" xr:uid="{8EE54414-686F-4171-9B00-D7413673565C}"/>
    <cellStyle name="40% - Énfasis6 8 2 3 3" xfId="19627" xr:uid="{C3F542BF-E4EA-4B40-8233-78418C27B9D6}"/>
    <cellStyle name="40% - Énfasis6 8 2 3 4" xfId="25404" xr:uid="{40CEEFB8-A15D-4F32-A894-ADF9E0BC63F9}"/>
    <cellStyle name="40% - Énfasis6 8 2 3 5" xfId="31278" xr:uid="{A42DF51D-F68A-460A-BFF8-12399B9DDDEB}"/>
    <cellStyle name="40% - Énfasis6 8 2 3 6" xfId="37155" xr:uid="{CF4F4F8D-EB9E-4500-B0B4-D12E899372FF}"/>
    <cellStyle name="40% - Énfasis6 8 2 4" xfId="7048" xr:uid="{84648A73-B9AA-408E-AD6C-E7D226D224C9}"/>
    <cellStyle name="40% - Énfasis6 8 2 4 2" xfId="21464" xr:uid="{6AA1FF66-8C42-4484-BB56-17221DCB4701}"/>
    <cellStyle name="40% - Énfasis6 8 2 4 3" xfId="27285" xr:uid="{00DE0AC1-6F18-4F85-BD75-4CEA45508507}"/>
    <cellStyle name="40% - Énfasis6 8 2 4 4" xfId="33164" xr:uid="{6C527825-0533-4EBA-A040-DADA03F293FA}"/>
    <cellStyle name="40% - Énfasis6 8 2 4 5" xfId="39028" xr:uid="{E4AD8453-6F38-4D9E-B12F-AF257233588D}"/>
    <cellStyle name="40% - Énfasis6 8 2 5" xfId="18719" xr:uid="{A39A2E5B-453F-495C-BE10-414256FB1B22}"/>
    <cellStyle name="40% - Énfasis6 8 2 6" xfId="24435" xr:uid="{C3556978-9F2F-4AD8-9AA8-79C2C82189C0}"/>
    <cellStyle name="40% - Énfasis6 8 2 7" xfId="30312" xr:uid="{602A6C56-B2E8-411F-98F6-FA0F9DD66C38}"/>
    <cellStyle name="40% - Énfasis6 8 2 8" xfId="36192" xr:uid="{4FB8876E-B7D2-45D9-8679-FCF45C9DEF8F}"/>
    <cellStyle name="40% - Énfasis6 8 3" xfId="4474" xr:uid="{BBBAEFFD-3B8C-4F07-A5DE-73A727746118}"/>
    <cellStyle name="40% - Énfasis6 8 3 2" xfId="5442" xr:uid="{CBA9C4AC-7021-4ABC-BFF0-FBDD31B21D77}"/>
    <cellStyle name="40% - Énfasis6 8 3 2 2" xfId="8309" xr:uid="{3D1F431A-D22A-4B2E-8D80-3F77AE74579C}"/>
    <cellStyle name="40% - Énfasis6 8 3 2 2 2" xfId="22685" xr:uid="{C0286832-E524-4E6E-89AF-6078BFC2033D}"/>
    <cellStyle name="40% - Énfasis6 8 3 2 2 3" xfId="28542" xr:uid="{B8C21F1F-D2A6-47D8-B4AA-27E67E7FC85A}"/>
    <cellStyle name="40% - Énfasis6 8 3 2 2 4" xfId="34424" xr:uid="{2F42796F-64E7-485B-9B7A-893E15F16D3E}"/>
    <cellStyle name="40% - Énfasis6 8 3 2 2 5" xfId="40288" xr:uid="{D2B2AAFB-F793-4285-8B56-F40EB7702A55}"/>
    <cellStyle name="40% - Énfasis6 8 3 2 3" xfId="19906" xr:uid="{5D8E4629-A474-465F-B704-BC66585FAB8D}"/>
    <cellStyle name="40% - Énfasis6 8 3 2 4" xfId="25693" xr:uid="{829AFFF0-FBF5-43AB-8E9C-E95EE0243F14}"/>
    <cellStyle name="40% - Énfasis6 8 3 2 5" xfId="31567" xr:uid="{86B53224-6F2F-435D-A003-EE3163A3B5A1}"/>
    <cellStyle name="40% - Énfasis6 8 3 2 6" xfId="37438" xr:uid="{4CC81255-5C3E-4D07-BB66-076B7F28A95F}"/>
    <cellStyle name="40% - Énfasis6 8 3 3" xfId="7337" xr:uid="{A5D9F4D6-43A5-4332-BD70-32C6EBE4EFF3}"/>
    <cellStyle name="40% - Énfasis6 8 3 3 2" xfId="21741" xr:uid="{72C423FD-B116-429B-98AF-A5E77B082810}"/>
    <cellStyle name="40% - Énfasis6 8 3 3 3" xfId="27571" xr:uid="{C4B11021-2E3D-4428-889E-519AB192BAAB}"/>
    <cellStyle name="40% - Énfasis6 8 3 3 4" xfId="33453" xr:uid="{4055FC01-0605-49C6-8F87-1E83E8496610}"/>
    <cellStyle name="40% - Énfasis6 8 3 3 5" xfId="39317" xr:uid="{62E13EC7-90E4-4798-8AB1-3B48744D88A6}"/>
    <cellStyle name="40% - Énfasis6 8 3 4" xfId="18978" xr:uid="{56F855E8-ED39-4C85-90E3-A43AE28D78DD}"/>
    <cellStyle name="40% - Énfasis6 8 3 5" xfId="24722" xr:uid="{EEC3135E-FBC9-4C45-AF6C-804135A38E1D}"/>
    <cellStyle name="40% - Énfasis6 8 3 6" xfId="30600" xr:uid="{89D67461-4EBE-4FD9-87F4-A7CF23990714}"/>
    <cellStyle name="40% - Énfasis6 8 3 7" xfId="36481" xr:uid="{2B9C2131-12B5-4E2D-8E89-BEC34B06D830}"/>
    <cellStyle name="40% - Énfasis6 8 4" xfId="4957" xr:uid="{5BCD9363-789F-4EB4-AE03-57988E5C2DD1}"/>
    <cellStyle name="40% - Énfasis6 8 4 2" xfId="7824" xr:uid="{65906E99-5077-4126-BF21-9AFA82F95621}"/>
    <cellStyle name="40% - Énfasis6 8 4 2 2" xfId="22211" xr:uid="{D0AACCEF-B62D-4C77-8162-E48FAF4DE0DD}"/>
    <cellStyle name="40% - Énfasis6 8 4 2 3" xfId="28057" xr:uid="{CD3746C1-1924-4905-980A-2800E5344172}"/>
    <cellStyle name="40% - Énfasis6 8 4 2 4" xfId="33939" xr:uid="{53089139-2769-4CF7-B8E9-B44528202EBB}"/>
    <cellStyle name="40% - Énfasis6 8 4 2 5" xfId="39803" xr:uid="{4DAD4304-75AA-4A8C-BE8C-20D4CA4F692C}"/>
    <cellStyle name="40% - Énfasis6 8 4 3" xfId="19439" xr:uid="{5AB34D25-719A-4D3F-A66F-65DA8D0BA305}"/>
    <cellStyle name="40% - Énfasis6 8 4 4" xfId="25208" xr:uid="{2737783F-C0B6-47F0-ACD0-85B3A2606C4B}"/>
    <cellStyle name="40% - Énfasis6 8 4 5" xfId="31082" xr:uid="{695D1392-890D-407F-9B4C-16210241A0E1}"/>
    <cellStyle name="40% - Énfasis6 8 4 6" xfId="36961" xr:uid="{381FBFA5-2C8B-4A92-8C12-3F5139BD7D66}"/>
    <cellStyle name="40% - Énfasis6 8 5" xfId="5967" xr:uid="{ED161B08-E648-4666-B775-0E09953D9529}"/>
    <cellStyle name="40% - Énfasis6 8 5 2" xfId="8836" xr:uid="{296ABFF8-B0C4-474F-B1B9-DA0353C39C68}"/>
    <cellStyle name="40% - Énfasis6 8 5 2 2" xfId="23201" xr:uid="{F94C6342-5089-4F1C-84CC-07313FF45371}"/>
    <cellStyle name="40% - Énfasis6 8 5 2 3" xfId="29068" xr:uid="{883679DE-206E-4556-B719-3B5A0A051043}"/>
    <cellStyle name="40% - Énfasis6 8 5 2 4" xfId="34950" xr:uid="{633446F3-58AA-4DF7-9037-4BD5E0F679A2}"/>
    <cellStyle name="40% - Énfasis6 8 5 2 5" xfId="40814" xr:uid="{53A13B2E-7359-4633-BD7D-DE96BE734721}"/>
    <cellStyle name="40% - Énfasis6 8 5 3" xfId="20417" xr:uid="{030DC74A-7C90-4518-9DBE-413E5CDD8B79}"/>
    <cellStyle name="40% - Énfasis6 8 5 4" xfId="26218" xr:uid="{005DB846-F907-4A13-B6EF-72387E4C7FD3}"/>
    <cellStyle name="40% - Énfasis6 8 5 5" xfId="32093" xr:uid="{CF35CD63-FAC7-4FBE-ACE8-DDA79E4D133B}"/>
    <cellStyle name="40% - Énfasis6 8 5 6" xfId="37958" xr:uid="{500BADA5-75B4-46F2-904D-24BF632F4D3B}"/>
    <cellStyle name="40% - Énfasis6 8 6" xfId="6853" xr:uid="{0A97B36C-490A-4F05-A69B-7FBF448A2D6E}"/>
    <cellStyle name="40% - Énfasis6 8 6 2" xfId="21276" xr:uid="{5FA987A2-57C4-4463-B7EB-DB0EA392300F}"/>
    <cellStyle name="40% - Énfasis6 8 6 3" xfId="27091" xr:uid="{37C972D2-A3D1-448D-8E5C-DBE9C5E5E047}"/>
    <cellStyle name="40% - Énfasis6 8 6 4" xfId="32968" xr:uid="{E01547B6-070E-4C71-9BAC-02E28ED758A9}"/>
    <cellStyle name="40% - Énfasis6 8 6 5" xfId="38832" xr:uid="{AE2FB2EB-E988-4453-B6BA-A11F1995B8D0}"/>
    <cellStyle name="40% - Énfasis6 8 7" xfId="18527" xr:uid="{E75CBA2A-D607-4871-8E89-94DE99F11777}"/>
    <cellStyle name="40% - Énfasis6 8 8" xfId="24236" xr:uid="{CDBBF210-348E-4675-A2C4-F75306659AD5}"/>
    <cellStyle name="40% - Énfasis6 8 9" xfId="30114" xr:uid="{7B962026-231C-4C8C-BE97-B69C4338D0F5}"/>
    <cellStyle name="40% - Énfasis6 9" xfId="4024" xr:uid="{7A0B65C0-90AA-41B3-BEF7-B1218974D0C2}"/>
    <cellStyle name="40% - Énfasis6 9 2" xfId="4495" xr:uid="{6AEDEB8E-D8EA-4E73-A058-BF5CC1845CEA}"/>
    <cellStyle name="40% - Énfasis6 9 2 2" xfId="5463" xr:uid="{AA00D687-478D-455A-B749-6D45F9C24654}"/>
    <cellStyle name="40% - Énfasis6 9 2 2 2" xfId="8330" xr:uid="{E3FFD591-D996-4DE5-A2FD-751AF4E2550D}"/>
    <cellStyle name="40% - Énfasis6 9 2 2 2 2" xfId="22706" xr:uid="{416005BE-0033-469E-87EA-168A46B8CF6C}"/>
    <cellStyle name="40% - Énfasis6 9 2 2 2 3" xfId="28563" xr:uid="{B0095AA8-A413-418A-A864-E7455E175963}"/>
    <cellStyle name="40% - Énfasis6 9 2 2 2 4" xfId="34445" xr:uid="{C2641653-C270-48A8-8617-239FA3608FFD}"/>
    <cellStyle name="40% - Énfasis6 9 2 2 2 5" xfId="40309" xr:uid="{C5CC99DC-69F3-48EC-96A0-18F9834E73C2}"/>
    <cellStyle name="40% - Énfasis6 9 2 2 3" xfId="19926" xr:uid="{2927428C-646D-4E6C-8601-79730E37AD2A}"/>
    <cellStyle name="40% - Énfasis6 9 2 2 4" xfId="25714" xr:uid="{D9E82CF1-00A6-4805-BB1F-E31A2E2D3BD4}"/>
    <cellStyle name="40% - Énfasis6 9 2 2 5" xfId="31588" xr:uid="{B9CD4D4B-F9F8-4981-9E83-C0CA03A43AD5}"/>
    <cellStyle name="40% - Énfasis6 9 2 2 6" xfId="37459" xr:uid="{7B63753A-8CBC-4098-83C3-BE6E1FC387AD}"/>
    <cellStyle name="40% - Énfasis6 9 2 3" xfId="7358" xr:uid="{364A8972-F5B8-4F03-804C-F07E37B402E7}"/>
    <cellStyle name="40% - Énfasis6 9 2 3 2" xfId="21761" xr:uid="{1167BDFE-0731-4FCE-A83E-8DB61DBAE3DE}"/>
    <cellStyle name="40% - Énfasis6 9 2 3 3" xfId="27592" xr:uid="{19296DAA-9EB3-4ED4-B7E9-9FF6EE505B7A}"/>
    <cellStyle name="40% - Énfasis6 9 2 3 4" xfId="33474" xr:uid="{0CAB7311-F9CE-4FFC-A559-138EC5485507}"/>
    <cellStyle name="40% - Énfasis6 9 2 3 5" xfId="39338" xr:uid="{CA6E2EC6-46A2-444F-97D4-E28C882499BB}"/>
    <cellStyle name="40% - Énfasis6 9 2 4" xfId="18999" xr:uid="{0181C150-4FF1-49C0-83AC-61C80ADDA5F9}"/>
    <cellStyle name="40% - Énfasis6 9 2 5" xfId="24743" xr:uid="{6749B9ED-2F67-4ABB-A9F3-A4ADCB685141}"/>
    <cellStyle name="40% - Énfasis6 9 2 6" xfId="30620" xr:uid="{EBD55C82-2085-4EBA-A7E7-554153478BBE}"/>
    <cellStyle name="40% - Énfasis6 9 2 7" xfId="36502" xr:uid="{63BB7091-DD9E-41E5-9C85-925C842B2CB4}"/>
    <cellStyle name="40% - Énfasis6 9 3" xfId="4978" xr:uid="{EE10DE66-3AC4-47F3-8726-D3484F9AEFBB}"/>
    <cellStyle name="40% - Énfasis6 9 3 2" xfId="7845" xr:uid="{E6EBF2CA-4A2C-4230-8F77-7D33F3B6184F}"/>
    <cellStyle name="40% - Énfasis6 9 3 2 2" xfId="22231" xr:uid="{AF80C3AB-DC91-4D15-8546-22E263F1981E}"/>
    <cellStyle name="40% - Énfasis6 9 3 2 3" xfId="28078" xr:uid="{800A990E-FE08-4434-99E2-65FEC00DE51B}"/>
    <cellStyle name="40% - Énfasis6 9 3 2 4" xfId="33960" xr:uid="{6E43ECE0-D0BB-423B-A6E9-062BFBEAD451}"/>
    <cellStyle name="40% - Énfasis6 9 3 2 5" xfId="39824" xr:uid="{383EF3CE-6A9D-4D11-A805-8CE62BDBF513}"/>
    <cellStyle name="40% - Énfasis6 9 3 3" xfId="19459" xr:uid="{CA99D0A1-93EE-45C2-BBC0-7C82CDEC670E}"/>
    <cellStyle name="40% - Énfasis6 9 3 4" xfId="25229" xr:uid="{7C601F0C-F306-47B8-A8DD-8AA0A91C578A}"/>
    <cellStyle name="40% - Énfasis6 9 3 5" xfId="31103" xr:uid="{0C8DDD97-A9F8-4CFF-94F6-70B357B8F80B}"/>
    <cellStyle name="40% - Énfasis6 9 3 6" xfId="36982" xr:uid="{F723D4F9-3085-4487-A18E-A72045266E03}"/>
    <cellStyle name="40% - Énfasis6 9 4" xfId="6874" xr:uid="{2292FFC7-5E92-4DD4-B84D-FF21883EA59C}"/>
    <cellStyle name="40% - Énfasis6 9 4 2" xfId="21296" xr:uid="{3056BB64-F0EF-474B-989E-0A7EE0380634}"/>
    <cellStyle name="40% - Énfasis6 9 4 3" xfId="27112" xr:uid="{2B58DE6C-D553-4528-AD04-199821C2A3F2}"/>
    <cellStyle name="40% - Énfasis6 9 4 4" xfId="32989" xr:uid="{5AB7BB06-6A4B-451B-9AC3-E29E49DB887F}"/>
    <cellStyle name="40% - Énfasis6 9 4 5" xfId="38853" xr:uid="{81A07687-E35E-435E-A294-83BB669C1136}"/>
    <cellStyle name="40% - Énfasis6 9 5" xfId="18550" xr:uid="{73D653B6-D6F8-4BED-8A71-3C47AC58BBC4}"/>
    <cellStyle name="40% - Énfasis6 9 6" xfId="24260" xr:uid="{F1226582-8B39-4602-9C3A-8AFAB70D59F6}"/>
    <cellStyle name="40% - Énfasis6 9 7" xfId="30138" xr:uid="{10A075C7-059B-4B63-BE3C-1E118F58A0F1}"/>
    <cellStyle name="40% - Énfasis6 9 8" xfId="36017" xr:uid="{8678392A-4C44-4487-BDCC-2B80CF522214}"/>
    <cellStyle name="60% - Énfasis1" xfId="21" builtinId="32" customBuiltin="1"/>
    <cellStyle name="60% - Énfasis1 10" xfId="4202" xr:uid="{88208B18-C55B-499D-80B4-67ED85EB4E96}"/>
    <cellStyle name="60% - Énfasis1 10 2" xfId="4680" xr:uid="{A3FEEAB5-01FA-4430-B58A-4F15093FDB40}"/>
    <cellStyle name="60% - Énfasis1 10 2 2" xfId="5648" xr:uid="{0164D682-5F56-42FE-A340-64A30B35C60A}"/>
    <cellStyle name="60% - Énfasis1 10 2 2 2" xfId="8516" xr:uid="{72CE71F0-8B3F-4A31-818E-299463CC5120}"/>
    <cellStyle name="60% - Énfasis1 10 2 2 2 2" xfId="22890" xr:uid="{165BE04C-F8CC-4055-A877-E40B46368407}"/>
    <cellStyle name="60% - Énfasis1 10 2 2 2 3" xfId="28749" xr:uid="{A6D1F21C-68CE-4650-8A55-CCFB3A92C404}"/>
    <cellStyle name="60% - Énfasis1 10 2 2 2 4" xfId="34631" xr:uid="{7872C87F-0239-4233-B72F-F6356B33E3A4}"/>
    <cellStyle name="60% - Énfasis1 10 2 2 2 5" xfId="40495" xr:uid="{41C4CD27-6A42-4DDE-92A4-9FA911992930}"/>
    <cellStyle name="60% - Énfasis1 10 2 2 3" xfId="20107" xr:uid="{AF0C9D53-A88B-4F5E-90E4-942CC13BA415}"/>
    <cellStyle name="60% - Énfasis1 10 2 2 4" xfId="25899" xr:uid="{234C4BD8-B32B-4DA8-BF85-F963F72D354E}"/>
    <cellStyle name="60% - Énfasis1 10 2 2 5" xfId="31774" xr:uid="{C598AD3A-7093-4D18-8FD6-9FC933B85F42}"/>
    <cellStyle name="60% - Énfasis1 10 2 2 6" xfId="37643" xr:uid="{2C5325E4-2986-44A2-90C0-A3C2F65CB714}"/>
    <cellStyle name="60% - Énfasis1 10 2 3" xfId="7544" xr:uid="{6A3F66AB-0A2C-43C3-89CD-26B5ACBCE80D}"/>
    <cellStyle name="60% - Énfasis1 10 2 3 2" xfId="21942" xr:uid="{25F39A89-6540-482F-842B-F84743CF1616}"/>
    <cellStyle name="60% - Énfasis1 10 2 3 3" xfId="27778" xr:uid="{D66AF58C-E566-4B6F-B519-746C4E96303D}"/>
    <cellStyle name="60% - Énfasis1 10 2 3 4" xfId="33660" xr:uid="{BA12A75A-3F18-48CC-AC0F-D97EC1204FA7}"/>
    <cellStyle name="60% - Énfasis1 10 2 3 5" xfId="39524" xr:uid="{200EC56C-27CF-4932-9F69-A2AAE6D95663}"/>
    <cellStyle name="60% - Énfasis1 10 2 4" xfId="19173" xr:uid="{163D81A2-CE12-4C73-8FA5-44B57905ACA5}"/>
    <cellStyle name="60% - Énfasis1 10 2 5" xfId="24929" xr:uid="{AFAC0AD1-C788-4BDC-BD8C-ACE34A021F30}"/>
    <cellStyle name="60% - Énfasis1 10 2 6" xfId="30804" xr:uid="{F007373E-0C72-40FA-9A40-B16C4240E79F}"/>
    <cellStyle name="60% - Énfasis1 10 2 7" xfId="36686" xr:uid="{C6FFE125-2487-45C9-B36C-A7DFC8629A42}"/>
    <cellStyle name="60% - Énfasis1 10 3" xfId="5164" xr:uid="{8F26609D-FFA0-4C25-A1C9-D593C5CBC8B7}"/>
    <cellStyle name="60% - Énfasis1 10 3 2" xfId="8031" xr:uid="{59F44156-463B-4EA4-A3EF-4CD8725D7054}"/>
    <cellStyle name="60% - Énfasis1 10 3 2 2" xfId="22414" xr:uid="{10F0F97F-3C92-4BA4-9A98-1F7E05A85693}"/>
    <cellStyle name="60% - Énfasis1 10 3 2 3" xfId="28264" xr:uid="{F8EEB49A-3DC7-4A4E-A601-F77538174E19}"/>
    <cellStyle name="60% - Énfasis1 10 3 2 4" xfId="34146" xr:uid="{7D1BD499-3266-4D39-81DB-5BBC1F5D20F5}"/>
    <cellStyle name="60% - Énfasis1 10 3 2 5" xfId="40010" xr:uid="{DD2D6905-3D34-416A-A15B-24EBF8C89E33}"/>
    <cellStyle name="60% - Énfasis1 10 3 3" xfId="19637" xr:uid="{E3FA68D7-DA86-4252-ACF7-ACC8A63FCD8C}"/>
    <cellStyle name="60% - Énfasis1 10 3 4" xfId="25415" xr:uid="{E6FB34E9-CB62-44FE-A414-A72671F655BD}"/>
    <cellStyle name="60% - Énfasis1 10 3 5" xfId="31289" xr:uid="{E61E0D89-0E71-4A84-B3D0-A12C3543AFEE}"/>
    <cellStyle name="60% - Énfasis1 10 3 6" xfId="37166" xr:uid="{D652C142-1FD7-4912-89F6-29C02E91E5F1}"/>
    <cellStyle name="60% - Énfasis1 10 4" xfId="7059" xr:uid="{04492ACB-25FD-4DC3-8369-45D314A4CF31}"/>
    <cellStyle name="60% - Énfasis1 10 4 2" xfId="21474" xr:uid="{E2492D25-A59C-4F57-9CA4-6068A4E16CED}"/>
    <cellStyle name="60% - Énfasis1 10 4 3" xfId="27296" xr:uid="{B8DEB091-D1C4-4ED8-8923-4EF083CE5B13}"/>
    <cellStyle name="60% - Énfasis1 10 4 4" xfId="33175" xr:uid="{172319D3-2A7D-4B6F-93AD-ED495F27F289}"/>
    <cellStyle name="60% - Énfasis1 10 4 5" xfId="39039" xr:uid="{EE841F5B-2105-4EEA-A009-33C55A930735}"/>
    <cellStyle name="60% - Énfasis1 10 5" xfId="18730" xr:uid="{C9008DED-0769-4C57-B90A-EEA7FF915FD9}"/>
    <cellStyle name="60% - Énfasis1 10 6" xfId="24446" xr:uid="{95CDE664-707C-4079-843F-9879624E6D30}"/>
    <cellStyle name="60% - Énfasis1 10 7" xfId="30322" xr:uid="{2C32806D-3186-48E4-9B39-E0757ECB8CAB}"/>
    <cellStyle name="60% - Énfasis1 10 8" xfId="36203" xr:uid="{A07B43DD-0293-47AF-9E80-752A8D6FF37A}"/>
    <cellStyle name="60% - Énfasis1 11" xfId="4237" xr:uid="{C81840FE-2827-4694-B1F5-68F4A708399F}"/>
    <cellStyle name="60% - Énfasis1 11 2" xfId="4716" xr:uid="{0D214151-4D37-4EB7-B9A2-F1F75B61FFDA}"/>
    <cellStyle name="60% - Énfasis1 11 2 2" xfId="5684" xr:uid="{7C59FD95-1F01-4A6F-B22B-C1C7F38A2B31}"/>
    <cellStyle name="60% - Énfasis1 11 2 2 2" xfId="8552" xr:uid="{83FD0875-EADF-4790-A4C1-87BD07F94063}"/>
    <cellStyle name="60% - Énfasis1 11 2 2 2 2" xfId="22924" xr:uid="{E2C6C325-9DA2-4B47-A3D4-E5CFF5DABE31}"/>
    <cellStyle name="60% - Énfasis1 11 2 2 2 3" xfId="28785" xr:uid="{3EFC3802-FE79-436E-BAF2-CFE06483C071}"/>
    <cellStyle name="60% - Énfasis1 11 2 2 2 4" xfId="34667" xr:uid="{852C9E59-0094-4095-858D-9F9C9D2A1784}"/>
    <cellStyle name="60% - Énfasis1 11 2 2 2 5" xfId="40531" xr:uid="{2E2771E9-DC13-4B5E-9FA0-46EE04829EED}"/>
    <cellStyle name="60% - Énfasis1 11 2 2 3" xfId="20141" xr:uid="{35113C7D-10A5-43A9-84A0-8B164C0C300E}"/>
    <cellStyle name="60% - Énfasis1 11 2 2 4" xfId="25935" xr:uid="{5E04BC20-65F8-4BC3-8A80-09BFD3D2396A}"/>
    <cellStyle name="60% - Énfasis1 11 2 2 5" xfId="31810" xr:uid="{EF75FA0A-6533-4283-85DE-0A5F06254A2A}"/>
    <cellStyle name="60% - Énfasis1 11 2 2 6" xfId="37677" xr:uid="{774AAF1A-DEEA-4279-8177-699A97202A9E}"/>
    <cellStyle name="60% - Énfasis1 11 2 3" xfId="7580" xr:uid="{99288D0B-57D4-49F6-8D71-3CF9567054CC}"/>
    <cellStyle name="60% - Énfasis1 11 2 3 2" xfId="21974" xr:uid="{29BC76C2-AFB6-427E-BC93-07BD7CD35C0A}"/>
    <cellStyle name="60% - Énfasis1 11 2 3 3" xfId="27814" xr:uid="{F6C6BE9F-5D53-4698-B962-3CFE34F300A4}"/>
    <cellStyle name="60% - Énfasis1 11 2 3 4" xfId="33696" xr:uid="{0FBE92B3-EE58-41CF-8E8C-21FF4CE0E0B9}"/>
    <cellStyle name="60% - Énfasis1 11 2 3 5" xfId="39560" xr:uid="{FDADA9E6-7DAB-4092-8551-E6E98812833A}"/>
    <cellStyle name="60% - Énfasis1 11 2 4" xfId="19206" xr:uid="{A757993A-EE0D-4754-8995-90C88D6BE0CE}"/>
    <cellStyle name="60% - Énfasis1 11 2 5" xfId="24965" xr:uid="{EE7166D5-B70A-479C-A8F0-92995A5C4A1C}"/>
    <cellStyle name="60% - Énfasis1 11 2 6" xfId="30839" xr:uid="{15A36B26-E79C-44AA-B63F-E3D2458E12FF}"/>
    <cellStyle name="60% - Énfasis1 11 2 7" xfId="36720" xr:uid="{C77F2DD5-A06D-4DE9-9281-465108C167FA}"/>
    <cellStyle name="60% - Énfasis1 11 3" xfId="5200" xr:uid="{41769354-631F-4A51-913D-B4C62B95634A}"/>
    <cellStyle name="60% - Énfasis1 11 3 2" xfId="8067" xr:uid="{0AAA2CD6-BB46-48E2-B99D-6D84AF54BEDF}"/>
    <cellStyle name="60% - Énfasis1 11 3 2 2" xfId="22445" xr:uid="{D70EE6D8-CA69-4BE0-8ECA-B1909B9FB045}"/>
    <cellStyle name="60% - Énfasis1 11 3 2 3" xfId="28300" xr:uid="{4CD6BCAD-4967-4CD8-88CC-A909E672ABFF}"/>
    <cellStyle name="60% - Énfasis1 11 3 2 4" xfId="34182" xr:uid="{6A0E38AA-7F97-4315-A34C-B79D6CFDE2AC}"/>
    <cellStyle name="60% - Énfasis1 11 3 2 5" xfId="40046" xr:uid="{1F3E7300-445A-47E2-8A6E-C4DAC3F95F44}"/>
    <cellStyle name="60% - Énfasis1 11 3 3" xfId="19671" xr:uid="{A709A5FB-5F3B-4EE7-9110-51A59DAFCE0C}"/>
    <cellStyle name="60% - Énfasis1 11 3 4" xfId="25451" xr:uid="{A95BEDDA-BEEF-4BEE-B7C3-42CEEDECD586}"/>
    <cellStyle name="60% - Énfasis1 11 3 5" xfId="31325" xr:uid="{24C1FDB9-1BD9-4A58-B341-EBC1468029A4}"/>
    <cellStyle name="60% - Énfasis1 11 3 6" xfId="37198" xr:uid="{0D44F50C-B7E1-4FFD-A23B-7A22609D31CF}"/>
    <cellStyle name="60% - Énfasis1 11 4" xfId="7095" xr:uid="{EE0E0271-4111-4558-A66E-1E0B30C9EAF8}"/>
    <cellStyle name="60% - Énfasis1 11 4 2" xfId="21507" xr:uid="{1FB401F1-79B6-47F8-8F86-50B580B0A89E}"/>
    <cellStyle name="60% - Énfasis1 11 4 3" xfId="27330" xr:uid="{E8FD8F1F-BC4E-4182-AA83-8E9C30ADB165}"/>
    <cellStyle name="60% - Énfasis1 11 4 4" xfId="33211" xr:uid="{DEF8770C-8B84-48A6-AF41-2EBE1EAFBA8C}"/>
    <cellStyle name="60% - Énfasis1 11 4 5" xfId="39075" xr:uid="{48DC50A1-638C-458A-B1DF-D63A1C74DA63}"/>
    <cellStyle name="60% - Énfasis1 11 5" xfId="18759" xr:uid="{6B8BE69B-79D7-4856-B9D8-CE59C49EA956}"/>
    <cellStyle name="60% - Énfasis1 11 6" xfId="24480" xr:uid="{D1BE776E-0C3B-450F-A3F6-8C928D1A13F8}"/>
    <cellStyle name="60% - Énfasis1 11 7" xfId="30358" xr:uid="{F10EC91D-9CDB-46FE-AF70-4390A34D303C}"/>
    <cellStyle name="60% - Énfasis1 11 8" xfId="36239" xr:uid="{37657693-4794-4EEE-B2E5-AA5E840B9558}"/>
    <cellStyle name="60% - Énfasis1 12" xfId="4287" xr:uid="{85C0A4D7-AAFD-4FCA-8562-71EA2A7042ED}"/>
    <cellStyle name="60% - Énfasis1 12 2" xfId="5253" xr:uid="{E5A789DB-F651-4524-B3CE-71E7B87ADA76}"/>
    <cellStyle name="60% - Énfasis1 12 2 2" xfId="8120" xr:uid="{310C5F4B-4239-45C0-BD17-3EBF0498A436}"/>
    <cellStyle name="60% - Énfasis1 12 2 2 2" xfId="22497" xr:uid="{45B32C12-B445-41A6-A68D-FEE1D77F6633}"/>
    <cellStyle name="60% - Énfasis1 12 2 2 3" xfId="28353" xr:uid="{7534F077-D80B-4F35-AB32-06514815B096}"/>
    <cellStyle name="60% - Énfasis1 12 2 2 4" xfId="34235" xr:uid="{295A3639-7960-4FD5-8407-2B29BCBA73F6}"/>
    <cellStyle name="60% - Énfasis1 12 2 2 5" xfId="40099" xr:uid="{96E3F6D5-1EB3-459C-BA9C-9828634A6E77}"/>
    <cellStyle name="60% - Énfasis1 12 2 3" xfId="19723" xr:uid="{2A78C4EB-9AFD-403D-A9C3-20BC4BA9FFC1}"/>
    <cellStyle name="60% - Énfasis1 12 2 4" xfId="25504" xr:uid="{89834BA6-6E8E-4CF5-A9DE-085095FD4DDC}"/>
    <cellStyle name="60% - Énfasis1 12 2 5" xfId="31378" xr:uid="{9FFD09A9-0F02-47E8-8211-E4537D2CA933}"/>
    <cellStyle name="60% - Énfasis1 12 2 6" xfId="37250" xr:uid="{9BDFE298-77E1-45E8-A0E4-867ABD51C54A}"/>
    <cellStyle name="60% - Énfasis1 12 3" xfId="7148" xr:uid="{6D32058A-8D99-44A2-B1A8-3C088B939373}"/>
    <cellStyle name="60% - Énfasis1 12 3 2" xfId="21559" xr:uid="{70EADF8F-CC0D-489B-81CA-616F74C6C831}"/>
    <cellStyle name="60% - Énfasis1 12 3 3" xfId="27382" xr:uid="{C6D3A018-C287-4304-8A39-6319B9AB8CA2}"/>
    <cellStyle name="60% - Énfasis1 12 3 4" xfId="33264" xr:uid="{2503AEA3-E238-4163-A6BE-222EB9B26163}"/>
    <cellStyle name="60% - Énfasis1 12 3 5" xfId="39128" xr:uid="{6E7D9C24-1F92-4A96-9DC5-5F43AA1292B4}"/>
    <cellStyle name="60% - Énfasis1 12 4" xfId="18795" xr:uid="{5F28F775-6830-4CFA-A391-97A31971D7C8}"/>
    <cellStyle name="60% - Énfasis1 12 5" xfId="24533" xr:uid="{1C8439F3-29EA-4950-898F-BC17E2F213D0}"/>
    <cellStyle name="60% - Énfasis1 12 6" xfId="30412" xr:uid="{18B4780F-1D85-4607-A971-DBC6B086ADFC}"/>
    <cellStyle name="60% - Énfasis1 12 7" xfId="36293" xr:uid="{5F2B62DA-8F81-4011-9BB3-204C6B548581}"/>
    <cellStyle name="60% - Énfasis1 13" xfId="4772" xr:uid="{AF531E02-DD01-432A-BE08-85A9E9B08D35}"/>
    <cellStyle name="60% - Énfasis1 13 2" xfId="7635" xr:uid="{B3394AC2-5CC3-46EA-AA77-DDCC69E83412}"/>
    <cellStyle name="60% - Énfasis1 13 2 2" xfId="22028" xr:uid="{13BEA8A7-47B0-44A6-8CC7-838185E4982B}"/>
    <cellStyle name="60% - Énfasis1 13 2 3" xfId="27869" xr:uid="{BC583890-03EE-4BA2-AF57-D7D4802C38CC}"/>
    <cellStyle name="60% - Énfasis1 13 2 4" xfId="33751" xr:uid="{F1231789-4CE2-4EA5-97DF-D9CCA6ACA7F4}"/>
    <cellStyle name="60% - Énfasis1 13 2 5" xfId="39615" xr:uid="{6B5AE8AE-7CC9-4233-8CFB-CFDE9A8B0521}"/>
    <cellStyle name="60% - Énfasis1 13 3" xfId="19254" xr:uid="{350CDC44-A7B5-4CB8-B547-D90918025209}"/>
    <cellStyle name="60% - Énfasis1 13 4" xfId="25020" xr:uid="{F25904C2-E3EF-4BCC-912A-589E9ABF25E5}"/>
    <cellStyle name="60% - Énfasis1 13 5" xfId="30894" xr:uid="{2B297154-9E0B-4E53-8689-6E31ACBDE449}"/>
    <cellStyle name="60% - Énfasis1 13 6" xfId="36774" xr:uid="{4101CBA0-84D5-4546-BD5C-53B745458327}"/>
    <cellStyle name="60% - Énfasis1 14" xfId="5738" xr:uid="{78E21FEA-057E-4797-A9F1-55A9979A55D0}"/>
    <cellStyle name="60% - Énfasis1 14 2" xfId="8607" xr:uid="{B2CF6453-B82B-4111-B19C-6C8B0A6CB1C3}"/>
    <cellStyle name="60% - Énfasis1 14 2 2" xfId="22978" xr:uid="{864D6D74-426B-44E0-A9E0-4C3C6BB55A88}"/>
    <cellStyle name="60% - Énfasis1 14 2 3" xfId="28840" xr:uid="{FC23533E-11FD-4064-91C0-4B681EEBCCC5}"/>
    <cellStyle name="60% - Énfasis1 14 2 4" xfId="34722" xr:uid="{D42CA8FF-83BC-4B48-A737-13387D99B2A9}"/>
    <cellStyle name="60% - Énfasis1 14 2 5" xfId="40586" xr:uid="{7F788EB8-F53C-4643-A436-D3A19D732DF6}"/>
    <cellStyle name="60% - Énfasis1 14 3" xfId="20196" xr:uid="{D781A3C4-F679-4D1D-81C5-054202B34EB1}"/>
    <cellStyle name="60% - Énfasis1 14 4" xfId="25990" xr:uid="{0CBC9F7A-7DB6-41CC-85E3-E44B864167A1}"/>
    <cellStyle name="60% - Énfasis1 14 5" xfId="31865" xr:uid="{A4922692-99AF-4A2F-8B25-3F2A686A85E5}"/>
    <cellStyle name="60% - Énfasis1 14 6" xfId="37731" xr:uid="{57E6D1E6-39B1-47C8-9D87-61883261E5B7}"/>
    <cellStyle name="60% - Énfasis1 15" xfId="5758" xr:uid="{8AB510F2-6C69-4A6D-ACC2-5079133E2FBB}"/>
    <cellStyle name="60% - Énfasis1 15 2" xfId="8627" xr:uid="{75CFFA75-6EAB-4B47-A618-C885EDAB0F6D}"/>
    <cellStyle name="60% - Énfasis1 15 2 2" xfId="22998" xr:uid="{37BEC68C-8A01-498B-BAD7-969D9B1C1B10}"/>
    <cellStyle name="60% - Énfasis1 15 2 3" xfId="28860" xr:uid="{CF5B1E94-0A2E-4F6D-A8DF-4C3ECC556A1A}"/>
    <cellStyle name="60% - Énfasis1 15 2 4" xfId="34742" xr:uid="{C4780FDF-5E95-4700-A8A8-5035FCE78A7D}"/>
    <cellStyle name="60% - Énfasis1 15 2 5" xfId="40606" xr:uid="{522824E7-567E-45D9-8641-D30ACF6D69B1}"/>
    <cellStyle name="60% - Énfasis1 15 3" xfId="20215" xr:uid="{EF2E8D5A-180F-48BF-9443-084C0D0C9515}"/>
    <cellStyle name="60% - Énfasis1 15 4" xfId="26010" xr:uid="{2D5D806E-1742-46AB-A735-F3BE7FA42F34}"/>
    <cellStyle name="60% - Énfasis1 15 5" xfId="31885" xr:uid="{78957ADC-36B4-4FF1-8335-490E8B55ED02}"/>
    <cellStyle name="60% - Énfasis1 15 6" xfId="37751" xr:uid="{EA3D594C-2D49-4A14-A830-3FEA14BD5CCA}"/>
    <cellStyle name="60% - Énfasis1 16" xfId="5778" xr:uid="{C33CB627-C9B2-448E-B34D-86CDA96C34DA}"/>
    <cellStyle name="60% - Énfasis1 16 2" xfId="8647" xr:uid="{391F9E6A-A67D-4B99-8CBC-FFCACE41EB86}"/>
    <cellStyle name="60% - Énfasis1 16 2 2" xfId="23018" xr:uid="{41294E4F-AE44-47DB-9F23-44A84974F11C}"/>
    <cellStyle name="60% - Énfasis1 16 2 3" xfId="28880" xr:uid="{CE3E699A-3F4F-4C63-B41B-77F431C40428}"/>
    <cellStyle name="60% - Énfasis1 16 2 4" xfId="34762" xr:uid="{26F96416-4014-4A21-B6BE-4FF770166D69}"/>
    <cellStyle name="60% - Énfasis1 16 2 5" xfId="40626" xr:uid="{BC403F04-3314-4B44-A68A-08AB646B6D4F}"/>
    <cellStyle name="60% - Énfasis1 16 3" xfId="20233" xr:uid="{B1C486BA-9769-4338-8200-F78E722FFA9B}"/>
    <cellStyle name="60% - Énfasis1 16 4" xfId="26030" xr:uid="{09D15613-3C9F-4144-B15F-88622974D821}"/>
    <cellStyle name="60% - Énfasis1 16 5" xfId="31905" xr:uid="{2FC07D13-C62D-4206-A5D3-CB245E77E79F}"/>
    <cellStyle name="60% - Énfasis1 16 6" xfId="37771" xr:uid="{2B731C4C-96B5-41C5-B512-ED3C01CE83C8}"/>
    <cellStyle name="60% - Énfasis1 17" xfId="5977" xr:uid="{DF3DE286-4A2D-4444-B987-2919AB7B2BB5}"/>
    <cellStyle name="60% - Énfasis1 17 2" xfId="8846" xr:uid="{3B018F31-DE76-4DA9-B595-074033FEA759}"/>
    <cellStyle name="60% - Énfasis1 17 2 2" xfId="23210" xr:uid="{D1A8464C-8238-4671-9FEF-7C7D4708E304}"/>
    <cellStyle name="60% - Énfasis1 17 2 3" xfId="29077" xr:uid="{6A4ABC42-AAFB-4EC5-9D81-597100681F82}"/>
    <cellStyle name="60% - Énfasis1 17 2 4" xfId="34959" xr:uid="{A3A118BA-02B3-4CEA-B15F-EF43C1D26DDE}"/>
    <cellStyle name="60% - Énfasis1 17 2 5" xfId="40823" xr:uid="{1F0E6854-95D6-449B-9D3C-F315A44816EC}"/>
    <cellStyle name="60% - Énfasis1 17 3" xfId="20425" xr:uid="{AFEA86E7-3C6B-4C73-BC98-08D532555FC6}"/>
    <cellStyle name="60% - Énfasis1 17 4" xfId="26227" xr:uid="{B38EEA9C-F22D-4566-8763-48EC4F0D7D7F}"/>
    <cellStyle name="60% - Énfasis1 17 5" xfId="32102" xr:uid="{82840787-A853-42E8-BB4D-B7940782C770}"/>
    <cellStyle name="60% - Énfasis1 17 6" xfId="37967" xr:uid="{884B7488-C698-48CA-947D-2F7BD286AB1B}"/>
    <cellStyle name="60% - Énfasis1 18" xfId="5997" xr:uid="{276036C1-8B37-41C7-AC2C-05CD7FC91515}"/>
    <cellStyle name="60% - Énfasis1 18 2" xfId="8866" xr:uid="{ED2C9B9E-EF37-4565-B87E-E56C09B2B732}"/>
    <cellStyle name="60% - Énfasis1 18 2 2" xfId="23230" xr:uid="{03D7BE7B-B8DD-4F38-AB26-4F197AEC0733}"/>
    <cellStyle name="60% - Énfasis1 18 2 3" xfId="29097" xr:uid="{D8A21521-1073-403F-B064-969B73F4A97C}"/>
    <cellStyle name="60% - Énfasis1 18 2 4" xfId="34979" xr:uid="{7085F823-DF8C-4C5F-9740-F7127AEA8882}"/>
    <cellStyle name="60% - Énfasis1 18 2 5" xfId="40843" xr:uid="{E3C7C70D-8393-4B0A-9859-C6490B2ADF76}"/>
    <cellStyle name="60% - Énfasis1 18 3" xfId="20445" xr:uid="{03ACD222-D86F-4F1F-83DD-77446976C95B}"/>
    <cellStyle name="60% - Énfasis1 18 4" xfId="26247" xr:uid="{9F1B6D03-F082-4816-80D8-F2AC15CB2857}"/>
    <cellStyle name="60% - Énfasis1 18 5" xfId="32122" xr:uid="{44C30C51-07F2-4DE8-BB03-05C1460C5117}"/>
    <cellStyle name="60% - Énfasis1 18 6" xfId="37987" xr:uid="{C130CAF6-C662-4F3A-9E12-D0416C6BBAB0}"/>
    <cellStyle name="60% - Énfasis1 19" xfId="6017" xr:uid="{40B9DFBA-6B14-4FEE-8D63-080F236097C9}"/>
    <cellStyle name="60% - Énfasis1 19 2" xfId="8886" xr:uid="{0F12CAAE-C485-4AB4-9140-26AE03B6D943}"/>
    <cellStyle name="60% - Énfasis1 19 2 2" xfId="23250" xr:uid="{D25D9B6F-879D-4C9E-A828-893B82E7DB22}"/>
    <cellStyle name="60% - Énfasis1 19 2 3" xfId="29117" xr:uid="{1D0FA884-00C0-4FF8-8974-928A9D369D22}"/>
    <cellStyle name="60% - Énfasis1 19 2 4" xfId="34999" xr:uid="{8DA9F0EA-8916-435C-87B8-A3208B3EDDF8}"/>
    <cellStyle name="60% - Énfasis1 19 2 5" xfId="40863" xr:uid="{122D6757-406E-4F9B-9C00-FF179B53A352}"/>
    <cellStyle name="60% - Énfasis1 19 3" xfId="20465" xr:uid="{A01C269C-8362-4C86-B39F-3E98AE4CFEA0}"/>
    <cellStyle name="60% - Énfasis1 19 4" xfId="26267" xr:uid="{629A0A4C-68DC-4BEF-BE19-7C096D8077C1}"/>
    <cellStyle name="60% - Énfasis1 19 5" xfId="32142" xr:uid="{A8386A4C-CB6D-49EB-B0EF-F0457335F9FF}"/>
    <cellStyle name="60% - Énfasis1 19 6" xfId="38007" xr:uid="{8530C76F-1997-4539-840B-A164932E76AF}"/>
    <cellStyle name="60% - Énfasis1 2" xfId="325" xr:uid="{00000000-0005-0000-0000-000010000000}"/>
    <cellStyle name="60% - Énfasis1 2 10" xfId="29941" xr:uid="{A712A485-6C10-479F-A0EB-60C318C4E297}"/>
    <cellStyle name="60% - Énfasis1 2 11" xfId="35822" xr:uid="{5F895ED9-0F20-4BA8-87B0-7AFBFCBA611B}"/>
    <cellStyle name="60% - Énfasis1 2 2" xfId="3349" xr:uid="{22E5BA26-5FAB-4FE9-B112-8443A14C29DA}"/>
    <cellStyle name="60% - Énfasis1 2 3" xfId="4037" xr:uid="{535FF213-2439-4E36-A44C-2E1CA2D3F615}"/>
    <cellStyle name="60% - Énfasis1 2 3 2" xfId="4511" xr:uid="{4327EFFF-6532-4E30-BF8C-D2D8C647A98B}"/>
    <cellStyle name="60% - Énfasis1 2 3 2 2" xfId="5479" xr:uid="{4719A3B2-7C32-43F1-9C5F-90BDFA3432D4}"/>
    <cellStyle name="60% - Énfasis1 2 3 2 2 2" xfId="8346" xr:uid="{458B13CD-8734-48A9-A13F-D4EA74DE95C4}"/>
    <cellStyle name="60% - Énfasis1 2 3 2 2 2 2" xfId="22721" xr:uid="{3D24D601-1F8F-497B-A6D7-07ECD60D65F1}"/>
    <cellStyle name="60% - Énfasis1 2 3 2 2 2 3" xfId="28579" xr:uid="{152ECCB6-9397-4D59-84EF-44B0518CCF4D}"/>
    <cellStyle name="60% - Énfasis1 2 3 2 2 2 4" xfId="34461" xr:uid="{4B51D9CC-0C7D-4A04-A771-43E32C53386F}"/>
    <cellStyle name="60% - Énfasis1 2 3 2 2 2 5" xfId="40325" xr:uid="{E4CC6BBD-586D-40BB-9E24-ED906C08FE9C}"/>
    <cellStyle name="60% - Énfasis1 2 3 2 2 3" xfId="19940" xr:uid="{1E4D828A-794C-4B0C-AE64-16EA0E1B71B4}"/>
    <cellStyle name="60% - Énfasis1 2 3 2 2 4" xfId="25730" xr:uid="{052FC1B6-8920-4B71-9235-AEEB74A1E504}"/>
    <cellStyle name="60% - Énfasis1 2 3 2 2 5" xfId="31604" xr:uid="{74B8C4EB-A2A4-4DBA-A9FA-C291187A45D4}"/>
    <cellStyle name="60% - Énfasis1 2 3 2 2 6" xfId="37474" xr:uid="{2D754289-53AC-42CF-B3F8-1E405FE1AAC8}"/>
    <cellStyle name="60% - Énfasis1 2 3 2 3" xfId="7374" xr:uid="{12B5E03B-5C46-49A3-AE2C-BA2AD46DF4C8}"/>
    <cellStyle name="60% - Énfasis1 2 3 2 3 2" xfId="21776" xr:uid="{DB83D4BA-2BB3-46AB-89E0-A4FBD59C596F}"/>
    <cellStyle name="60% - Énfasis1 2 3 2 3 3" xfId="27608" xr:uid="{C921EF31-EEA8-41CB-88BB-A920346BD568}"/>
    <cellStyle name="60% - Énfasis1 2 3 2 3 4" xfId="33490" xr:uid="{23A646AD-03EB-493D-9EF0-496D1FC7AD64}"/>
    <cellStyle name="60% - Énfasis1 2 3 2 3 5" xfId="39354" xr:uid="{60ACB6AD-D740-4386-8515-75043CBB4576}"/>
    <cellStyle name="60% - Énfasis1 2 3 2 4" xfId="19010" xr:uid="{A40309BF-A0AC-4E3C-8124-0DCE70CFD605}"/>
    <cellStyle name="60% - Énfasis1 2 3 2 5" xfId="24759" xr:uid="{CFED105C-0741-4870-BF69-A0673525A318}"/>
    <cellStyle name="60% - Énfasis1 2 3 2 6" xfId="30636" xr:uid="{1F542049-C360-4E24-A3D0-7E4B44E66691}"/>
    <cellStyle name="60% - Énfasis1 2 3 2 7" xfId="36517" xr:uid="{838559DC-8F76-4EFD-812D-7171C36D5AEA}"/>
    <cellStyle name="60% - Énfasis1 2 3 3" xfId="4994" xr:uid="{F96452CF-19FA-41ED-A2D7-55AE0F98BF3E}"/>
    <cellStyle name="60% - Énfasis1 2 3 3 2" xfId="7861" xr:uid="{4C8BCC1C-FD66-463B-B31B-24B0930DF09F}"/>
    <cellStyle name="60% - Énfasis1 2 3 3 2 2" xfId="22246" xr:uid="{498E8038-69BA-4188-A6C1-90E7F3BB24E8}"/>
    <cellStyle name="60% - Énfasis1 2 3 3 2 3" xfId="28094" xr:uid="{0B2618D7-18FE-47E1-BFCB-30CDB32066A1}"/>
    <cellStyle name="60% - Énfasis1 2 3 3 2 4" xfId="33976" xr:uid="{4FD819E0-7187-46C2-927A-B0439EC5E711}"/>
    <cellStyle name="60% - Énfasis1 2 3 3 2 5" xfId="39840" xr:uid="{AC66B963-3104-4805-80EE-5B185261713A}"/>
    <cellStyle name="60% - Énfasis1 2 3 3 3" xfId="19473" xr:uid="{C4390B99-5EF4-4913-AB21-95CB1E93A3B7}"/>
    <cellStyle name="60% - Énfasis1 2 3 3 4" xfId="25245" xr:uid="{BBFFD958-90A9-4EC7-A3D6-38DB3C914EFC}"/>
    <cellStyle name="60% - Énfasis1 2 3 3 5" xfId="31119" xr:uid="{EAF3C86F-3681-4C8E-ABF5-12C74C45415F}"/>
    <cellStyle name="60% - Énfasis1 2 3 3 6" xfId="36997" xr:uid="{8932895F-B893-41B8-B7D2-751099BB790D}"/>
    <cellStyle name="60% - Énfasis1 2 3 4" xfId="6889" xr:uid="{AAE69992-972F-4364-8DE3-D0210C96870A}"/>
    <cellStyle name="60% - Énfasis1 2 3 4 2" xfId="21310" xr:uid="{84800291-6A2E-4C0A-B9A6-BFCC701424A2}"/>
    <cellStyle name="60% - Énfasis1 2 3 4 3" xfId="27127" xr:uid="{5E9647B2-F1C1-4B79-9370-3B60CF431CAA}"/>
    <cellStyle name="60% - Énfasis1 2 3 4 4" xfId="33005" xr:uid="{3D7047B1-C394-4C96-BB3E-EAC9E10CC87A}"/>
    <cellStyle name="60% - Énfasis1 2 3 4 5" xfId="38869" xr:uid="{1A4F6796-979F-41C5-9F2A-5E73A7163AA0}"/>
    <cellStyle name="60% - Énfasis1 2 3 5" xfId="18564" xr:uid="{115BD7F6-4548-49F0-9678-1B5412D21DF9}"/>
    <cellStyle name="60% - Énfasis1 2 3 6" xfId="24276" xr:uid="{55CC84C1-266D-4FAE-B994-67DF8E656838}"/>
    <cellStyle name="60% - Énfasis1 2 3 7" xfId="30154" xr:uid="{8165DDEF-AF44-4C93-93D9-6C6EE0308994}"/>
    <cellStyle name="60% - Énfasis1 2 3 8" xfId="36033" xr:uid="{0AE4C271-93D4-4C61-AFA3-53D53F0029F1}"/>
    <cellStyle name="60% - Énfasis1 2 4" xfId="4317" xr:uid="{875C8799-609C-4806-A89D-68A406BE8E38}"/>
    <cellStyle name="60% - Énfasis1 2 4 2" xfId="5283" xr:uid="{AA7A1E08-0851-416F-8AAE-11BCC44AC3E8}"/>
    <cellStyle name="60% - Énfasis1 2 4 2 2" xfId="8150" xr:uid="{02287148-19C1-4D71-BF9C-3E106A4A3151}"/>
    <cellStyle name="60% - Énfasis1 2 4 2 2 2" xfId="22526" xr:uid="{B3001644-C189-46C7-81FC-F2E9DC7C6305}"/>
    <cellStyle name="60% - Énfasis1 2 4 2 2 3" xfId="28383" xr:uid="{19940D53-D0A8-493B-B8FD-03663AAA20FA}"/>
    <cellStyle name="60% - Énfasis1 2 4 2 2 4" xfId="34265" xr:uid="{B2FB7CF5-1F6F-48EB-91BF-2E1B6C21D6F3}"/>
    <cellStyle name="60% - Énfasis1 2 4 2 2 5" xfId="40129" xr:uid="{1858C30E-8632-4011-B582-239138EDCED3}"/>
    <cellStyle name="60% - Énfasis1 2 4 2 3" xfId="19751" xr:uid="{B5763FBD-CD52-47DC-BC3F-893B410A300D}"/>
    <cellStyle name="60% - Énfasis1 2 4 2 4" xfId="25534" xr:uid="{9A0648A0-A452-4E29-B3A2-099D13BB560A}"/>
    <cellStyle name="60% - Énfasis1 2 4 2 5" xfId="31408" xr:uid="{07F4B172-B9FC-4A5E-BC8D-81E021ED168A}"/>
    <cellStyle name="60% - Énfasis1 2 4 2 6" xfId="37279" xr:uid="{CB2269BF-1783-4DE0-A48C-40E3195F3C3A}"/>
    <cellStyle name="60% - Énfasis1 2 4 3" xfId="7178" xr:uid="{92B1D69C-E799-4614-A714-06404E97219B}"/>
    <cellStyle name="60% - Énfasis1 2 4 3 2" xfId="21585" xr:uid="{7D42C1FA-1676-4F33-8C21-30090CD45379}"/>
    <cellStyle name="60% - Énfasis1 2 4 3 3" xfId="27412" xr:uid="{12B9ACC8-6DCB-459C-BE37-BBC61B99C427}"/>
    <cellStyle name="60% - Énfasis1 2 4 3 4" xfId="33294" xr:uid="{301BC8DB-7733-42EE-B65D-A44A31C42FB9}"/>
    <cellStyle name="60% - Énfasis1 2 4 3 5" xfId="39158" xr:uid="{C2E61B9A-078F-44B9-A757-C1850A6C11DC}"/>
    <cellStyle name="60% - Énfasis1 2 4 4" xfId="18822" xr:uid="{9B22153D-9AB6-41E3-95F4-64931C160895}"/>
    <cellStyle name="60% - Énfasis1 2 4 5" xfId="24563" xr:uid="{1AAE2F5A-EC36-4FE5-A15E-B9BAF8AD78EC}"/>
    <cellStyle name="60% - Énfasis1 2 4 6" xfId="30442" xr:uid="{1D41E02D-AD93-47C6-BCE8-1EF5C595E428}"/>
    <cellStyle name="60% - Énfasis1 2 4 7" xfId="36322" xr:uid="{5C86346F-AF42-411F-9428-D0B0B17618C3}"/>
    <cellStyle name="60% - Énfasis1 2 5" xfId="4802" xr:uid="{10B7544F-7174-49D4-B782-A28D7B02DA1E}"/>
    <cellStyle name="60% - Énfasis1 2 5 2" xfId="7665" xr:uid="{F548EDAE-4E45-4F44-B0F9-F96EC887B949}"/>
    <cellStyle name="60% - Énfasis1 2 5 2 2" xfId="22056" xr:uid="{C55EF96C-C1F9-4BA7-B7CD-B0B562AC5627}"/>
    <cellStyle name="60% - Énfasis1 2 5 2 3" xfId="27898" xr:uid="{01B1268D-F027-4A39-88AD-0908135CCA74}"/>
    <cellStyle name="60% - Énfasis1 2 5 2 4" xfId="33780" xr:uid="{AE01C5F8-D203-4DAA-9389-302D7D206D7B}"/>
    <cellStyle name="60% - Énfasis1 2 5 2 5" xfId="39644" xr:uid="{ADB38DB7-7DEB-4F90-B53F-8ACAF3717E53}"/>
    <cellStyle name="60% - Énfasis1 2 5 3" xfId="19281" xr:uid="{556B6086-95DB-4297-BED2-96809A5248FE}"/>
    <cellStyle name="60% - Énfasis1 2 5 4" xfId="25049" xr:uid="{967522B3-EC16-44B4-96AD-C63BB3E5EFAA}"/>
    <cellStyle name="60% - Énfasis1 2 5 5" xfId="30923" xr:uid="{5A5BE3FC-8B13-4E1E-AEE0-A98AD12F1EAB}"/>
    <cellStyle name="60% - Énfasis1 2 5 6" xfId="36802" xr:uid="{1D8CE5D7-8DE9-4663-AFD8-9CF8CCF63B55}"/>
    <cellStyle name="60% - Énfasis1 2 6" xfId="5808" xr:uid="{F0075C6F-9B00-485B-AE32-55D214A120D5}"/>
    <cellStyle name="60% - Énfasis1 2 6 2" xfId="8677" xr:uid="{3BFB0F1A-198F-4F0E-8B71-4A8EDBEDAC27}"/>
    <cellStyle name="60% - Énfasis1 2 6 2 2" xfId="23045" xr:uid="{D275E8F7-13AD-4825-AD30-714BD1573125}"/>
    <cellStyle name="60% - Énfasis1 2 6 2 3" xfId="28909" xr:uid="{2E67AD5D-D9AC-44EE-94DF-36C3BB9EFAD8}"/>
    <cellStyle name="60% - Énfasis1 2 6 2 4" xfId="34791" xr:uid="{3A0DB1D1-80C6-4954-8937-44926B361062}"/>
    <cellStyle name="60% - Énfasis1 2 6 2 5" xfId="40655" xr:uid="{9B1B603D-A453-4916-8818-205307D69BFB}"/>
    <cellStyle name="60% - Énfasis1 2 6 3" xfId="20260" xr:uid="{B174758E-A1C4-4CAB-B7A2-C98073A9A275}"/>
    <cellStyle name="60% - Énfasis1 2 6 4" xfId="26059" xr:uid="{4AAFC41C-BBBE-451A-9442-35823675324A}"/>
    <cellStyle name="60% - Énfasis1 2 6 5" xfId="31934" xr:uid="{AF3D2FF5-F3A2-47B0-A1D2-CE4CF0C056D7}"/>
    <cellStyle name="60% - Énfasis1 2 6 6" xfId="37800" xr:uid="{33BBA4F1-0B50-49C2-B14A-2A517C7EAE15}"/>
    <cellStyle name="60% - Énfasis1 2 7" xfId="6694" xr:uid="{FB6874C8-A973-4573-8748-EA9EF1E4A384}"/>
    <cellStyle name="60% - Énfasis1 2 7 2" xfId="21121" xr:uid="{10969AAA-DABE-4E44-95B2-3F8CDB4B2DF8}"/>
    <cellStyle name="60% - Énfasis1 2 7 3" xfId="26933" xr:uid="{636F68BB-22DF-40C8-B7F4-1B2C7FFE4B92}"/>
    <cellStyle name="60% - Énfasis1 2 7 4" xfId="32809" xr:uid="{E0470FCA-CC68-466C-96D4-8FF3B0B27267}"/>
    <cellStyle name="60% - Énfasis1 2 7 5" xfId="38673" xr:uid="{D254DD28-FE9A-4404-B043-7DF83F615385}"/>
    <cellStyle name="60% - Énfasis1 2 8" xfId="18355" xr:uid="{6BE8330D-B250-4597-8A02-F4678800155F}"/>
    <cellStyle name="60% - Énfasis1 2 9" xfId="24063" xr:uid="{95AD6BA1-8323-4674-BEB3-E98AEF2C41C2}"/>
    <cellStyle name="60% - Énfasis1 20" xfId="6037" xr:uid="{73115A14-E244-4FBE-BC7E-583CAF34C385}"/>
    <cellStyle name="60% - Énfasis1 20 2" xfId="8906" xr:uid="{69EAF400-5AEA-4EB8-A79D-64170A1F8451}"/>
    <cellStyle name="60% - Énfasis1 20 2 2" xfId="23270" xr:uid="{D76DA9BA-072F-469A-96D1-75A931347FD2}"/>
    <cellStyle name="60% - Énfasis1 20 2 3" xfId="29137" xr:uid="{6BE52063-D471-4FD0-8797-C18FCBFF28C3}"/>
    <cellStyle name="60% - Énfasis1 20 2 4" xfId="35019" xr:uid="{DBB37C33-6E8F-45F6-8D94-04E0144CD6DD}"/>
    <cellStyle name="60% - Énfasis1 20 2 5" xfId="40883" xr:uid="{2D858029-56BC-4FAF-A8A4-F7561B0555A6}"/>
    <cellStyle name="60% - Énfasis1 20 3" xfId="20485" xr:uid="{CABF7A96-A2F3-4867-B228-143B0233E35E}"/>
    <cellStyle name="60% - Énfasis1 20 4" xfId="26287" xr:uid="{2791D920-19B9-4CC5-9257-5A64C2D3BE76}"/>
    <cellStyle name="60% - Énfasis1 20 5" xfId="32162" xr:uid="{74D9B202-D8AB-4008-92BC-8204A4DBF20D}"/>
    <cellStyle name="60% - Énfasis1 20 6" xfId="38027" xr:uid="{56225258-A143-4563-BFEB-D7450CC2E94D}"/>
    <cellStyle name="60% - Énfasis1 21" xfId="6057" xr:uid="{6A931660-64C4-412A-88EA-C6DB3CBFB250}"/>
    <cellStyle name="60% - Énfasis1 21 2" xfId="8926" xr:uid="{0224FD2E-9294-4024-BBEB-4C4E2C5B8FFC}"/>
    <cellStyle name="60% - Énfasis1 21 2 2" xfId="23290" xr:uid="{8685CC3F-5C74-457B-A234-1FEDD3705C2B}"/>
    <cellStyle name="60% - Énfasis1 21 2 3" xfId="29157" xr:uid="{45489C26-6545-4EC7-B3C6-17B7373B385D}"/>
    <cellStyle name="60% - Énfasis1 21 2 4" xfId="35039" xr:uid="{53B0061E-0D60-48D5-B408-C2F05C0878AC}"/>
    <cellStyle name="60% - Énfasis1 21 2 5" xfId="40903" xr:uid="{6C87E8A9-A557-462D-9894-A07666EA8367}"/>
    <cellStyle name="60% - Énfasis1 21 3" xfId="20505" xr:uid="{D2FA72DD-D8E4-4DA2-9D41-C3A9B757908E}"/>
    <cellStyle name="60% - Énfasis1 21 4" xfId="26307" xr:uid="{4BD140E1-7D06-411C-9291-70D046621C84}"/>
    <cellStyle name="60% - Énfasis1 21 5" xfId="32182" xr:uid="{79334AEF-A32B-4B52-BD7F-F1B8B6F480CC}"/>
    <cellStyle name="60% - Énfasis1 21 6" xfId="38047" xr:uid="{F0557A15-1E76-4E5F-876D-234D9FDB8406}"/>
    <cellStyle name="60% - Énfasis1 22" xfId="6077" xr:uid="{003678A8-832D-4BA5-B1A0-0BEF87DFE372}"/>
    <cellStyle name="60% - Énfasis1 22 2" xfId="8946" xr:uid="{43AD769D-6478-45AA-A6C6-8995F86ADB62}"/>
    <cellStyle name="60% - Énfasis1 22 2 2" xfId="23310" xr:uid="{FD527983-3B2F-4977-996C-1983D5B5AB19}"/>
    <cellStyle name="60% - Énfasis1 22 2 3" xfId="29177" xr:uid="{5A45B0EF-2EC3-48FD-9E47-486602F8A40F}"/>
    <cellStyle name="60% - Énfasis1 22 2 4" xfId="35059" xr:uid="{B3255AE6-71B0-49C4-8978-22241BA48195}"/>
    <cellStyle name="60% - Énfasis1 22 2 5" xfId="40923" xr:uid="{833490BF-72D9-45BC-9C2D-2E4FA0DC8053}"/>
    <cellStyle name="60% - Énfasis1 22 3" xfId="20525" xr:uid="{DC5E9434-D67A-4CC4-822B-4CEE6F1CD556}"/>
    <cellStyle name="60% - Énfasis1 22 4" xfId="26327" xr:uid="{E9BB28DC-D882-4142-BF35-F9718C645F31}"/>
    <cellStyle name="60% - Énfasis1 22 5" xfId="32202" xr:uid="{7A1EA7D9-28D2-4188-9D3D-BC4D9E2885DD}"/>
    <cellStyle name="60% - Énfasis1 22 6" xfId="38067" xr:uid="{DBBFDAAC-B8ED-4BF3-B2D7-2B0C3EFE291D}"/>
    <cellStyle name="60% - Énfasis1 23" xfId="6097" xr:uid="{727A7948-7300-4E2B-8FBA-677C20C3663D}"/>
    <cellStyle name="60% - Énfasis1 23 2" xfId="8966" xr:uid="{240BD685-94C0-481D-BC1A-334797603173}"/>
    <cellStyle name="60% - Énfasis1 23 2 2" xfId="23330" xr:uid="{FBCF51B9-0EBA-4E47-911A-18053F38325F}"/>
    <cellStyle name="60% - Énfasis1 23 2 3" xfId="29197" xr:uid="{693CAA4D-3925-4BEB-9678-D5C0AF578B19}"/>
    <cellStyle name="60% - Énfasis1 23 2 4" xfId="35079" xr:uid="{AB8E1581-CB06-471D-B399-9019F28BF302}"/>
    <cellStyle name="60% - Énfasis1 23 2 5" xfId="40943" xr:uid="{003503FA-A966-4D8D-A7DE-5572E74FB7D4}"/>
    <cellStyle name="60% - Énfasis1 23 3" xfId="20545" xr:uid="{B42F8395-D712-4D08-B46D-BDAB132E58D9}"/>
    <cellStyle name="60% - Énfasis1 23 4" xfId="26347" xr:uid="{8E441237-AD71-4E6E-945B-D64527D9FA6C}"/>
    <cellStyle name="60% - Énfasis1 23 5" xfId="32222" xr:uid="{B74D6877-DA4F-421F-A0BC-8D84B1561503}"/>
    <cellStyle name="60% - Énfasis1 23 6" xfId="38087" xr:uid="{7C95BA22-38DF-4D4E-A51F-076AA7CF8291}"/>
    <cellStyle name="60% - Énfasis1 24" xfId="6117" xr:uid="{F1F54A0E-DE19-4760-AC9D-33626EE70CA8}"/>
    <cellStyle name="60% - Énfasis1 24 2" xfId="8986" xr:uid="{11C8B9E4-6839-4A26-BEFA-C249043C4BE9}"/>
    <cellStyle name="60% - Énfasis1 24 2 2" xfId="23350" xr:uid="{AFD96394-6CCA-4624-B765-E08372C0F1DE}"/>
    <cellStyle name="60% - Énfasis1 24 2 3" xfId="29217" xr:uid="{34B9D37C-8200-40DC-8F1B-685844B42ED3}"/>
    <cellStyle name="60% - Énfasis1 24 2 4" xfId="35099" xr:uid="{00D62F77-129D-4421-B773-F5D211582D85}"/>
    <cellStyle name="60% - Énfasis1 24 2 5" xfId="40963" xr:uid="{EA80D8AC-16DF-4383-8CC9-A679A7B2811B}"/>
    <cellStyle name="60% - Énfasis1 24 3" xfId="20565" xr:uid="{F1A37382-D7A6-41FA-B210-A6A0C3CC5D5D}"/>
    <cellStyle name="60% - Énfasis1 24 4" xfId="26367" xr:uid="{F869D29C-1B36-4365-8D8E-72B67ECCCB40}"/>
    <cellStyle name="60% - Énfasis1 24 5" xfId="32242" xr:uid="{100A54A2-3FD6-4528-BD3A-D9906E4079E4}"/>
    <cellStyle name="60% - Énfasis1 24 6" xfId="38107" xr:uid="{A2D9B841-F110-4B0A-9090-F7941A1B65A4}"/>
    <cellStyle name="60% - Énfasis1 25" xfId="6137" xr:uid="{613387C7-D319-46BA-8622-67D8DB18F15C}"/>
    <cellStyle name="60% - Énfasis1 25 2" xfId="9006" xr:uid="{636C863C-40F3-4EA9-9F93-4273C67A672B}"/>
    <cellStyle name="60% - Énfasis1 25 2 2" xfId="23370" xr:uid="{DE9ADE70-8165-4CBD-95B6-5FE2C63EF592}"/>
    <cellStyle name="60% - Énfasis1 25 2 3" xfId="29237" xr:uid="{46372B8E-E745-4832-BA41-1D861D146121}"/>
    <cellStyle name="60% - Énfasis1 25 2 4" xfId="35119" xr:uid="{BC40D8B1-2D1F-48C3-AE8D-6A27D477DE54}"/>
    <cellStyle name="60% - Énfasis1 25 2 5" xfId="40982" xr:uid="{7CECA4B0-4B60-4390-9C61-E3D783E74160}"/>
    <cellStyle name="60% - Énfasis1 25 3" xfId="20585" xr:uid="{968D37C9-6693-48BE-87C6-2649ECB7CB19}"/>
    <cellStyle name="60% - Énfasis1 25 4" xfId="26387" xr:uid="{3371DDAB-4EF2-4C5E-9B68-FD7ABFE98C85}"/>
    <cellStyle name="60% - Énfasis1 25 5" xfId="32262" xr:uid="{12415CFC-A978-488B-85F1-F4DF0E6E1DAC}"/>
    <cellStyle name="60% - Énfasis1 25 6" xfId="38127" xr:uid="{F0F6FA06-EB45-4D1C-AA05-4BCA03B557ED}"/>
    <cellStyle name="60% - Énfasis1 26" xfId="6157" xr:uid="{EF1C7C4A-B251-4C08-A4D2-CAFAB643A15B}"/>
    <cellStyle name="60% - Énfasis1 26 2" xfId="9026" xr:uid="{907B4060-6ABE-4F5F-8A8A-6FEAEAF9510F}"/>
    <cellStyle name="60% - Énfasis1 26 2 2" xfId="23390" xr:uid="{9157B928-CD66-4A0C-AF16-66D6ACA0F0F5}"/>
    <cellStyle name="60% - Énfasis1 26 2 3" xfId="29257" xr:uid="{D9F6460D-33EB-4EF9-9901-8926827D5464}"/>
    <cellStyle name="60% - Énfasis1 26 2 4" xfId="35139" xr:uid="{0E1E91F9-BAFF-4375-B453-1A7C45862840}"/>
    <cellStyle name="60% - Énfasis1 26 2 5" xfId="41001" xr:uid="{91A9B01E-41F8-4C53-9CFA-3EE2CE3E1111}"/>
    <cellStyle name="60% - Énfasis1 26 3" xfId="20605" xr:uid="{6EB133E3-7CCA-488B-B514-2C67E9BBB83F}"/>
    <cellStyle name="60% - Énfasis1 26 4" xfId="26407" xr:uid="{23418D03-DDB2-4D01-B45D-D48B1F33C353}"/>
    <cellStyle name="60% - Énfasis1 26 5" xfId="32282" xr:uid="{9AE0F8D1-968F-4ED6-91C7-0BB49F5F9BBD}"/>
    <cellStyle name="60% - Énfasis1 26 6" xfId="38147" xr:uid="{21D180A4-1AC2-4BA8-8815-0CE1D3F9066F}"/>
    <cellStyle name="60% - Énfasis1 27" xfId="6177" xr:uid="{C923CB64-B856-4DED-8BA2-9D23FCBD7CCB}"/>
    <cellStyle name="60% - Énfasis1 27 2" xfId="9046" xr:uid="{797DAF3C-70CC-40B9-8F16-169196DBBA24}"/>
    <cellStyle name="60% - Énfasis1 27 2 2" xfId="23410" xr:uid="{95E77686-5AC3-4E14-8D34-709BB76E2C1D}"/>
    <cellStyle name="60% - Énfasis1 27 2 3" xfId="29277" xr:uid="{33743129-ED7B-4F96-9353-32A483DBFEFD}"/>
    <cellStyle name="60% - Énfasis1 27 2 4" xfId="35159" xr:uid="{BD02B644-9B1C-4EFF-B392-3A8ED054B4BF}"/>
    <cellStyle name="60% - Énfasis1 27 2 5" xfId="41021" xr:uid="{FCF0E5C2-C598-4B67-B4B4-13714A04809D}"/>
    <cellStyle name="60% - Énfasis1 27 3" xfId="20625" xr:uid="{59047BD9-F397-465B-840C-31F3B803C9A9}"/>
    <cellStyle name="60% - Énfasis1 27 4" xfId="26427" xr:uid="{3C384BBD-0188-4F36-8F56-20E5821DA20F}"/>
    <cellStyle name="60% - Énfasis1 27 5" xfId="32302" xr:uid="{1BD01E4F-3440-4201-BEA8-6420EF9B27FF}"/>
    <cellStyle name="60% - Énfasis1 27 6" xfId="38167" xr:uid="{5CD69A51-042C-4E4C-8C85-E6E03300E4C2}"/>
    <cellStyle name="60% - Énfasis1 28" xfId="6199" xr:uid="{A4B7FD08-9DC7-4CD8-880A-7490D497837D}"/>
    <cellStyle name="60% - Énfasis1 28 2" xfId="9068" xr:uid="{81B05BA7-5A66-4695-9B12-412F74B813D3}"/>
    <cellStyle name="60% - Énfasis1 28 2 2" xfId="23432" xr:uid="{6C1FB3EB-3ABC-41B7-A7C4-B6E9D59CE80F}"/>
    <cellStyle name="60% - Énfasis1 28 2 3" xfId="29299" xr:uid="{2F660822-5B4D-4BBB-A5D2-18FC96177D5C}"/>
    <cellStyle name="60% - Énfasis1 28 2 4" xfId="35181" xr:uid="{95F04CC3-4F77-462F-9F67-6FF7974EECC3}"/>
    <cellStyle name="60% - Énfasis1 28 2 5" xfId="41042" xr:uid="{12D4E8FA-FA2E-4A76-8CC2-32164329ED77}"/>
    <cellStyle name="60% - Énfasis1 28 3" xfId="20647" xr:uid="{F6B2430F-C5D0-476F-B63D-9AA4B063D8C7}"/>
    <cellStyle name="60% - Énfasis1 28 4" xfId="26449" xr:uid="{0711B003-DB8C-4650-867C-03B167B4A604}"/>
    <cellStyle name="60% - Énfasis1 28 5" xfId="32324" xr:uid="{AFC50C6D-A1C1-438A-BCB8-AC1992A48A7D}"/>
    <cellStyle name="60% - Énfasis1 28 6" xfId="38189" xr:uid="{6C04E193-C81B-4ADF-8F6B-1E516FE2C4BD}"/>
    <cellStyle name="60% - Énfasis1 29" xfId="6236" xr:uid="{77BFC718-A9F3-4A5C-B600-4175EA3D5D60}"/>
    <cellStyle name="60% - Énfasis1 29 2" xfId="9105" xr:uid="{762E9AE0-8AC0-4C23-A56C-91DA25C3597D}"/>
    <cellStyle name="60% - Énfasis1 29 2 2" xfId="23469" xr:uid="{BC099A95-C2C8-48AC-8E9A-569BE9E747E7}"/>
    <cellStyle name="60% - Énfasis1 29 2 3" xfId="29336" xr:uid="{07EFB525-6FF0-47AF-B8CB-683320D54C99}"/>
    <cellStyle name="60% - Énfasis1 29 2 4" xfId="35218" xr:uid="{E242057E-E9C3-4974-B5FF-EF1DD833EC31}"/>
    <cellStyle name="60% - Énfasis1 29 2 5" xfId="41078" xr:uid="{8B134F57-9D7B-4E5B-ABDC-A83B93C1F677}"/>
    <cellStyle name="60% - Énfasis1 29 3" xfId="20677" xr:uid="{B6557B3F-4813-49E4-8E77-3B0D5A606D52}"/>
    <cellStyle name="60% - Énfasis1 29 4" xfId="26486" xr:uid="{C656E129-16F0-4652-AE35-7D65DEEBA4EE}"/>
    <cellStyle name="60% - Énfasis1 29 5" xfId="32361" xr:uid="{804B1358-BDCE-438D-9A3D-39CA8C1892F3}"/>
    <cellStyle name="60% - Énfasis1 29 6" xfId="38226" xr:uid="{8E205451-9E9C-49B4-9FB6-53953053125A}"/>
    <cellStyle name="60% - Énfasis1 3" xfId="3859" xr:uid="{298E4B77-5120-449F-A40D-DE815CFEB7FA}"/>
    <cellStyle name="60% - Énfasis1 3 10" xfId="29968" xr:uid="{EB955FE0-2E97-4896-86C0-4BB71342F492}"/>
    <cellStyle name="60% - Énfasis1 3 11" xfId="35849" xr:uid="{CE443633-7F68-4EEE-958B-22ACE0B9A09B}"/>
    <cellStyle name="60% - Énfasis1 3 2" xfId="4058" xr:uid="{943212BD-0C99-4C4F-AE8A-E29E33BD0304}"/>
    <cellStyle name="60% - Énfasis1 3 2 2" xfId="4536" xr:uid="{23F5AA0E-90D1-48DB-90DA-CEC2E9C050B7}"/>
    <cellStyle name="60% - Énfasis1 3 2 2 2" xfId="5504" xr:uid="{EFF3C209-418E-4B0D-9E82-D4B5510EF655}"/>
    <cellStyle name="60% - Énfasis1 3 2 2 2 2" xfId="8371" xr:uid="{D63EBAC2-6F8D-44F8-897F-2355AF73495C}"/>
    <cellStyle name="60% - Énfasis1 3 2 2 2 2 2" xfId="22746" xr:uid="{399F51FE-B770-4580-9973-4A847458A975}"/>
    <cellStyle name="60% - Énfasis1 3 2 2 2 2 3" xfId="28604" xr:uid="{A5A4CD99-01E5-42C0-BC84-E629CAFAC9A0}"/>
    <cellStyle name="60% - Énfasis1 3 2 2 2 2 4" xfId="34486" xr:uid="{8D7ED948-0C4B-4709-89FD-25F0C6C67D00}"/>
    <cellStyle name="60% - Énfasis1 3 2 2 2 2 5" xfId="40350" xr:uid="{FE5A9580-1AEF-4836-A877-6D4AEC626D95}"/>
    <cellStyle name="60% - Énfasis1 3 2 2 2 3" xfId="19964" xr:uid="{FAE34246-B83A-42F7-9E14-5B36BBDA04A9}"/>
    <cellStyle name="60% - Énfasis1 3 2 2 2 4" xfId="25755" xr:uid="{E89B4936-4AC5-4F3B-BE59-F346F39C25E9}"/>
    <cellStyle name="60% - Énfasis1 3 2 2 2 5" xfId="31629" xr:uid="{23C1ED99-9022-438D-9C16-FDBB49EC793B}"/>
    <cellStyle name="60% - Énfasis1 3 2 2 2 6" xfId="37499" xr:uid="{21ED94C6-6ABE-4BFE-822C-F45912D9E84D}"/>
    <cellStyle name="60% - Énfasis1 3 2 2 3" xfId="7399" xr:uid="{149E3A62-0718-4B2F-9075-8C8DBA24958A}"/>
    <cellStyle name="60% - Énfasis1 3 2 2 3 2" xfId="21801" xr:uid="{84DF3CE0-6B69-4BB5-BD0C-4A610EA1C6A3}"/>
    <cellStyle name="60% - Énfasis1 3 2 2 3 3" xfId="27633" xr:uid="{F3F47B98-283C-423F-AB8B-AB960EF4D2EF}"/>
    <cellStyle name="60% - Énfasis1 3 2 2 3 4" xfId="33515" xr:uid="{34CB0BE9-E7A2-483B-A952-7485FED3ED44}"/>
    <cellStyle name="60% - Énfasis1 3 2 2 3 5" xfId="39379" xr:uid="{8901A1C2-7F65-4C52-BE4C-6E4AF3A9CA55}"/>
    <cellStyle name="60% - Énfasis1 3 2 2 4" xfId="19032" xr:uid="{E7646E68-3D35-4E7A-96FC-3D76695AB087}"/>
    <cellStyle name="60% - Énfasis1 3 2 2 5" xfId="24784" xr:uid="{4518C90F-D689-4D0F-8796-F3B61C7DE441}"/>
    <cellStyle name="60% - Énfasis1 3 2 2 6" xfId="30661" xr:uid="{DE575ED5-3629-425B-B7C8-D9182FDAE81B}"/>
    <cellStyle name="60% - Énfasis1 3 2 2 7" xfId="36542" xr:uid="{D8174291-9AD7-49E9-978C-F425E4B10A5B}"/>
    <cellStyle name="60% - Énfasis1 3 2 3" xfId="5019" xr:uid="{FA3118BA-9040-419A-B32E-288B8A73C673}"/>
    <cellStyle name="60% - Énfasis1 3 2 3 2" xfId="7886" xr:uid="{2B80C349-D930-4A68-BE09-1F0B17B8B624}"/>
    <cellStyle name="60% - Énfasis1 3 2 3 2 2" xfId="22271" xr:uid="{42CD0AF8-6A12-4882-B888-DF6D917834B2}"/>
    <cellStyle name="60% - Énfasis1 3 2 3 2 3" xfId="28119" xr:uid="{DAB648EC-4D63-4B34-8DDE-B832D7C5BB9A}"/>
    <cellStyle name="60% - Énfasis1 3 2 3 2 4" xfId="34001" xr:uid="{93E0AE91-0393-41C9-8817-9FFF8EE9BC60}"/>
    <cellStyle name="60% - Énfasis1 3 2 3 2 5" xfId="39865" xr:uid="{581BA545-D4D3-4862-B788-03BF8C0F9C3A}"/>
    <cellStyle name="60% - Énfasis1 3 2 3 3" xfId="19497" xr:uid="{822ED24C-C0E5-4A8C-A46E-B93199E6F1DB}"/>
    <cellStyle name="60% - Énfasis1 3 2 3 4" xfId="25270" xr:uid="{9C07F56C-C9DF-41F1-A362-4BFB47B8235A}"/>
    <cellStyle name="60% - Énfasis1 3 2 3 5" xfId="31144" xr:uid="{19250BCC-E99A-4494-87AB-29D47FFDE132}"/>
    <cellStyle name="60% - Énfasis1 3 2 3 6" xfId="37022" xr:uid="{9322AAD6-0539-4BD7-B848-A8D428E76B93}"/>
    <cellStyle name="60% - Énfasis1 3 2 4" xfId="6914" xr:uid="{7A4CAD65-0E65-4110-9F52-4E1B581AF9A4}"/>
    <cellStyle name="60% - Énfasis1 3 2 4 2" xfId="21334" xr:uid="{878F1215-A44E-47C1-A160-63553205CFF2}"/>
    <cellStyle name="60% - Énfasis1 3 2 4 3" xfId="27152" xr:uid="{67C225DC-9DE9-4AAF-9950-9FF912D45954}"/>
    <cellStyle name="60% - Énfasis1 3 2 4 4" xfId="33030" xr:uid="{A45A9167-9833-4B86-8DC2-2B042B88F150}"/>
    <cellStyle name="60% - Énfasis1 3 2 4 5" xfId="38894" xr:uid="{98C45AB5-72BA-4D01-BBAD-44C03B88E34C}"/>
    <cellStyle name="60% - Énfasis1 3 2 5" xfId="18589" xr:uid="{CF6E8B12-90DF-4EF5-A6B3-E39E4601C872}"/>
    <cellStyle name="60% - Énfasis1 3 2 6" xfId="24301" xr:uid="{8C518876-7DDC-48F8-ADBA-27F5C35119DD}"/>
    <cellStyle name="60% - Énfasis1 3 2 7" xfId="30179" xr:uid="{A90C218E-C675-49A4-89CF-24352D6797C9}"/>
    <cellStyle name="60% - Énfasis1 3 2 8" xfId="36058" xr:uid="{729B072A-BD13-40A7-BBBE-31E4E55A35B8}"/>
    <cellStyle name="60% - Énfasis1 3 3" xfId="4342" xr:uid="{084B26CC-55B4-4A73-BC65-7FF0B4DD60BD}"/>
    <cellStyle name="60% - Énfasis1 3 3 2" xfId="5308" xr:uid="{07EA31BA-E116-4744-9075-008CEF4C0445}"/>
    <cellStyle name="60% - Énfasis1 3 3 2 2" xfId="8175" xr:uid="{FF71B8E2-6CB2-428F-B31D-ED904FEF0166}"/>
    <cellStyle name="60% - Énfasis1 3 3 2 2 2" xfId="22551" xr:uid="{D6429F60-F7F8-4D3B-8ED5-471825C3A2B7}"/>
    <cellStyle name="60% - Énfasis1 3 3 2 2 3" xfId="28408" xr:uid="{E3C66C05-B81B-4C53-89BD-9107DF8CDA5F}"/>
    <cellStyle name="60% - Énfasis1 3 3 2 2 4" xfId="34290" xr:uid="{3D1BACA8-FCC2-4A49-98AE-5C85AA2479A4}"/>
    <cellStyle name="60% - Énfasis1 3 3 2 2 5" xfId="40154" xr:uid="{DC1D1DA8-D38F-47B4-928B-A3BA2B583915}"/>
    <cellStyle name="60% - Énfasis1 3 3 2 3" xfId="19776" xr:uid="{D667C996-4E7A-4356-B77F-0323999FC884}"/>
    <cellStyle name="60% - Énfasis1 3 3 2 4" xfId="25559" xr:uid="{A0475E6B-09E6-4AF8-B80A-DBAE05D1D3C1}"/>
    <cellStyle name="60% - Énfasis1 3 3 2 5" xfId="31433" xr:uid="{D236E8E8-E310-4EEA-A980-91B712F42BDF}"/>
    <cellStyle name="60% - Énfasis1 3 3 2 6" xfId="37304" xr:uid="{28982FB4-F1BC-45FB-8FB3-5B59639D6C30}"/>
    <cellStyle name="60% - Énfasis1 3 3 3" xfId="7203" xr:uid="{85CB8040-170E-4D57-AF80-F2F749A676F2}"/>
    <cellStyle name="60% - Énfasis1 3 3 3 2" xfId="21610" xr:uid="{55E188E5-BEBD-4CE8-A70D-B290967F2397}"/>
    <cellStyle name="60% - Énfasis1 3 3 3 3" xfId="27437" xr:uid="{1B199064-A554-4C20-9F6C-79363D80B277}"/>
    <cellStyle name="60% - Énfasis1 3 3 3 4" xfId="33319" xr:uid="{8A391156-3BB2-49FC-B214-6EFAAFA81147}"/>
    <cellStyle name="60% - Énfasis1 3 3 3 5" xfId="39183" xr:uid="{75DDE2BA-2A31-451B-B0E9-F739B757B292}"/>
    <cellStyle name="60% - Énfasis1 3 3 4" xfId="18847" xr:uid="{63AF6C2C-8131-4162-9E46-D50C67ED48CA}"/>
    <cellStyle name="60% - Énfasis1 3 3 5" xfId="24588" xr:uid="{8D9D4D50-6C84-490E-B2B8-B5A8D5C70824}"/>
    <cellStyle name="60% - Énfasis1 3 3 6" xfId="30467" xr:uid="{89A5CCB7-D5DA-4395-AB7B-19C3184D92A4}"/>
    <cellStyle name="60% - Énfasis1 3 3 7" xfId="36347" xr:uid="{3A0944D2-27D7-490F-A536-2284F1CEAF70}"/>
    <cellStyle name="60% - Énfasis1 3 4" xfId="4824" xr:uid="{D48B8311-2CFC-4828-85BC-15E03879791D}"/>
    <cellStyle name="60% - Énfasis1 3 4 2" xfId="7690" xr:uid="{2E62AFF4-6D95-4449-9A59-0014D25C9E8A}"/>
    <cellStyle name="60% - Énfasis1 3 4 2 2" xfId="22080" xr:uid="{F0AD4639-B1A6-45D4-AE72-49EE51A7E11E}"/>
    <cellStyle name="60% - Énfasis1 3 4 2 3" xfId="27923" xr:uid="{28C201B1-FC17-47E0-B8BE-7D42F02957A2}"/>
    <cellStyle name="60% - Énfasis1 3 4 2 4" xfId="33805" xr:uid="{D3D88AEF-7434-4FF6-A7E2-79D650BA0A0F}"/>
    <cellStyle name="60% - Énfasis1 3 4 2 5" xfId="39669" xr:uid="{43F937F8-B97C-465A-B3A1-516F72E22655}"/>
    <cellStyle name="60% - Énfasis1 3 4 3" xfId="19306" xr:uid="{C933A4D3-94E3-410A-94D4-7F0486C8A307}"/>
    <cellStyle name="60% - Énfasis1 3 4 4" xfId="25074" xr:uid="{B739C7CC-2ED5-4718-AFAF-669DDDBACE23}"/>
    <cellStyle name="60% - Énfasis1 3 4 5" xfId="30948" xr:uid="{5407FC17-F33A-4F8A-A1F0-5CB3288CA108}"/>
    <cellStyle name="60% - Énfasis1 3 4 6" xfId="36827" xr:uid="{28DACDB4-5A14-415B-9F03-CA368AFEF54F}"/>
    <cellStyle name="60% - Énfasis1 3 5" xfId="5833" xr:uid="{5F667B74-3FAC-458D-861D-14B591C68CB5}"/>
    <cellStyle name="60% - Énfasis1 3 5 2" xfId="8702" xr:uid="{517EAF34-A2DB-445F-8935-FC08EF4A975A}"/>
    <cellStyle name="60% - Énfasis1 3 5 2 2" xfId="23070" xr:uid="{83B4C3D6-0DCA-4F1B-81CC-F40118DE6819}"/>
    <cellStyle name="60% - Énfasis1 3 5 2 3" xfId="28934" xr:uid="{4FE99910-70AF-4226-BC36-937D72865E30}"/>
    <cellStyle name="60% - Énfasis1 3 5 2 4" xfId="34816" xr:uid="{611DF1D8-4163-4AE8-BCB2-B73ED7680407}"/>
    <cellStyle name="60% - Énfasis1 3 5 2 5" xfId="40680" xr:uid="{34F76B7E-20B8-4698-A8C4-9EE497709581}"/>
    <cellStyle name="60% - Énfasis1 3 5 3" xfId="20285" xr:uid="{FA728B11-A3F7-493D-8EEF-4C4D157DE79F}"/>
    <cellStyle name="60% - Énfasis1 3 5 4" xfId="26084" xr:uid="{CFD6A1D0-3DA7-4C74-B968-710B50DA407D}"/>
    <cellStyle name="60% - Énfasis1 3 5 5" xfId="31959" xr:uid="{2122B03D-1D8C-4434-A8E3-547CAAC22589}"/>
    <cellStyle name="60% - Énfasis1 3 5 6" xfId="37825" xr:uid="{CBCDC4D2-FF16-434F-A9D7-C368527BA1E8}"/>
    <cellStyle name="60% - Énfasis1 3 6" xfId="6444" xr:uid="{7634F7DC-E393-4030-96CD-92CBA91CEA51}"/>
    <cellStyle name="60% - Énfasis1 3 6 2" xfId="9304" xr:uid="{FB05CDE1-9A2D-43E2-8CA1-C819F1BA2C43}"/>
    <cellStyle name="60% - Énfasis1 3 6 2 2" xfId="23667" xr:uid="{66D5ADB4-C6CB-4013-B58E-C8EB08BE6EAC}"/>
    <cellStyle name="60% - Énfasis1 3 6 2 3" xfId="29535" xr:uid="{187302DA-A19C-42D9-90F3-91B3FD2966C5}"/>
    <cellStyle name="60% - Énfasis1 3 6 2 4" xfId="35417" xr:uid="{89F80D4E-FC8B-4812-8E43-2893D897042B}"/>
    <cellStyle name="60% - Énfasis1 3 6 2 5" xfId="41276" xr:uid="{7053AF20-D120-4A61-A90B-8013AC4F964F}"/>
    <cellStyle name="60% - Énfasis1 3 6 3" xfId="20883" xr:uid="{A16BB597-DC48-48C4-9EF3-3BA13D916106}"/>
    <cellStyle name="60% - Énfasis1 3 6 4" xfId="26693" xr:uid="{B54C965A-3B8B-4ECA-B814-BBFF311F1182}"/>
    <cellStyle name="60% - Énfasis1 3 6 5" xfId="32568" xr:uid="{E3503271-2445-49C9-9152-3669539DC3F9}"/>
    <cellStyle name="60% - Énfasis1 3 6 6" xfId="38432" xr:uid="{D518EE90-6911-4A65-835F-B81358B99430}"/>
    <cellStyle name="60% - Énfasis1 3 7" xfId="6719" xr:uid="{04732B20-E784-4671-92C0-6C9921390787}"/>
    <cellStyle name="60% - Énfasis1 3 7 2" xfId="21143" xr:uid="{E9CEA8A3-EFAB-49BF-B72F-BCB430993A55}"/>
    <cellStyle name="60% - Énfasis1 3 7 3" xfId="26958" xr:uid="{91794F3B-02F6-47CA-A588-5933967F2E70}"/>
    <cellStyle name="60% - Énfasis1 3 7 4" xfId="32834" xr:uid="{0AF844A5-567B-4BF2-A1BD-28EE8F707F50}"/>
    <cellStyle name="60% - Énfasis1 3 7 5" xfId="38698" xr:uid="{A9B13540-6F9E-4060-AA01-8531DFBCBC25}"/>
    <cellStyle name="60% - Énfasis1 3 8" xfId="18381" xr:uid="{40F86FA3-C767-4792-8358-E9C11DC3EF50}"/>
    <cellStyle name="60% - Énfasis1 3 9" xfId="24090" xr:uid="{FABFD85D-C822-4073-BD36-F70DB02141F6}"/>
    <cellStyle name="60% - Énfasis1 30" xfId="6256" xr:uid="{7DA6D91B-14E5-4981-865D-B440133A80AE}"/>
    <cellStyle name="60% - Énfasis1 30 2" xfId="9125" xr:uid="{16D204E0-52B8-42B4-94A0-950844946158}"/>
    <cellStyle name="60% - Énfasis1 30 2 2" xfId="23489" xr:uid="{D07A2B10-69A4-4201-B786-FA80EB4D93C1}"/>
    <cellStyle name="60% - Énfasis1 30 2 3" xfId="29356" xr:uid="{78B56011-390F-4CFE-8D67-16F034BCA324}"/>
    <cellStyle name="60% - Énfasis1 30 2 4" xfId="35238" xr:uid="{DF31C6E6-B5E4-48F7-AAB5-840AA1865E47}"/>
    <cellStyle name="60% - Énfasis1 30 2 5" xfId="41097" xr:uid="{B7A0FFEA-6677-492A-A9E4-CCE5741A2EA0}"/>
    <cellStyle name="60% - Énfasis1 30 3" xfId="20697" xr:uid="{C39C07DA-ADE7-4433-8F35-1F7BA17180A9}"/>
    <cellStyle name="60% - Énfasis1 30 4" xfId="26506" xr:uid="{BF01BB14-E601-4A68-B7E7-830B7E38CA53}"/>
    <cellStyle name="60% - Énfasis1 30 5" xfId="32381" xr:uid="{C48C3763-A9AE-4575-90EE-6F8023E2C37A}"/>
    <cellStyle name="60% - Énfasis1 30 6" xfId="38246" xr:uid="{B8D9CF4B-D899-4EB0-A398-BA504CBE6471}"/>
    <cellStyle name="60% - Énfasis1 31" xfId="6276" xr:uid="{C7A4C84A-528D-4429-9E79-4830339A3C9A}"/>
    <cellStyle name="60% - Énfasis1 31 2" xfId="9145" xr:uid="{EB5891BC-D3A9-45B5-9B7D-137ED638238B}"/>
    <cellStyle name="60% - Énfasis1 31 2 2" xfId="23509" xr:uid="{36CFBD7D-52AB-4CEC-B593-1A143331A282}"/>
    <cellStyle name="60% - Énfasis1 31 2 3" xfId="29376" xr:uid="{B07DADBB-E9D4-4F0E-B1C7-A84A8773670B}"/>
    <cellStyle name="60% - Énfasis1 31 2 4" xfId="35258" xr:uid="{B73746C5-3EA9-46B7-ADDA-C193A2B8D4AB}"/>
    <cellStyle name="60% - Énfasis1 31 2 5" xfId="41117" xr:uid="{A071F156-A831-4270-B8A4-6F4FD1B3D081}"/>
    <cellStyle name="60% - Énfasis1 31 3" xfId="20717" xr:uid="{68A95E2C-7F8E-49D9-BE10-6D8163F1E0C4}"/>
    <cellStyle name="60% - Énfasis1 31 4" xfId="26526" xr:uid="{76A616B8-5C51-48A8-AEDE-66B25606694C}"/>
    <cellStyle name="60% - Énfasis1 31 5" xfId="32401" xr:uid="{B4CB62E0-C3D9-434D-8407-3C5C53F8484B}"/>
    <cellStyle name="60% - Énfasis1 31 6" xfId="38266" xr:uid="{0AA2DE2C-26E8-4E0C-B5CC-D0902D9C396B}"/>
    <cellStyle name="60% - Énfasis1 32" xfId="6300" xr:uid="{BF8447DD-D429-4259-8EC2-687D805A3725}"/>
    <cellStyle name="60% - Énfasis1 32 2" xfId="9168" xr:uid="{1698A97C-3AAC-47EA-BCE9-84F2ED4D3967}"/>
    <cellStyle name="60% - Énfasis1 32 2 2" xfId="23532" xr:uid="{6A7672D3-D25A-4A70-BD1D-8FDF49631EE1}"/>
    <cellStyle name="60% - Énfasis1 32 2 3" xfId="29399" xr:uid="{ECF930A2-6777-474E-9009-22178358CE78}"/>
    <cellStyle name="60% - Énfasis1 32 2 4" xfId="35281" xr:uid="{9C52E11C-D25E-431D-BA3D-717B3DEE1393}"/>
    <cellStyle name="60% - Énfasis1 32 2 5" xfId="41140" xr:uid="{54980294-157C-4E11-8678-E92E188BC8EA}"/>
    <cellStyle name="60% - Énfasis1 32 3" xfId="20741" xr:uid="{55ACF817-443E-413F-BE05-E2B373FF7910}"/>
    <cellStyle name="60% - Énfasis1 32 4" xfId="26550" xr:uid="{1C669312-DDFA-495C-815C-326A2371AFF5}"/>
    <cellStyle name="60% - Énfasis1 32 5" xfId="32425" xr:uid="{FA7419A7-A8FF-4FDC-9FD0-8B90D36691EB}"/>
    <cellStyle name="60% - Énfasis1 32 6" xfId="38290" xr:uid="{77FD5BD1-7EEE-450D-A0B3-D424B7DFAEDD}"/>
    <cellStyle name="60% - Énfasis1 33" xfId="6332" xr:uid="{4D52307A-6A2C-481B-BD60-B10E3AF1BA21}"/>
    <cellStyle name="60% - Énfasis1 33 2" xfId="9197" xr:uid="{59F58943-AB84-4DC1-99FC-3BF864F43C42}"/>
    <cellStyle name="60% - Énfasis1 33 2 2" xfId="23560" xr:uid="{8C0BD0B2-1466-4EE9-917F-38F77268CCD9}"/>
    <cellStyle name="60% - Énfasis1 33 2 3" xfId="29428" xr:uid="{CCD66BA5-2DD9-484B-8BBD-72E7CFDC23D6}"/>
    <cellStyle name="60% - Énfasis1 33 2 4" xfId="35310" xr:uid="{3E3736A6-610D-43E2-9964-E1BA48501DBE}"/>
    <cellStyle name="60% - Énfasis1 33 2 5" xfId="41169" xr:uid="{88A0A7D5-60E5-41BB-A4B1-B075A9ED712E}"/>
    <cellStyle name="60% - Énfasis1 33 3" xfId="20773" xr:uid="{D15D3415-8C64-44C0-A61F-B97C21C87491}"/>
    <cellStyle name="60% - Énfasis1 33 4" xfId="26582" xr:uid="{B3EF3F05-EDBE-48AE-838E-BE476D9E25F9}"/>
    <cellStyle name="60% - Énfasis1 33 5" xfId="32457" xr:uid="{4E72373A-ABF1-4261-B9E6-D827EED62DEB}"/>
    <cellStyle name="60% - Énfasis1 33 6" xfId="38321" xr:uid="{A57070C0-EC21-4F7D-AE99-CE5970D5A0C3}"/>
    <cellStyle name="60% - Énfasis1 34" xfId="6352" xr:uid="{534C7C5A-8B76-4D20-971D-872764813E60}"/>
    <cellStyle name="60% - Énfasis1 34 2" xfId="9217" xr:uid="{74E4230B-7228-4289-8CD1-505A312FE703}"/>
    <cellStyle name="60% - Énfasis1 34 2 2" xfId="23580" xr:uid="{D5079312-E64F-4B36-A4BE-A0813B95B083}"/>
    <cellStyle name="60% - Énfasis1 34 2 3" xfId="29448" xr:uid="{1E3A9327-7AC1-4247-B271-2E432BEDD899}"/>
    <cellStyle name="60% - Énfasis1 34 2 4" xfId="35330" xr:uid="{0C25432E-2FE4-4E43-86CD-65364E17A056}"/>
    <cellStyle name="60% - Énfasis1 34 2 5" xfId="41189" xr:uid="{39721DCE-3BBA-4260-9186-82A635D06E29}"/>
    <cellStyle name="60% - Énfasis1 34 3" xfId="20793" xr:uid="{6A6DF85C-F183-46CC-853D-1FABA4776F01}"/>
    <cellStyle name="60% - Énfasis1 34 4" xfId="26602" xr:uid="{0B91B60F-3269-4298-8F34-AA2274396216}"/>
    <cellStyle name="60% - Énfasis1 34 5" xfId="32477" xr:uid="{C35B8735-B475-4703-A565-4360B978CEAB}"/>
    <cellStyle name="60% - Énfasis1 34 6" xfId="38341" xr:uid="{E8FD28E4-F2D2-4D66-AC44-F6C7B47B6670}"/>
    <cellStyle name="60% - Énfasis1 35" xfId="6372" xr:uid="{16AF691F-7492-4777-808A-E1E4FC49D78D}"/>
    <cellStyle name="60% - Énfasis1 35 2" xfId="9237" xr:uid="{CC9B5EDD-CE16-453A-9B7A-7974E0E32662}"/>
    <cellStyle name="60% - Énfasis1 35 2 2" xfId="23600" xr:uid="{A5C2ECC3-C02A-448E-8053-A748B3D1E2DF}"/>
    <cellStyle name="60% - Énfasis1 35 2 3" xfId="29468" xr:uid="{70FCD1B1-E30A-4593-8805-1F44176C8A22}"/>
    <cellStyle name="60% - Énfasis1 35 2 4" xfId="35350" xr:uid="{208D228F-5FF2-4F1E-A35A-60081A05D207}"/>
    <cellStyle name="60% - Énfasis1 35 2 5" xfId="41209" xr:uid="{CA0F10F6-F2BD-4D73-B753-920404B6791B}"/>
    <cellStyle name="60% - Énfasis1 35 3" xfId="20813" xr:uid="{E8DB07DB-571A-493B-965D-C9792946DA74}"/>
    <cellStyle name="60% - Énfasis1 35 4" xfId="26622" xr:uid="{F983AF90-AEC7-42A9-A190-BC8DDBAD5E97}"/>
    <cellStyle name="60% - Énfasis1 35 5" xfId="32497" xr:uid="{F8D5E4CD-6FC4-446E-B725-6145B717F22E}"/>
    <cellStyle name="60% - Énfasis1 35 6" xfId="38361" xr:uid="{CF50F1A2-2E8E-4115-97C6-405B86A31B7F}"/>
    <cellStyle name="60% - Énfasis1 36" xfId="6393" xr:uid="{02211772-F438-4B67-B4F7-FFBC907EBB89}"/>
    <cellStyle name="60% - Énfasis1 36 2" xfId="9258" xr:uid="{7D570CF4-6C00-4564-AAFB-309A0BF84651}"/>
    <cellStyle name="60% - Énfasis1 36 2 2" xfId="23621" xr:uid="{4E2212A4-BD0D-4774-9C1D-ACD515DFB1D3}"/>
    <cellStyle name="60% - Énfasis1 36 2 3" xfId="29489" xr:uid="{0A11E1EB-5298-4645-A40C-346D8CA608EB}"/>
    <cellStyle name="60% - Énfasis1 36 2 4" xfId="35371" xr:uid="{C9EC6AC1-F986-40E0-BE74-B7FE1BEAB4AC}"/>
    <cellStyle name="60% - Énfasis1 36 2 5" xfId="41230" xr:uid="{0BD8BDD2-1B4C-4131-8B70-7B3F885DC252}"/>
    <cellStyle name="60% - Énfasis1 36 3" xfId="20834" xr:uid="{48E28FD6-6E56-406E-AFBE-43C0579D947A}"/>
    <cellStyle name="60% - Énfasis1 36 4" xfId="26643" xr:uid="{6D8140AD-1757-4B31-A9EA-8F1286E71CBE}"/>
    <cellStyle name="60% - Énfasis1 36 5" xfId="32518" xr:uid="{372F5E38-C10D-4B08-A622-1F956FC99F7F}"/>
    <cellStyle name="60% - Énfasis1 36 6" xfId="38382" xr:uid="{E79A6B3E-6C17-42F4-99BD-D1039F664421}"/>
    <cellStyle name="60% - Énfasis1 37" xfId="6422" xr:uid="{02080E48-DB7C-40DF-A1F5-A0C7618CD577}"/>
    <cellStyle name="60% - Énfasis1 37 2" xfId="9284" xr:uid="{9E8B6125-4E8E-4113-A9ED-324B6C672A88}"/>
    <cellStyle name="60% - Énfasis1 37 2 2" xfId="23647" xr:uid="{F0D3287C-EB07-4497-940D-2C3F63F5E92B}"/>
    <cellStyle name="60% - Énfasis1 37 2 3" xfId="29515" xr:uid="{9D38411F-DEBF-4C94-8DCA-32911C11B068}"/>
    <cellStyle name="60% - Énfasis1 37 2 4" xfId="35397" xr:uid="{11759264-F419-4F7D-AF29-24BB22DD9E9F}"/>
    <cellStyle name="60% - Énfasis1 37 2 5" xfId="41256" xr:uid="{5C6D3A12-23E1-4877-BF8B-1D435468B57E}"/>
    <cellStyle name="60% - Énfasis1 37 3" xfId="20863" xr:uid="{C8C4C5B0-BDB1-4D73-855C-0C1509D2D994}"/>
    <cellStyle name="60% - Énfasis1 37 4" xfId="26672" xr:uid="{88CAAEC9-F6A2-47E5-BB18-8C80EB116006}"/>
    <cellStyle name="60% - Énfasis1 37 5" xfId="32547" xr:uid="{410A425E-EE90-4B7A-A259-F2884F969C44}"/>
    <cellStyle name="60% - Énfasis1 37 6" xfId="38411" xr:uid="{3B3E8611-69F5-447E-B569-A1A8B7FDC4DC}"/>
    <cellStyle name="60% - Énfasis1 38" xfId="6456" xr:uid="{B64D7B90-BD72-4BBF-9B20-56D530576A60}"/>
    <cellStyle name="60% - Énfasis1 38 2" xfId="9316" xr:uid="{6601E085-622B-4051-A9E2-5DA55084F4B2}"/>
    <cellStyle name="60% - Énfasis1 38 2 2" xfId="23679" xr:uid="{07EBF726-F373-46DE-8704-B6C750479859}"/>
    <cellStyle name="60% - Énfasis1 38 2 3" xfId="29547" xr:uid="{3C897345-94BA-4E1F-9EBD-7B45843BA1C0}"/>
    <cellStyle name="60% - Énfasis1 38 2 4" xfId="35429" xr:uid="{8699B6CD-C79D-4B2A-8A40-CAC4690B495A}"/>
    <cellStyle name="60% - Énfasis1 38 2 5" xfId="41288" xr:uid="{35716BD8-9844-4A4C-A8D2-633C82981C9C}"/>
    <cellStyle name="60% - Énfasis1 38 3" xfId="20894" xr:uid="{752D1280-3135-4168-BC7D-3F2C26ECC351}"/>
    <cellStyle name="60% - Énfasis1 38 4" xfId="26705" xr:uid="{1B10767E-38A4-4D56-BB30-0D7291C2B7EC}"/>
    <cellStyle name="60% - Énfasis1 38 5" xfId="32580" xr:uid="{1EF8A70C-C271-464E-A75C-DF784C670A7D}"/>
    <cellStyle name="60% - Énfasis1 38 6" xfId="38444" xr:uid="{3B64911C-6910-4F59-A93C-1BD791225A8C}"/>
    <cellStyle name="60% - Énfasis1 39" xfId="6476" xr:uid="{36673BD1-22CB-436D-9C89-7EC64308A659}"/>
    <cellStyle name="60% - Énfasis1 39 2" xfId="9336" xr:uid="{7141FEBD-F238-4CFA-A1D2-3C55FE0B5160}"/>
    <cellStyle name="60% - Énfasis1 39 2 2" xfId="23699" xr:uid="{91813977-8DD6-4977-B5C0-1ECDA15D1043}"/>
    <cellStyle name="60% - Énfasis1 39 2 3" xfId="29567" xr:uid="{3B401E30-D3FB-498A-B628-87F59A513155}"/>
    <cellStyle name="60% - Énfasis1 39 2 4" xfId="35449" xr:uid="{1B2F5BF5-E52B-4494-B3F7-2138A72E9E50}"/>
    <cellStyle name="60% - Énfasis1 39 2 5" xfId="41308" xr:uid="{DCADB161-B15F-42FA-9AAD-E4CB9AA22837}"/>
    <cellStyle name="60% - Énfasis1 39 3" xfId="20914" xr:uid="{3CFD1E90-BB23-4A89-A48A-90BE950C0131}"/>
    <cellStyle name="60% - Énfasis1 39 4" xfId="26725" xr:uid="{FDCDA20B-0552-45DC-B20D-2C7AE386FC3C}"/>
    <cellStyle name="60% - Énfasis1 39 5" xfId="32600" xr:uid="{52CBCD3B-B30A-4728-A954-FBE9C71AA0EE}"/>
    <cellStyle name="60% - Énfasis1 39 6" xfId="38464" xr:uid="{8D678115-AB40-489B-9F31-7C54C5350298}"/>
    <cellStyle name="60% - Énfasis1 4" xfId="3886" xr:uid="{70F8EADC-6F53-41F0-807F-70C7C2C11069}"/>
    <cellStyle name="60% - Énfasis1 4 10" xfId="35878" xr:uid="{C8C08872-7D1A-4EA4-9391-BB3E328B67CA}"/>
    <cellStyle name="60% - Énfasis1 4 2" xfId="4083" xr:uid="{C16FAED4-9DF1-4582-884D-B1F5709480E4}"/>
    <cellStyle name="60% - Énfasis1 4 2 2" xfId="4561" xr:uid="{DDEEEF9E-4624-497E-B823-816FBAB4F83F}"/>
    <cellStyle name="60% - Énfasis1 4 2 2 2" xfId="5529" xr:uid="{04A2A903-F27F-479E-9717-5BA3076D8DF4}"/>
    <cellStyle name="60% - Énfasis1 4 2 2 2 2" xfId="8396" xr:uid="{F6EEC1E5-B089-497F-AE2F-1827D956E810}"/>
    <cellStyle name="60% - Énfasis1 4 2 2 2 2 2" xfId="22771" xr:uid="{7690F9D5-B5F8-4707-A7E7-6A6A9D9F5EE4}"/>
    <cellStyle name="60% - Énfasis1 4 2 2 2 2 3" xfId="28629" xr:uid="{B2F36FC8-6D1A-419A-8490-00B95F4FB297}"/>
    <cellStyle name="60% - Énfasis1 4 2 2 2 2 4" xfId="34511" xr:uid="{AECA19F3-1250-4D06-9F6E-EB7EE10EF962}"/>
    <cellStyle name="60% - Énfasis1 4 2 2 2 2 5" xfId="40375" xr:uid="{3BEF2607-EB22-4EF8-90D5-A6488C46F9D7}"/>
    <cellStyle name="60% - Énfasis1 4 2 2 2 3" xfId="19989" xr:uid="{360C7D87-B196-478D-B22C-6CD797B1C5BA}"/>
    <cellStyle name="60% - Énfasis1 4 2 2 2 4" xfId="25780" xr:uid="{B0ED5492-3D1A-40E9-8478-1B019F18A445}"/>
    <cellStyle name="60% - Énfasis1 4 2 2 2 5" xfId="31654" xr:uid="{B12D8F21-7F5C-4831-B697-CA85ECF76340}"/>
    <cellStyle name="60% - Énfasis1 4 2 2 2 6" xfId="37524" xr:uid="{2048EFD8-963F-4C93-B1BB-9F20A17757A6}"/>
    <cellStyle name="60% - Énfasis1 4 2 2 3" xfId="7424" xr:uid="{33F244C0-7129-4770-8459-E29A9A12EB2F}"/>
    <cellStyle name="60% - Énfasis1 4 2 2 3 2" xfId="21826" xr:uid="{1C50B6AD-C83A-4211-A002-D8076390E433}"/>
    <cellStyle name="60% - Énfasis1 4 2 2 3 3" xfId="27658" xr:uid="{7BA7D44B-DB9E-43CC-96F2-8C03EC8AFDE5}"/>
    <cellStyle name="60% - Énfasis1 4 2 2 3 4" xfId="33540" xr:uid="{954391D5-C6B7-4D1C-A04B-98DDFA37520E}"/>
    <cellStyle name="60% - Énfasis1 4 2 2 3 5" xfId="39404" xr:uid="{8D592321-0A3C-483F-B5BF-1EC67B47DA88}"/>
    <cellStyle name="60% - Énfasis1 4 2 2 4" xfId="19057" xr:uid="{597C5D4F-104A-4194-BBCD-DEAB8548A3E7}"/>
    <cellStyle name="60% - Énfasis1 4 2 2 5" xfId="24809" xr:uid="{80B5EF2F-628F-4996-8B86-26FFA420D54D}"/>
    <cellStyle name="60% - Énfasis1 4 2 2 6" xfId="30686" xr:uid="{C0DC5240-87B0-473C-A7FE-FDB796329979}"/>
    <cellStyle name="60% - Énfasis1 4 2 2 7" xfId="36567" xr:uid="{A9A7FE95-CEDB-47D3-8C2E-9763F1F85489}"/>
    <cellStyle name="60% - Énfasis1 4 2 3" xfId="5044" xr:uid="{27080A66-DF2F-43F0-9314-8B3678C6AC4F}"/>
    <cellStyle name="60% - Énfasis1 4 2 3 2" xfId="7911" xr:uid="{06E5D109-FA58-49FF-865A-CB8A2F97F863}"/>
    <cellStyle name="60% - Énfasis1 4 2 3 2 2" xfId="22296" xr:uid="{A3F9B539-F46C-488E-B215-3F0281235D7F}"/>
    <cellStyle name="60% - Énfasis1 4 2 3 2 3" xfId="28144" xr:uid="{B58E01BC-F434-4754-B7EF-C01BB5303BBD}"/>
    <cellStyle name="60% - Énfasis1 4 2 3 2 4" xfId="34026" xr:uid="{21DE09B6-46F1-417E-83C0-DFC61E96A255}"/>
    <cellStyle name="60% - Énfasis1 4 2 3 2 5" xfId="39890" xr:uid="{345DF496-E2BF-4D27-A0CD-2EB444E9F0CC}"/>
    <cellStyle name="60% - Énfasis1 4 2 3 3" xfId="19521" xr:uid="{826A5525-5E0F-4B02-9103-86401BFEFBAE}"/>
    <cellStyle name="60% - Énfasis1 4 2 3 4" xfId="25295" xr:uid="{D507FAEA-3373-4336-A7D2-752ED12F13AB}"/>
    <cellStyle name="60% - Énfasis1 4 2 3 5" xfId="31169" xr:uid="{97977C61-941C-4DE9-9A8D-2BF1CAFF0B03}"/>
    <cellStyle name="60% - Énfasis1 4 2 3 6" xfId="37047" xr:uid="{C4F9D934-4E48-46C3-854D-5A734033AB94}"/>
    <cellStyle name="60% - Énfasis1 4 2 4" xfId="6939" xr:uid="{204A620C-102D-495F-ACA0-164B5642FE39}"/>
    <cellStyle name="60% - Énfasis1 4 2 4 2" xfId="21359" xr:uid="{B7F98578-ED38-40B5-8DDB-8E23554DE1B8}"/>
    <cellStyle name="60% - Énfasis1 4 2 4 3" xfId="27177" xr:uid="{067BB4DC-7A54-4EB8-9942-A43CB8610B9B}"/>
    <cellStyle name="60% - Énfasis1 4 2 4 4" xfId="33055" xr:uid="{1750B49E-0C4C-4FFE-93FE-0DB71AFD7029}"/>
    <cellStyle name="60% - Énfasis1 4 2 4 5" xfId="38919" xr:uid="{EDCF0453-948F-4E92-8E9C-F32D5255C3C1}"/>
    <cellStyle name="60% - Énfasis1 4 2 5" xfId="18613" xr:uid="{66307C59-E2EA-471F-98B5-E1D63BF2FF19}"/>
    <cellStyle name="60% - Énfasis1 4 2 6" xfId="24326" xr:uid="{809717DD-8374-415B-BFF6-BCD6A123D4C2}"/>
    <cellStyle name="60% - Énfasis1 4 2 7" xfId="30204" xr:uid="{0A264C27-60F6-49A6-A7F0-E428BFFBFD91}"/>
    <cellStyle name="60% - Énfasis1 4 2 8" xfId="36083" xr:uid="{6106B895-DAF1-439B-A830-B0BC4E19C1A8}"/>
    <cellStyle name="60% - Énfasis1 4 3" xfId="4367" xr:uid="{6431B044-1E76-4E53-AF54-57134F7D3952}"/>
    <cellStyle name="60% - Énfasis1 4 3 2" xfId="5333" xr:uid="{F84DE306-2DD0-4B35-BBAD-41E590BBFE01}"/>
    <cellStyle name="60% - Énfasis1 4 3 2 2" xfId="8200" xr:uid="{E6F63606-CE8C-4A51-B450-F89CC6F076FD}"/>
    <cellStyle name="60% - Énfasis1 4 3 2 2 2" xfId="22576" xr:uid="{7A60DAD7-8346-40A2-807A-A94100E5C213}"/>
    <cellStyle name="60% - Énfasis1 4 3 2 2 3" xfId="28433" xr:uid="{70727255-7F36-4AF3-BAE2-ECA8F38DFE8F}"/>
    <cellStyle name="60% - Énfasis1 4 3 2 2 4" xfId="34315" xr:uid="{051567B6-D3F0-4BF4-8EA7-290B0C773552}"/>
    <cellStyle name="60% - Énfasis1 4 3 2 2 5" xfId="40179" xr:uid="{51E07B7F-4FBA-4091-85BA-4491A5D79EF1}"/>
    <cellStyle name="60% - Énfasis1 4 3 2 3" xfId="19800" xr:uid="{676F0AEB-C3A4-43A7-AD31-A2E51BD6E50A}"/>
    <cellStyle name="60% - Énfasis1 4 3 2 4" xfId="25584" xr:uid="{3A583689-F4D2-4A2A-8E36-5E6AE5E8F9E6}"/>
    <cellStyle name="60% - Énfasis1 4 3 2 5" xfId="31458" xr:uid="{7912BA6E-B109-47D0-8F9B-76D277715A2C}"/>
    <cellStyle name="60% - Énfasis1 4 3 2 6" xfId="37329" xr:uid="{019876B9-E589-4775-BF28-44784A3F9685}"/>
    <cellStyle name="60% - Énfasis1 4 3 3" xfId="7228" xr:uid="{0D322CDB-F995-42FB-B635-13356B693FCD}"/>
    <cellStyle name="60% - Énfasis1 4 3 3 2" xfId="21635" xr:uid="{81A3D10D-A122-4AC1-A95B-FF67A22C4338}"/>
    <cellStyle name="60% - Énfasis1 4 3 3 3" xfId="27462" xr:uid="{16B3EF46-C29E-4DB1-B9EB-7C88DC64A345}"/>
    <cellStyle name="60% - Énfasis1 4 3 3 4" xfId="33344" xr:uid="{06A9A154-8B4D-402B-A166-67A77740BC35}"/>
    <cellStyle name="60% - Énfasis1 4 3 3 5" xfId="39208" xr:uid="{D29DDF81-6893-4C63-AF9D-D9E5E97E0C11}"/>
    <cellStyle name="60% - Énfasis1 4 3 4" xfId="18870" xr:uid="{DA2F3CF9-2D82-4BE8-B6F7-18ECDEFD0650}"/>
    <cellStyle name="60% - Énfasis1 4 3 5" xfId="24613" xr:uid="{5887A31D-7AB6-4973-8C86-7F43F7047B1E}"/>
    <cellStyle name="60% - Énfasis1 4 3 6" xfId="30492" xr:uid="{428CB125-38E2-4B41-9A36-8604E5562C1F}"/>
    <cellStyle name="60% - Énfasis1 4 3 7" xfId="36372" xr:uid="{65081371-E700-40E1-B726-8E436F196FFD}"/>
    <cellStyle name="60% - Énfasis1 4 4" xfId="4849" xr:uid="{2A9B8BAD-BC5B-4194-BD96-0136E55D4CD4}"/>
    <cellStyle name="60% - Énfasis1 4 4 2" xfId="7715" xr:uid="{A62337DB-A045-4D88-AC2D-CA563C9B0F56}"/>
    <cellStyle name="60% - Énfasis1 4 4 2 2" xfId="22105" xr:uid="{5FA06C3B-8791-495A-9A9B-C282045184FA}"/>
    <cellStyle name="60% - Énfasis1 4 4 2 3" xfId="27948" xr:uid="{28F46557-C02E-41BD-A46E-1915F94C84A8}"/>
    <cellStyle name="60% - Énfasis1 4 4 2 4" xfId="33830" xr:uid="{0900A0C9-D0F7-4F7B-A49D-7166F89997E1}"/>
    <cellStyle name="60% - Énfasis1 4 4 2 5" xfId="39694" xr:uid="{2D8D6BDF-95D4-4552-BDF7-B69FCD50BF66}"/>
    <cellStyle name="60% - Énfasis1 4 4 3" xfId="19331" xr:uid="{49585590-9CAA-458B-B10B-E2E3E5723030}"/>
    <cellStyle name="60% - Énfasis1 4 4 4" xfId="25099" xr:uid="{CE8128E5-35DE-4CFC-AFED-837D2D954171}"/>
    <cellStyle name="60% - Énfasis1 4 4 5" xfId="30973" xr:uid="{8C1F6C52-03DC-42E9-ACF0-4B97A76EF7B7}"/>
    <cellStyle name="60% - Énfasis1 4 4 6" xfId="36852" xr:uid="{FF819BE3-F2B6-475E-BB8E-EA0E39EF9EF3}"/>
    <cellStyle name="60% - Énfasis1 4 5" xfId="5858" xr:uid="{25A58369-6346-4D5B-AFF8-67EFE53C5FE6}"/>
    <cellStyle name="60% - Énfasis1 4 5 2" xfId="8727" xr:uid="{AD225DE7-4749-4B47-823F-AC1C2FF895C4}"/>
    <cellStyle name="60% - Énfasis1 4 5 2 2" xfId="23095" xr:uid="{25D53881-FB7E-4658-8822-05E0B4D5A48F}"/>
    <cellStyle name="60% - Énfasis1 4 5 2 3" xfId="28959" xr:uid="{FDCD0916-A89A-488E-8C05-BD47B3CF9CB2}"/>
    <cellStyle name="60% - Énfasis1 4 5 2 4" xfId="34841" xr:uid="{20A0B9A4-2E88-48E7-9CEE-266802FA34C9}"/>
    <cellStyle name="60% - Énfasis1 4 5 2 5" xfId="40705" xr:uid="{BE2B08CA-49E0-4365-ADCA-15A01FA7F4E9}"/>
    <cellStyle name="60% - Énfasis1 4 5 3" xfId="20310" xr:uid="{3137DA2C-A597-4844-A12F-DA4E4B8BAC6F}"/>
    <cellStyle name="60% - Énfasis1 4 5 4" xfId="26109" xr:uid="{91C704CA-F87D-49DC-B62A-92325E03A903}"/>
    <cellStyle name="60% - Énfasis1 4 5 5" xfId="31984" xr:uid="{4DC31D2A-AA16-4334-B226-899D45B4CA50}"/>
    <cellStyle name="60% - Énfasis1 4 5 6" xfId="37850" xr:uid="{52CC76B4-8F90-4CCE-BA47-CE59B7D4B766}"/>
    <cellStyle name="60% - Énfasis1 4 6" xfId="6744" xr:uid="{199FBB9D-355B-4166-B8B1-ABF9B02830C7}"/>
    <cellStyle name="60% - Énfasis1 4 6 2" xfId="21168" xr:uid="{74255B84-9F7D-45CC-B24E-4C88D33D130C}"/>
    <cellStyle name="60% - Énfasis1 4 6 3" xfId="26983" xr:uid="{ABBB1D91-0619-46DA-B043-BB1FB27E98EF}"/>
    <cellStyle name="60% - Énfasis1 4 6 4" xfId="32859" xr:uid="{D0770E4B-CF34-4B7F-8432-94DC44F9589B}"/>
    <cellStyle name="60% - Énfasis1 4 6 5" xfId="38723" xr:uid="{D4D5A91A-3EED-4D2D-A6DA-9D16C2ABFA19}"/>
    <cellStyle name="60% - Énfasis1 4 7" xfId="18410" xr:uid="{D3803116-99B6-417D-BD6B-A6EB90417C98}"/>
    <cellStyle name="60% - Énfasis1 4 8" xfId="24119" xr:uid="{6C5E5EE4-A1BE-40F6-B30D-DC9990101CEA}"/>
    <cellStyle name="60% - Énfasis1 4 9" xfId="29997" xr:uid="{AFEC62DE-4270-4468-A404-C03509699109}"/>
    <cellStyle name="60% - Énfasis1 40" xfId="6496" xr:uid="{212618DF-663D-43B4-B95E-C8C9AACC0171}"/>
    <cellStyle name="60% - Énfasis1 40 2" xfId="9356" xr:uid="{1B0F23F7-FE6C-4E18-AFE2-62B73A98E02A}"/>
    <cellStyle name="60% - Énfasis1 40 2 2" xfId="23719" xr:uid="{1B68961A-93F0-4803-B56D-B804E7813954}"/>
    <cellStyle name="60% - Énfasis1 40 2 3" xfId="29587" xr:uid="{872D1C0F-B447-4A5F-9B96-BE7197D63AB0}"/>
    <cellStyle name="60% - Énfasis1 40 2 4" xfId="35469" xr:uid="{1A1C6D29-A3A4-4ABD-A3C1-6105DAB8F73B}"/>
    <cellStyle name="60% - Énfasis1 40 2 5" xfId="41328" xr:uid="{73A4DF45-E351-409A-9213-DBCD8F79BA6E}"/>
    <cellStyle name="60% - Énfasis1 40 3" xfId="20934" xr:uid="{59E34B11-94B1-441C-A7FA-87B992B3027B}"/>
    <cellStyle name="60% - Énfasis1 40 4" xfId="26745" xr:uid="{6B5C40B6-E684-4B88-88AF-2E89EBE19976}"/>
    <cellStyle name="60% - Énfasis1 40 5" xfId="32620" xr:uid="{B5164161-A52D-48B3-8358-C4827B111177}"/>
    <cellStyle name="60% - Énfasis1 40 6" xfId="38484" xr:uid="{06AE48C4-AC8B-483F-B374-6B3919D101BE}"/>
    <cellStyle name="60% - Énfasis1 41" xfId="6516" xr:uid="{A4ECD0A3-31FE-46F4-AA23-8C338D39B698}"/>
    <cellStyle name="60% - Énfasis1 41 2" xfId="9376" xr:uid="{A3D88068-1A82-4331-8452-1D964B810526}"/>
    <cellStyle name="60% - Énfasis1 41 2 2" xfId="23739" xr:uid="{9117BEEB-6823-497B-A2B6-0AFEEBBEE229}"/>
    <cellStyle name="60% - Énfasis1 41 2 3" xfId="29607" xr:uid="{C94FF907-41BC-4190-9F93-17280F7928F6}"/>
    <cellStyle name="60% - Énfasis1 41 2 4" xfId="35489" xr:uid="{02BE4E52-FD8A-4F16-97CE-A637BCB2C94B}"/>
    <cellStyle name="60% - Énfasis1 41 2 5" xfId="41348" xr:uid="{A011AC38-818A-40E0-BD90-4EAB782E8C36}"/>
    <cellStyle name="60% - Énfasis1 41 3" xfId="20954" xr:uid="{40957881-D227-43F9-BEA0-2F30F04631F8}"/>
    <cellStyle name="60% - Énfasis1 41 4" xfId="26765" xr:uid="{7E9E8CB7-1143-4875-8821-357823CFBA7A}"/>
    <cellStyle name="60% - Énfasis1 41 5" xfId="32640" xr:uid="{CDC2C77A-D8FE-418A-8133-B01FBAFB9D5A}"/>
    <cellStyle name="60% - Énfasis1 41 6" xfId="38504" xr:uid="{2A37AF80-6423-4426-910C-BB6831FB68FC}"/>
    <cellStyle name="60% - Énfasis1 42" xfId="6536" xr:uid="{25000C6C-7C5E-46E7-BD67-3B5A24D7C3DC}"/>
    <cellStyle name="60% - Énfasis1 42 2" xfId="9396" xr:uid="{424E1FB3-35A0-4600-B471-46F0F2238888}"/>
    <cellStyle name="60% - Énfasis1 42 2 2" xfId="23759" xr:uid="{7466E629-B3AD-4197-B283-F6873B3989A2}"/>
    <cellStyle name="60% - Énfasis1 42 2 3" xfId="29627" xr:uid="{BF4C58BD-7ED6-4156-9D5C-62D4F6451019}"/>
    <cellStyle name="60% - Énfasis1 42 2 4" xfId="35509" xr:uid="{2B3CE8B1-CDCE-43DC-9012-5B3943796057}"/>
    <cellStyle name="60% - Énfasis1 42 2 5" xfId="41368" xr:uid="{5B00F11A-2D11-4517-8664-310B085449BA}"/>
    <cellStyle name="60% - Énfasis1 42 3" xfId="20974" xr:uid="{F22A2BD2-0179-41CB-9D73-28A9904C2B5A}"/>
    <cellStyle name="60% - Énfasis1 42 4" xfId="26785" xr:uid="{066F751F-66F5-42A5-825F-81DED0D425D5}"/>
    <cellStyle name="60% - Énfasis1 42 5" xfId="32660" xr:uid="{BBDF663C-3B4C-458A-8D41-4D6C193B3C98}"/>
    <cellStyle name="60% - Énfasis1 42 6" xfId="38524" xr:uid="{F89BA224-B2CD-43BF-A487-4F08FF555D89}"/>
    <cellStyle name="60% - Énfasis1 43" xfId="6557" xr:uid="{50636244-86C9-42B8-9352-7D8288E1E39E}"/>
    <cellStyle name="60% - Énfasis1 43 2" xfId="9418" xr:uid="{0B0BC793-E2C6-44A9-8922-A49CCF7E8EB6}"/>
    <cellStyle name="60% - Énfasis1 43 2 2" xfId="23781" xr:uid="{324D0980-E658-41F1-A5D8-407C11E9554F}"/>
    <cellStyle name="60% - Énfasis1 43 2 3" xfId="29649" xr:uid="{A84D9356-8F83-417A-8362-FD0AFFF3B735}"/>
    <cellStyle name="60% - Énfasis1 43 2 4" xfId="35531" xr:uid="{55701DB6-8C3A-49AC-AA12-1FC3B6B3263E}"/>
    <cellStyle name="60% - Énfasis1 43 2 5" xfId="41390" xr:uid="{DF5BAEFC-2BA6-4D10-8B0D-B376F2589C51}"/>
    <cellStyle name="60% - Énfasis1 43 3" xfId="20996" xr:uid="{9088976E-0525-4A0C-966A-A96B8DC19DCF}"/>
    <cellStyle name="60% - Énfasis1 43 4" xfId="26807" xr:uid="{AD99C85D-8818-4E19-8493-030177AC2BF3}"/>
    <cellStyle name="60% - Énfasis1 43 5" xfId="32682" xr:uid="{02C8412E-30EB-4D06-83F4-B362C3312F59}"/>
    <cellStyle name="60% - Énfasis1 43 6" xfId="38546" xr:uid="{0AB1913A-62F9-46FA-88DD-1F06193B74AC}"/>
    <cellStyle name="60% - Énfasis1 44" xfId="6587" xr:uid="{2999A58C-71B5-4219-ACAA-0021E70F673F}"/>
    <cellStyle name="60% - Énfasis1 44 2" xfId="9447" xr:uid="{57A50E30-FE21-4838-8F04-F62F7C87FED5}"/>
    <cellStyle name="60% - Énfasis1 44 2 2" xfId="23809" xr:uid="{3AFACF28-4AF7-4586-9461-637A4352F6E4}"/>
    <cellStyle name="60% - Énfasis1 44 2 3" xfId="29678" xr:uid="{F7146477-FB24-4E05-8A13-EDC76C156632}"/>
    <cellStyle name="60% - Énfasis1 44 2 4" xfId="35560" xr:uid="{18D3246D-424A-49A0-BBAD-CEC40A8B61AA}"/>
    <cellStyle name="60% - Énfasis1 44 2 5" xfId="41419" xr:uid="{2185244F-ED8B-4A17-B558-28D503F4E6FC}"/>
    <cellStyle name="60% - Énfasis1 44 3" xfId="21025" xr:uid="{524E5D97-EF56-416E-A4FD-5B1A7C14E3CA}"/>
    <cellStyle name="60% - Énfasis1 44 4" xfId="26836" xr:uid="{9C88CADF-2C07-41EC-B857-299A415170E3}"/>
    <cellStyle name="60% - Énfasis1 44 5" xfId="32711" xr:uid="{BBF5F2B4-4394-4C7E-AB4A-248216DDB220}"/>
    <cellStyle name="60% - Énfasis1 44 6" xfId="38575" xr:uid="{869F8D60-498A-4328-BB0E-FD63D963A65E}"/>
    <cellStyle name="60% - Énfasis1 45" xfId="6612" xr:uid="{AF7226FB-AE98-42EF-88AF-2FA1A43223F8}"/>
    <cellStyle name="60% - Énfasis1 45 2" xfId="9472" xr:uid="{DF7E663E-83AE-4B35-8E75-3C51C5C7740A}"/>
    <cellStyle name="60% - Énfasis1 45 2 2" xfId="23834" xr:uid="{96B4FD01-9929-42A1-B287-ECBD5EB21FE1}"/>
    <cellStyle name="60% - Énfasis1 45 2 3" xfId="29703" xr:uid="{72D98DDA-AE00-4E9D-83C5-99AC5691CBC2}"/>
    <cellStyle name="60% - Énfasis1 45 2 4" xfId="35585" xr:uid="{A08B7D36-7CDC-4313-A1E1-7E79C585E775}"/>
    <cellStyle name="60% - Énfasis1 45 2 5" xfId="41444" xr:uid="{B30B4E07-1911-4731-8378-7B4A61384544}"/>
    <cellStyle name="60% - Énfasis1 45 3" xfId="21049" xr:uid="{5CCF773A-E17B-4583-A147-81E5A6979BBC}"/>
    <cellStyle name="60% - Énfasis1 45 4" xfId="26861" xr:uid="{675FBD2A-3921-4691-9FDA-9421562375AE}"/>
    <cellStyle name="60% - Énfasis1 45 5" xfId="32736" xr:uid="{97074323-9843-4879-BF6C-725DBE5F9A70}"/>
    <cellStyle name="60% - Énfasis1 45 6" xfId="38600" xr:uid="{45E627AB-C144-4F53-BD9D-942F1A7066ED}"/>
    <cellStyle name="60% - Énfasis1 46" xfId="6634" xr:uid="{B3536AB9-161D-4D05-B200-5BCCB69CBC5F}"/>
    <cellStyle name="60% - Énfasis1 46 2" xfId="21071" xr:uid="{C760AC98-91E6-4579-B89E-4CD98EADB8F0}"/>
    <cellStyle name="60% - Énfasis1 46 3" xfId="26883" xr:uid="{BAFF4DA3-14CE-4ED1-BC85-887AE3D08791}"/>
    <cellStyle name="60% - Énfasis1 46 4" xfId="32758" xr:uid="{1A7E6809-3361-4472-8DAD-3580567A3417}"/>
    <cellStyle name="60% - Énfasis1 46 5" xfId="38622" xr:uid="{5414F6BE-B9E1-48DB-AF0B-018ADF6DD357}"/>
    <cellStyle name="60% - Énfasis1 47" xfId="6664" xr:uid="{184376B6-AFB3-4C68-B3D7-9D16655F6FE7}"/>
    <cellStyle name="60% - Énfasis1 47 2" xfId="21093" xr:uid="{9580E099-D046-45F8-AB7F-EEC912C1C075}"/>
    <cellStyle name="60% - Énfasis1 47 3" xfId="26905" xr:uid="{3A014E79-333B-4859-BA3B-DEC0653214FF}"/>
    <cellStyle name="60% - Énfasis1 47 4" xfId="32780" xr:uid="{F338A3DA-CF59-4B84-B970-C9E952EC64DF}"/>
    <cellStyle name="60% - Énfasis1 47 5" xfId="38644" xr:uid="{DC28A4E2-09F0-4C44-899C-1635C816C864}"/>
    <cellStyle name="60% - Énfasis1 48" xfId="9500" xr:uid="{A0C06DD8-282F-407C-9CBC-9901E791E678}"/>
    <cellStyle name="60% - Énfasis1 48 2" xfId="23862" xr:uid="{BC11BFDB-EA4F-4948-BACC-09895AD72F4C}"/>
    <cellStyle name="60% - Énfasis1 48 3" xfId="29731" xr:uid="{8D957421-96B0-4B2A-AD98-193F926DFC60}"/>
    <cellStyle name="60% - Énfasis1 48 4" xfId="35613" xr:uid="{7D02DE36-20D0-49B5-859B-AFBF970B01EA}"/>
    <cellStyle name="60% - Énfasis1 48 5" xfId="41472" xr:uid="{58972B9D-8F6D-4773-A6DE-16C2B0AED7A5}"/>
    <cellStyle name="60% - Énfasis1 49" xfId="9513" xr:uid="{CB3795C6-BA0B-48D9-8DD4-17F00BD82919}"/>
    <cellStyle name="60% - Énfasis1 49 2" xfId="23874" xr:uid="{C82A3CE0-4456-4040-9203-4910362E8BE6}"/>
    <cellStyle name="60% - Énfasis1 49 3" xfId="29744" xr:uid="{401010D8-2CDE-4FD2-8585-6B398285EF12}"/>
    <cellStyle name="60% - Énfasis1 49 4" xfId="35626" xr:uid="{3702A213-9C69-476E-9E0C-DD2BDFF84EA0}"/>
    <cellStyle name="60% - Énfasis1 49 5" xfId="41485" xr:uid="{0A83B97C-CDD9-41A5-AADD-D51652E5A493}"/>
    <cellStyle name="60% - Énfasis1 5" xfId="3912" xr:uid="{3F22E933-F690-4F29-B389-481635BE8852}"/>
    <cellStyle name="60% - Énfasis1 5 10" xfId="35904" xr:uid="{CDD76DB4-40B2-4092-B915-B5A8203ADA8F}"/>
    <cellStyle name="60% - Énfasis1 5 2" xfId="4106" xr:uid="{4642C48F-9300-4954-879D-4CE910C6ACC2}"/>
    <cellStyle name="60% - Énfasis1 5 2 2" xfId="4584" xr:uid="{A7BE4E40-C7A7-488F-A312-9510C4FE38C3}"/>
    <cellStyle name="60% - Énfasis1 5 2 2 2" xfId="5552" xr:uid="{DE68037B-5BA7-4C6E-914F-4407117BC121}"/>
    <cellStyle name="60% - Énfasis1 5 2 2 2 2" xfId="8419" xr:uid="{A6C2417C-539C-4EB6-BE85-EBAB9286E60F}"/>
    <cellStyle name="60% - Énfasis1 5 2 2 2 2 2" xfId="22794" xr:uid="{D019BE4B-A8E3-4661-9BF3-E1205FD68CE9}"/>
    <cellStyle name="60% - Énfasis1 5 2 2 2 2 3" xfId="28652" xr:uid="{8B13E60B-3332-45A6-A896-B874AD4A6065}"/>
    <cellStyle name="60% - Énfasis1 5 2 2 2 2 4" xfId="34534" xr:uid="{1155CA36-E7A1-4439-801A-05E934041BA8}"/>
    <cellStyle name="60% - Énfasis1 5 2 2 2 2 5" xfId="40398" xr:uid="{B0B80BE6-B904-4427-9BF7-6D4A75A2FD0E}"/>
    <cellStyle name="60% - Énfasis1 5 2 2 2 3" xfId="20012" xr:uid="{ED54B822-508C-4D38-A1C2-0C150A405797}"/>
    <cellStyle name="60% - Énfasis1 5 2 2 2 4" xfId="25803" xr:uid="{B0D16CAB-BAB9-4E82-AF5D-C6FDA7426B4A}"/>
    <cellStyle name="60% - Énfasis1 5 2 2 2 5" xfId="31677" xr:uid="{6084AA33-B97A-4AEA-8F5C-0106E55B3BE0}"/>
    <cellStyle name="60% - Énfasis1 5 2 2 2 6" xfId="37547" xr:uid="{AB8C898C-1FD6-43CC-8E89-ACED4A3B9AE3}"/>
    <cellStyle name="60% - Énfasis1 5 2 2 3" xfId="7447" xr:uid="{561A0E83-A12F-499F-9B78-46C7A7707163}"/>
    <cellStyle name="60% - Énfasis1 5 2 2 3 2" xfId="21849" xr:uid="{964FD7C9-92EE-4819-B848-DDF4E66EB927}"/>
    <cellStyle name="60% - Énfasis1 5 2 2 3 3" xfId="27681" xr:uid="{2DD5F9E7-CBAD-409F-9756-9432741FA64E}"/>
    <cellStyle name="60% - Énfasis1 5 2 2 3 4" xfId="33563" xr:uid="{33CE7E29-5C23-4B77-B1A2-778A44A84E70}"/>
    <cellStyle name="60% - Énfasis1 5 2 2 3 5" xfId="39427" xr:uid="{7C71B9C5-309F-4EB4-9030-604CEAA073BC}"/>
    <cellStyle name="60% - Énfasis1 5 2 2 4" xfId="19079" xr:uid="{73A68B8D-3922-44EA-819D-BEB794AEE44B}"/>
    <cellStyle name="60% - Énfasis1 5 2 2 5" xfId="24832" xr:uid="{9825D3F1-6C7F-4168-B8B0-A523BD5B0E45}"/>
    <cellStyle name="60% - Énfasis1 5 2 2 6" xfId="30709" xr:uid="{EA24B6DB-17A2-4C91-A708-A30442A38BCB}"/>
    <cellStyle name="60% - Énfasis1 5 2 2 7" xfId="36590" xr:uid="{8694DEEC-6D6E-48CA-867E-6ED8D271D16B}"/>
    <cellStyle name="60% - Énfasis1 5 2 3" xfId="5067" xr:uid="{10E96D25-A7DC-4BF3-AE8D-AAA51B5A388E}"/>
    <cellStyle name="60% - Énfasis1 5 2 3 2" xfId="7934" xr:uid="{D5696CCA-7BFA-43CC-A344-CFDEB3FD9860}"/>
    <cellStyle name="60% - Énfasis1 5 2 3 2 2" xfId="22319" xr:uid="{2D71DC99-86A0-44A3-BB6B-030E08B1819F}"/>
    <cellStyle name="60% - Énfasis1 5 2 3 2 3" xfId="28167" xr:uid="{086C4029-8832-4FA8-B358-BDFD0327BD35}"/>
    <cellStyle name="60% - Énfasis1 5 2 3 2 4" xfId="34049" xr:uid="{C84A8427-5C66-4847-8B84-B2A5C5A894AA}"/>
    <cellStyle name="60% - Énfasis1 5 2 3 2 5" xfId="39913" xr:uid="{330EF69A-A097-4437-9BCC-E91F3453039C}"/>
    <cellStyle name="60% - Énfasis1 5 2 3 3" xfId="19544" xr:uid="{3FCD3C28-504F-430B-BFD9-527FA10BD06A}"/>
    <cellStyle name="60% - Énfasis1 5 2 3 4" xfId="25318" xr:uid="{9843F87E-2A96-445B-A2C1-643B0B78AC95}"/>
    <cellStyle name="60% - Énfasis1 5 2 3 5" xfId="31192" xr:uid="{6DD43CAF-8DE4-49ED-9AF7-EB0CD4F7F2F7}"/>
    <cellStyle name="60% - Énfasis1 5 2 3 6" xfId="37070" xr:uid="{97CF683B-7E83-4F52-AB58-8886C86AD444}"/>
    <cellStyle name="60% - Énfasis1 5 2 4" xfId="6962" xr:uid="{8628E257-82F8-4B1E-AE6F-9BD95D477F99}"/>
    <cellStyle name="60% - Énfasis1 5 2 4 2" xfId="21381" xr:uid="{B6C2E86F-9FA0-49F9-B00E-CC0B522E9352}"/>
    <cellStyle name="60% - Énfasis1 5 2 4 3" xfId="27200" xr:uid="{481AD427-E2A7-4366-9EA3-1263A18F29F6}"/>
    <cellStyle name="60% - Énfasis1 5 2 4 4" xfId="33078" xr:uid="{C9442B78-E6E0-409A-B6F6-C9559263021E}"/>
    <cellStyle name="60% - Énfasis1 5 2 4 5" xfId="38942" xr:uid="{A0C05081-11F4-4BD0-8864-501FDD99C799}"/>
    <cellStyle name="60% - Énfasis1 5 2 5" xfId="18635" xr:uid="{09C76646-2745-4581-AFAC-3D0E605E6E14}"/>
    <cellStyle name="60% - Énfasis1 5 2 6" xfId="24349" xr:uid="{AA514F50-F185-4253-BEB4-27F9F13F26E1}"/>
    <cellStyle name="60% - Énfasis1 5 2 7" xfId="30227" xr:uid="{613670C2-EA24-446C-9085-3107B0178F8A}"/>
    <cellStyle name="60% - Énfasis1 5 2 8" xfId="36106" xr:uid="{8F1F9689-24E1-4FFF-88E6-09ADD507C7BE}"/>
    <cellStyle name="60% - Énfasis1 5 3" xfId="4390" xr:uid="{74DC93F4-CB8C-4706-AF68-72954CF805B9}"/>
    <cellStyle name="60% - Énfasis1 5 3 2" xfId="5356" xr:uid="{C564E664-149D-4A54-A421-5B10C8560FF5}"/>
    <cellStyle name="60% - Énfasis1 5 3 2 2" xfId="8223" xr:uid="{3D99C84A-CE08-4DEA-AD35-9064C15F4F2E}"/>
    <cellStyle name="60% - Énfasis1 5 3 2 2 2" xfId="22599" xr:uid="{6380F614-AAA9-410C-80D6-703872200C3C}"/>
    <cellStyle name="60% - Énfasis1 5 3 2 2 3" xfId="28456" xr:uid="{14FFB058-0F3F-4E76-8433-B3E5A89013D5}"/>
    <cellStyle name="60% - Énfasis1 5 3 2 2 4" xfId="34338" xr:uid="{656DCA20-99B9-474D-9A49-B122562BC3FC}"/>
    <cellStyle name="60% - Énfasis1 5 3 2 2 5" xfId="40202" xr:uid="{9E0EE7F7-8212-4401-87C7-B0A8448D078B}"/>
    <cellStyle name="60% - Énfasis1 5 3 2 3" xfId="19823" xr:uid="{787CD659-DFDB-404A-B113-840C96C49555}"/>
    <cellStyle name="60% - Énfasis1 5 3 2 4" xfId="25607" xr:uid="{647F0A88-9984-4C21-A17A-48C3ED503346}"/>
    <cellStyle name="60% - Énfasis1 5 3 2 5" xfId="31481" xr:uid="{BD07FFFE-F619-40F6-82AC-47185108C713}"/>
    <cellStyle name="60% - Énfasis1 5 3 2 6" xfId="37352" xr:uid="{95FDBB2D-D963-446D-86D1-5022D663B52F}"/>
    <cellStyle name="60% - Énfasis1 5 3 3" xfId="7251" xr:uid="{7C71FF18-0B2A-4896-8283-73936A0B2411}"/>
    <cellStyle name="60% - Énfasis1 5 3 3 2" xfId="21658" xr:uid="{CB556B33-D387-4278-8576-D381030FDFA1}"/>
    <cellStyle name="60% - Énfasis1 5 3 3 3" xfId="27485" xr:uid="{A61F0511-7AE4-4A20-B1C1-DE9AB71596AD}"/>
    <cellStyle name="60% - Énfasis1 5 3 3 4" xfId="33367" xr:uid="{D6FF863F-DF6A-4993-93A5-A1FA2FA5E9BA}"/>
    <cellStyle name="60% - Énfasis1 5 3 3 5" xfId="39231" xr:uid="{A00D10BF-C198-4B6A-8FF5-8801E3184008}"/>
    <cellStyle name="60% - Énfasis1 5 3 4" xfId="18892" xr:uid="{A6170D27-6489-45AF-87CD-52CF96C2CF61}"/>
    <cellStyle name="60% - Énfasis1 5 3 5" xfId="24636" xr:uid="{265CF3AF-CF46-4B58-85BC-3E9B29CF5556}"/>
    <cellStyle name="60% - Énfasis1 5 3 6" xfId="30515" xr:uid="{103412CF-324D-4882-A737-3B58FB72F251}"/>
    <cellStyle name="60% - Énfasis1 5 3 7" xfId="36395" xr:uid="{963295BB-35BC-4104-A453-99EF0A7BB22F}"/>
    <cellStyle name="60% - Énfasis1 5 4" xfId="4871" xr:uid="{637BF68D-986A-42DD-99DD-1F7547FA0892}"/>
    <cellStyle name="60% - Énfasis1 5 4 2" xfId="7738" xr:uid="{9A2131A6-6857-477A-8A15-E73208C69E12}"/>
    <cellStyle name="60% - Énfasis1 5 4 2 2" xfId="22128" xr:uid="{B511B7C3-670B-4685-997D-BF9F0D125FE1}"/>
    <cellStyle name="60% - Énfasis1 5 4 2 3" xfId="27971" xr:uid="{641F95E5-3E69-45B0-A6C3-C80A902B9A21}"/>
    <cellStyle name="60% - Énfasis1 5 4 2 4" xfId="33853" xr:uid="{42305026-9A79-4486-8F07-5818B27A87AC}"/>
    <cellStyle name="60% - Énfasis1 5 4 2 5" xfId="39717" xr:uid="{978342B3-2D90-4C04-BCE7-3E0EF3CF1E4E}"/>
    <cellStyle name="60% - Énfasis1 5 4 3" xfId="19354" xr:uid="{0B84DCF5-BC72-4F2F-A37D-378F5F25F841}"/>
    <cellStyle name="60% - Énfasis1 5 4 4" xfId="25122" xr:uid="{AB7B465A-0AAE-435C-BD3D-110EF843D0BD}"/>
    <cellStyle name="60% - Énfasis1 5 4 5" xfId="30996" xr:uid="{724A93BE-BC8E-45D3-9A77-CC19ADF902BE}"/>
    <cellStyle name="60% - Énfasis1 5 4 6" xfId="36875" xr:uid="{CF128281-CD8A-41B3-9F5B-218F6CBFD971}"/>
    <cellStyle name="60% - Énfasis1 5 5" xfId="5881" xr:uid="{C635B003-101E-44F0-8273-6BA5281579CD}"/>
    <cellStyle name="60% - Énfasis1 5 5 2" xfId="8750" xr:uid="{EADACCB6-8377-4B92-8797-506A412B3B6C}"/>
    <cellStyle name="60% - Énfasis1 5 5 2 2" xfId="23118" xr:uid="{4E705F6B-E64A-4383-971D-0A03780A75D9}"/>
    <cellStyle name="60% - Énfasis1 5 5 2 3" xfId="28982" xr:uid="{DB46D8AC-27C5-4369-9376-69588E31D915}"/>
    <cellStyle name="60% - Énfasis1 5 5 2 4" xfId="34864" xr:uid="{3679D7CC-96AB-448F-9923-7E3138CE1393}"/>
    <cellStyle name="60% - Énfasis1 5 5 2 5" xfId="40728" xr:uid="{E60AAA46-F6BA-42C3-A7FB-9B06159086A5}"/>
    <cellStyle name="60% - Énfasis1 5 5 3" xfId="20332" xr:uid="{9AF26872-E450-4C3A-AA91-8D7C527FBA46}"/>
    <cellStyle name="60% - Énfasis1 5 5 4" xfId="26132" xr:uid="{1CCF481D-890D-4830-BBE6-40CC10D3DCBE}"/>
    <cellStyle name="60% - Énfasis1 5 5 5" xfId="32007" xr:uid="{6F883268-5F23-4184-9D6B-7532124B5A3A}"/>
    <cellStyle name="60% - Énfasis1 5 5 6" xfId="37873" xr:uid="{CA0DA3CC-5CDD-45BC-A829-12BF10F8BAD2}"/>
    <cellStyle name="60% - Énfasis1 5 6" xfId="6767" xr:uid="{4B11A2F7-D9A9-4897-BF78-1349BF97CBC2}"/>
    <cellStyle name="60% - Énfasis1 5 6 2" xfId="21191" xr:uid="{FBBB6C29-7ED6-4E56-B313-5123FED824AF}"/>
    <cellStyle name="60% - Énfasis1 5 6 3" xfId="27006" xr:uid="{C1207327-6A97-4E8A-9D0A-34DC56B3E048}"/>
    <cellStyle name="60% - Énfasis1 5 6 4" xfId="32882" xr:uid="{F65366B9-3233-41C2-8F58-F53444D1889B}"/>
    <cellStyle name="60% - Énfasis1 5 6 5" xfId="38746" xr:uid="{327E2FE3-46EB-4DEE-9880-E5D8EC2F06FA}"/>
    <cellStyle name="60% - Énfasis1 5 7" xfId="18437" xr:uid="{3534F1AE-4F66-48C4-BC50-27F3D656FFE3}"/>
    <cellStyle name="60% - Énfasis1 5 8" xfId="24145" xr:uid="{181F13DF-16F8-40ED-AC18-A1F2A782E156}"/>
    <cellStyle name="60% - Énfasis1 5 9" xfId="30023" xr:uid="{8BB4B294-39E3-4D8B-BC5A-8BED3394F3FE}"/>
    <cellStyle name="60% - Énfasis1 50" xfId="9532" xr:uid="{E2CBD746-4DF0-4936-89A5-EFD024A0D3DC}"/>
    <cellStyle name="60% - Énfasis1 50 2" xfId="23894" xr:uid="{CA4E33AC-DE4B-480D-9F00-0138B8392E28}"/>
    <cellStyle name="60% - Énfasis1 50 3" xfId="29764" xr:uid="{539B8EB7-CE8F-4802-A50A-157C8631BE0E}"/>
    <cellStyle name="60% - Énfasis1 50 4" xfId="35646" xr:uid="{AF2DE812-6ACA-4583-BC0D-9AFA67F29029}"/>
    <cellStyle name="60% - Énfasis1 50 5" xfId="41505" xr:uid="{9446FB88-889C-41DD-86A2-9EC14AABEBEF}"/>
    <cellStyle name="60% - Énfasis1 51" xfId="9558" xr:uid="{FC25953B-7389-42FC-8D12-58AA8B122574}"/>
    <cellStyle name="60% - Énfasis1 51 2" xfId="23920" xr:uid="{113691EB-AE64-4FC1-808F-ABA1F778267C}"/>
    <cellStyle name="60% - Énfasis1 51 3" xfId="29790" xr:uid="{B0059E2E-4C6B-4487-A4D6-5CBA14734DAF}"/>
    <cellStyle name="60% - Énfasis1 51 4" xfId="35672" xr:uid="{ED31BBDD-645D-483B-A77B-43E07FB38812}"/>
    <cellStyle name="60% - Énfasis1 51 5" xfId="41531" xr:uid="{58D39677-3E4E-48A7-9CCF-C41666704F2A}"/>
    <cellStyle name="60% - Énfasis1 52" xfId="15760" xr:uid="{77B82E65-E31E-490B-8611-F070AAC66F52}"/>
    <cellStyle name="60% - Énfasis1 52 2" xfId="23980" xr:uid="{80F01E5E-FFE8-461F-807D-EAA4A274AE5A}"/>
    <cellStyle name="60% - Énfasis1 52 3" xfId="29852" xr:uid="{760505C6-5359-4C3C-AE5E-7A1F91AE20E1}"/>
    <cellStyle name="60% - Énfasis1 52 4" xfId="35734" xr:uid="{10D317DA-65D4-43A3-B002-27E2C5F6014D}"/>
    <cellStyle name="60% - Énfasis1 52 5" xfId="41593" xr:uid="{95E91EA3-5650-4588-B9BF-D510AA8B3926}"/>
    <cellStyle name="60% - Énfasis1 53" xfId="15784" xr:uid="{20F12402-A10A-4A6D-9094-EC56E986BCBD}"/>
    <cellStyle name="60% - Énfasis1 53 2" xfId="24001" xr:uid="{A10B55D3-B498-4B64-B923-FEDC1D40000B}"/>
    <cellStyle name="60% - Énfasis1 53 3" xfId="29876" xr:uid="{288DEDBB-957C-4EA4-9B37-5422CFB7B13C}"/>
    <cellStyle name="60% - Énfasis1 53 4" xfId="35758" xr:uid="{AC9BDE89-09F3-4B8D-BB0C-03AA05BD21D8}"/>
    <cellStyle name="60% - Énfasis1 53 5" xfId="41617" xr:uid="{80E7E9DB-2D81-451B-A400-DCA4EF5C548E}"/>
    <cellStyle name="60% - Énfasis1 54" xfId="15819" xr:uid="{2CE297EA-44C7-4AA1-92A5-B3D3488D0476}"/>
    <cellStyle name="60% - Énfasis1 55" xfId="18294" xr:uid="{F84EE558-80F2-4826-8C50-E6D445B8F1DB}"/>
    <cellStyle name="60% - Énfasis1 56" xfId="18317" xr:uid="{3D45F215-BC52-43E5-AF56-53B17A128CC0}"/>
    <cellStyle name="60% - Énfasis1 57" xfId="24029" xr:uid="{CC3B86A6-97EB-4EFD-86A1-FC8316DD0702}"/>
    <cellStyle name="60% - Énfasis1 58" xfId="29907" xr:uid="{9759048F-6A00-4324-BE22-6A73D360395C}"/>
    <cellStyle name="60% - Énfasis1 59" xfId="35788" xr:uid="{18BF6B43-F0AA-4DCF-8CCA-48F14CD19E07}"/>
    <cellStyle name="60% - Énfasis1 6" xfId="3936" xr:uid="{D28D611E-314B-4A55-ACA6-1E30964C06AF}"/>
    <cellStyle name="60% - Énfasis1 6 10" xfId="35927" xr:uid="{76C7E517-DF5B-473B-A183-DEB84B5D581E}"/>
    <cellStyle name="60% - Énfasis1 6 2" xfId="4128" xr:uid="{92EC028F-BBA7-45B5-B699-28292C000464}"/>
    <cellStyle name="60% - Énfasis1 6 2 2" xfId="4606" xr:uid="{84B3B982-3D57-4901-AA11-A250CC923F00}"/>
    <cellStyle name="60% - Énfasis1 6 2 2 2" xfId="5574" xr:uid="{33B32039-4619-44ED-AEDE-5B6669F846F1}"/>
    <cellStyle name="60% - Énfasis1 6 2 2 2 2" xfId="8441" xr:uid="{C2F3DB5C-CCD6-4A72-B0D8-28EE92F3AE74}"/>
    <cellStyle name="60% - Énfasis1 6 2 2 2 2 2" xfId="22816" xr:uid="{32D9088D-A55A-45D9-8059-73EC437C0F5B}"/>
    <cellStyle name="60% - Énfasis1 6 2 2 2 2 3" xfId="28674" xr:uid="{22EDF02D-B953-4DB0-87DE-648D1FF29125}"/>
    <cellStyle name="60% - Énfasis1 6 2 2 2 2 4" xfId="34556" xr:uid="{8BA599F6-1461-4B34-AC55-EA0391161D69}"/>
    <cellStyle name="60% - Énfasis1 6 2 2 2 2 5" xfId="40420" xr:uid="{E0D74EF1-E663-4682-B4DF-BA48113E11A6}"/>
    <cellStyle name="60% - Énfasis1 6 2 2 2 3" xfId="20034" xr:uid="{13DA6175-03A2-49F7-89DD-52EC02612278}"/>
    <cellStyle name="60% - Énfasis1 6 2 2 2 4" xfId="25825" xr:uid="{C2B44E7E-D462-4559-AFDD-893A645C07DD}"/>
    <cellStyle name="60% - Énfasis1 6 2 2 2 5" xfId="31699" xr:uid="{F6DCFBEF-2065-4B40-9D1F-6CA248942377}"/>
    <cellStyle name="60% - Énfasis1 6 2 2 2 6" xfId="37569" xr:uid="{D6E157C0-6FC3-4B7B-AACC-34BF3FDE4A91}"/>
    <cellStyle name="60% - Énfasis1 6 2 2 3" xfId="7469" xr:uid="{5CB01BEF-B6C8-4536-A522-2F8D7C2279C3}"/>
    <cellStyle name="60% - Énfasis1 6 2 2 3 2" xfId="21871" xr:uid="{ECD50BEE-D551-4111-AADB-AA28AA5A7247}"/>
    <cellStyle name="60% - Énfasis1 6 2 2 3 3" xfId="27703" xr:uid="{D907A62C-B2DA-407E-84CE-CE110EF45E50}"/>
    <cellStyle name="60% - Énfasis1 6 2 2 3 4" xfId="33585" xr:uid="{68C70C8F-77E8-45B9-86DA-12E0CD84D08A}"/>
    <cellStyle name="60% - Énfasis1 6 2 2 3 5" xfId="39449" xr:uid="{2000899A-620F-4930-B024-1296622AD180}"/>
    <cellStyle name="60% - Énfasis1 6 2 2 4" xfId="19101" xr:uid="{56536673-DC02-4A3D-A647-7BF46998125F}"/>
    <cellStyle name="60% - Énfasis1 6 2 2 5" xfId="24854" xr:uid="{43F4C7FB-8CC6-462B-8E52-1C60F797A7A2}"/>
    <cellStyle name="60% - Énfasis1 6 2 2 6" xfId="30731" xr:uid="{13AE6B4E-C518-49E1-A143-4C23853EF00E}"/>
    <cellStyle name="60% - Énfasis1 6 2 2 7" xfId="36612" xr:uid="{1B0E411F-CBF2-41FA-9CCC-F042F1F4469F}"/>
    <cellStyle name="60% - Énfasis1 6 2 3" xfId="5089" xr:uid="{F91064B5-4DF4-4284-981F-1BEDA2DC8127}"/>
    <cellStyle name="60% - Énfasis1 6 2 3 2" xfId="7956" xr:uid="{DE430E29-C218-4470-BB4E-A934712B971B}"/>
    <cellStyle name="60% - Énfasis1 6 2 3 2 2" xfId="22341" xr:uid="{9B494BD5-0F6F-4724-B663-9946896E47E1}"/>
    <cellStyle name="60% - Énfasis1 6 2 3 2 3" xfId="28189" xr:uid="{B09353A6-8D90-460B-AC01-75C648DB708E}"/>
    <cellStyle name="60% - Énfasis1 6 2 3 2 4" xfId="34071" xr:uid="{3FC8F8B7-4B9B-4536-B339-4025BE9A1399}"/>
    <cellStyle name="60% - Énfasis1 6 2 3 2 5" xfId="39935" xr:uid="{7314FE21-B7A3-4F9B-870F-5BFB25512325}"/>
    <cellStyle name="60% - Énfasis1 6 2 3 3" xfId="19566" xr:uid="{634C6520-718D-4E7D-826F-37CDC533F4A4}"/>
    <cellStyle name="60% - Énfasis1 6 2 3 4" xfId="25340" xr:uid="{13B82708-9D13-40BA-A4FD-40DF4EC65E84}"/>
    <cellStyle name="60% - Énfasis1 6 2 3 5" xfId="31214" xr:uid="{C191B3E9-4B2E-41D4-B9EF-6AC904E3597E}"/>
    <cellStyle name="60% - Énfasis1 6 2 3 6" xfId="37092" xr:uid="{D3CF7A55-107B-415A-9167-9C2798D67C2F}"/>
    <cellStyle name="60% - Énfasis1 6 2 4" xfId="6984" xr:uid="{01F0A921-8062-48F2-9BD1-66C8AB8C6ABA}"/>
    <cellStyle name="60% - Énfasis1 6 2 4 2" xfId="21403" xr:uid="{FCD97733-E491-48A4-A245-DC13E0D4CF4C}"/>
    <cellStyle name="60% - Énfasis1 6 2 4 3" xfId="27222" xr:uid="{3B7CE83B-2D76-41EB-81C7-FAC09233DDCB}"/>
    <cellStyle name="60% - Énfasis1 6 2 4 4" xfId="33100" xr:uid="{E746947A-B659-406A-9C0E-4CCA309B3CA7}"/>
    <cellStyle name="60% - Énfasis1 6 2 4 5" xfId="38964" xr:uid="{6E99BBDF-204E-460E-8E77-35C26F68B1A1}"/>
    <cellStyle name="60% - Énfasis1 6 2 5" xfId="18657" xr:uid="{CDF1CDEC-A203-4AE2-B4F9-F5778E82A433}"/>
    <cellStyle name="60% - Énfasis1 6 2 6" xfId="24371" xr:uid="{183A5529-5E5E-43DF-87B6-F812031F960D}"/>
    <cellStyle name="60% - Énfasis1 6 2 7" xfId="30249" xr:uid="{89F109BD-E0B7-4DAD-B321-734BD7C1CA8F}"/>
    <cellStyle name="60% - Énfasis1 6 2 8" xfId="36128" xr:uid="{1AB8EA90-0C95-4F7C-ADC0-99D1DB683159}"/>
    <cellStyle name="60% - Énfasis1 6 3" xfId="4412" xr:uid="{518AD189-2214-4638-A6D0-DB024EA677EE}"/>
    <cellStyle name="60% - Énfasis1 6 3 2" xfId="5378" xr:uid="{9FA32FE5-54E7-46AA-AAD6-BF6E747DDC90}"/>
    <cellStyle name="60% - Énfasis1 6 3 2 2" xfId="8245" xr:uid="{1C9FF158-A65C-40A6-A39C-0A05AE7CB343}"/>
    <cellStyle name="60% - Énfasis1 6 3 2 2 2" xfId="22621" xr:uid="{4B13186C-B847-4160-937A-1A7C3241013C}"/>
    <cellStyle name="60% - Énfasis1 6 3 2 2 3" xfId="28478" xr:uid="{DEBB927F-E667-481F-8637-5FBEFBA0A631}"/>
    <cellStyle name="60% - Énfasis1 6 3 2 2 4" xfId="34360" xr:uid="{348DFEF3-DD36-41AF-961A-F620A5958E88}"/>
    <cellStyle name="60% - Énfasis1 6 3 2 2 5" xfId="40224" xr:uid="{E0C15083-708D-436F-BB3B-5E333F716BC0}"/>
    <cellStyle name="60% - Énfasis1 6 3 2 3" xfId="19845" xr:uid="{845DEFA3-1A31-48E8-8AFC-D246715417F2}"/>
    <cellStyle name="60% - Énfasis1 6 3 2 4" xfId="25629" xr:uid="{ACE731F6-2175-41E9-A29D-BEF6612789AC}"/>
    <cellStyle name="60% - Énfasis1 6 3 2 5" xfId="31503" xr:uid="{05693ABE-5060-47C6-9FCF-55E65DBAE235}"/>
    <cellStyle name="60% - Énfasis1 6 3 2 6" xfId="37374" xr:uid="{106E2BDD-257B-42EB-9448-F56159FE8ED9}"/>
    <cellStyle name="60% - Énfasis1 6 3 3" xfId="7273" xr:uid="{CBF6E3E4-43AF-44B5-8727-B6AEEDF3ACAF}"/>
    <cellStyle name="60% - Énfasis1 6 3 3 2" xfId="21680" xr:uid="{37C40E37-9C55-4912-BF86-F1505EA5916B}"/>
    <cellStyle name="60% - Énfasis1 6 3 3 3" xfId="27507" xr:uid="{66519ED3-B5B7-4DEC-B26E-C124CCA025C2}"/>
    <cellStyle name="60% - Énfasis1 6 3 3 4" xfId="33389" xr:uid="{7614E717-3C8C-478F-B02D-02CDB2354FE0}"/>
    <cellStyle name="60% - Énfasis1 6 3 3 5" xfId="39253" xr:uid="{DDBA5FC9-5553-4B2D-8D9A-97B17DAA160D}"/>
    <cellStyle name="60% - Énfasis1 6 3 4" xfId="18914" xr:uid="{4F170918-1676-417F-8729-8BF44A90172E}"/>
    <cellStyle name="60% - Énfasis1 6 3 5" xfId="24658" xr:uid="{3EEA5645-C55B-4944-85E4-55E1B822E2EC}"/>
    <cellStyle name="60% - Énfasis1 6 3 6" xfId="30537" xr:uid="{54582C70-7F6F-44FA-B377-4749568A1ADD}"/>
    <cellStyle name="60% - Énfasis1 6 3 7" xfId="36417" xr:uid="{3BCF6248-8E50-4077-8BDE-F285A51D7476}"/>
    <cellStyle name="60% - Énfasis1 6 4" xfId="4893" xr:uid="{1AF440A2-E9B3-4A66-97B2-B05C3F3A0A55}"/>
    <cellStyle name="60% - Énfasis1 6 4 2" xfId="7760" xr:uid="{1752996B-AD37-45B7-8D4C-D4C89E883CB5}"/>
    <cellStyle name="60% - Énfasis1 6 4 2 2" xfId="22150" xr:uid="{DF6F614C-606E-40FC-9475-A1B3EA77EC34}"/>
    <cellStyle name="60% - Énfasis1 6 4 2 3" xfId="27993" xr:uid="{6CD05B18-ECD3-470C-A18A-AC8E7B924724}"/>
    <cellStyle name="60% - Énfasis1 6 4 2 4" xfId="33875" xr:uid="{1DCF41E7-4C72-4ADF-B6DF-D46C5F9A686C}"/>
    <cellStyle name="60% - Énfasis1 6 4 2 5" xfId="39739" xr:uid="{B6D39613-EEEB-4A7B-B70C-B82A9429F527}"/>
    <cellStyle name="60% - Énfasis1 6 4 3" xfId="19376" xr:uid="{A19E6682-33AB-4836-86B9-71DD31177198}"/>
    <cellStyle name="60% - Énfasis1 6 4 4" xfId="25144" xr:uid="{7B32FA05-0285-44AB-A2A5-6BCD3290312D}"/>
    <cellStyle name="60% - Énfasis1 6 4 5" xfId="31018" xr:uid="{869C8EA0-E4FA-4098-B511-1024ADD4EFD7}"/>
    <cellStyle name="60% - Énfasis1 6 4 6" xfId="36897" xr:uid="{88D72A9D-0B17-413E-ADE8-D31EC886B578}"/>
    <cellStyle name="60% - Énfasis1 6 5" xfId="5903" xr:uid="{4A37DE93-A588-44C0-9049-822924706F10}"/>
    <cellStyle name="60% - Énfasis1 6 5 2" xfId="8772" xr:uid="{B54CAE40-C840-4239-9373-95D673D992D4}"/>
    <cellStyle name="60% - Énfasis1 6 5 2 2" xfId="23140" xr:uid="{524BE269-706C-4B04-B78A-26A2AE98534A}"/>
    <cellStyle name="60% - Énfasis1 6 5 2 3" xfId="29004" xr:uid="{3BF308FE-FE98-4803-8A8A-693A49EAF719}"/>
    <cellStyle name="60% - Énfasis1 6 5 2 4" xfId="34886" xr:uid="{5AF25438-4990-4341-9EE1-A2DEA47A5D1C}"/>
    <cellStyle name="60% - Énfasis1 6 5 2 5" xfId="40750" xr:uid="{7094FDD8-FF0B-4525-BEE7-B8513863C46B}"/>
    <cellStyle name="60% - Énfasis1 6 5 3" xfId="20354" xr:uid="{D3BD7FF0-60BD-4119-BFF0-BF6264267CDA}"/>
    <cellStyle name="60% - Énfasis1 6 5 4" xfId="26154" xr:uid="{3D4FBF37-E4A9-4737-8A62-0E23E71FF80F}"/>
    <cellStyle name="60% - Énfasis1 6 5 5" xfId="32029" xr:uid="{58FC2CE5-065E-47B8-875B-C25514462203}"/>
    <cellStyle name="60% - Énfasis1 6 5 6" xfId="37895" xr:uid="{8C0CC34A-7E50-4736-876B-6DB9A296522A}"/>
    <cellStyle name="60% - Énfasis1 6 6" xfId="6789" xr:uid="{9A652BE2-73FE-45FD-9DF6-33A268A81407}"/>
    <cellStyle name="60% - Énfasis1 6 6 2" xfId="21213" xr:uid="{08C0E22D-1957-4060-9CEA-6E3A8A8BA380}"/>
    <cellStyle name="60% - Énfasis1 6 6 3" xfId="27028" xr:uid="{9AB94659-1608-4EBA-87AB-6F21A605C070}"/>
    <cellStyle name="60% - Énfasis1 6 6 4" xfId="32904" xr:uid="{84E97BC0-0D47-42A0-899A-64CB178A7DA5}"/>
    <cellStyle name="60% - Énfasis1 6 6 5" xfId="38768" xr:uid="{C416C145-D45E-4091-A335-438EE37BFE8E}"/>
    <cellStyle name="60% - Énfasis1 6 7" xfId="18460" xr:uid="{D27FDF5A-0B11-4E3A-AA4A-7B0D668B9F24}"/>
    <cellStyle name="60% - Énfasis1 6 8" xfId="24168" xr:uid="{85999D73-B018-4ECD-9961-1333DD5486C8}"/>
    <cellStyle name="60% - Énfasis1 6 9" xfId="30046" xr:uid="{04F31791-DF70-4B48-93E2-4774AF843040}"/>
    <cellStyle name="60% - Énfasis1 7" xfId="3960" xr:uid="{A2B083DF-7598-469D-A592-00F45AF7C5D9}"/>
    <cellStyle name="60% - Énfasis1 7 10" xfId="35952" xr:uid="{4A262946-7A40-4EE8-892A-21DF922D0FB2}"/>
    <cellStyle name="60% - Énfasis1 7 2" xfId="4152" xr:uid="{94BADF44-177B-4268-A59D-74D9F5006478}"/>
    <cellStyle name="60% - Énfasis1 7 2 2" xfId="4630" xr:uid="{1085DC55-5D49-4C5C-AE74-D5BE954D8F06}"/>
    <cellStyle name="60% - Énfasis1 7 2 2 2" xfId="5598" xr:uid="{5A808B32-28D3-40E1-B20E-62DF1B3FDB91}"/>
    <cellStyle name="60% - Énfasis1 7 2 2 2 2" xfId="8465" xr:uid="{9227E58A-F751-4E59-9144-4BDC38E3705F}"/>
    <cellStyle name="60% - Énfasis1 7 2 2 2 2 2" xfId="22840" xr:uid="{3A397FC1-DD13-4D9A-B42D-22F9FD5D5F41}"/>
    <cellStyle name="60% - Énfasis1 7 2 2 2 2 3" xfId="28698" xr:uid="{AA7E41F1-906D-443F-925B-88509481DA76}"/>
    <cellStyle name="60% - Énfasis1 7 2 2 2 2 4" xfId="34580" xr:uid="{92AB6FFA-65FB-4CF7-8584-9A416324E630}"/>
    <cellStyle name="60% - Énfasis1 7 2 2 2 2 5" xfId="40444" xr:uid="{9A0CEB42-5BBD-4AA8-9A22-0C2B8270C69A}"/>
    <cellStyle name="60% - Énfasis1 7 2 2 2 3" xfId="20057" xr:uid="{B2714F5C-F2B0-4008-B286-4944690673AF}"/>
    <cellStyle name="60% - Énfasis1 7 2 2 2 4" xfId="25849" xr:uid="{A0DAB9D2-B3C9-4F7B-8662-4B901629CDA1}"/>
    <cellStyle name="60% - Énfasis1 7 2 2 2 5" xfId="31723" xr:uid="{3B707C7D-31DF-4002-AB5B-F192C79313C5}"/>
    <cellStyle name="60% - Énfasis1 7 2 2 2 6" xfId="37593" xr:uid="{A9B06EE0-25B0-4A71-A8F2-C4816FB78D0C}"/>
    <cellStyle name="60% - Énfasis1 7 2 2 3" xfId="7493" xr:uid="{32F8EF6D-AB27-411D-91E1-6AE1CDA9C06F}"/>
    <cellStyle name="60% - Énfasis1 7 2 2 3 2" xfId="21894" xr:uid="{466E9E87-7492-4A3E-AAB7-C5178ED26461}"/>
    <cellStyle name="60% - Énfasis1 7 2 2 3 3" xfId="27727" xr:uid="{03108931-B3D8-4709-8073-A482E2222C31}"/>
    <cellStyle name="60% - Énfasis1 7 2 2 3 4" xfId="33609" xr:uid="{BF95F894-62DD-44A1-98DE-57417EC16ABD}"/>
    <cellStyle name="60% - Énfasis1 7 2 2 3 5" xfId="39473" xr:uid="{46632085-7E48-4672-AD04-A469FF604BB9}"/>
    <cellStyle name="60% - Énfasis1 7 2 2 4" xfId="19124" xr:uid="{645832B2-4F4D-4285-A391-9AF6A9AD7DAC}"/>
    <cellStyle name="60% - Énfasis1 7 2 2 5" xfId="24878" xr:uid="{896F6C99-072A-4F1C-A457-CC389AB9D0B8}"/>
    <cellStyle name="60% - Énfasis1 7 2 2 6" xfId="30754" xr:uid="{9C0D9686-CE4B-4635-9589-15115EB362E7}"/>
    <cellStyle name="60% - Énfasis1 7 2 2 7" xfId="36636" xr:uid="{D46D1C26-AC14-4BD9-A69F-A6DDD37859D7}"/>
    <cellStyle name="60% - Énfasis1 7 2 3" xfId="5113" xr:uid="{9AE86BBA-18B4-42F3-9A81-7DDD25CE11B3}"/>
    <cellStyle name="60% - Énfasis1 7 2 3 2" xfId="7980" xr:uid="{8B93E100-091E-4C31-A198-F58390AE4263}"/>
    <cellStyle name="60% - Énfasis1 7 2 3 2 2" xfId="22365" xr:uid="{1C8F3501-5D1E-4F68-ACCE-C83E81C7F122}"/>
    <cellStyle name="60% - Énfasis1 7 2 3 2 3" xfId="28213" xr:uid="{CBFA1FA0-8741-489F-8A2E-BCE9A89067CD}"/>
    <cellStyle name="60% - Énfasis1 7 2 3 2 4" xfId="34095" xr:uid="{892DF4C0-E720-40CF-B639-35EA438111FE}"/>
    <cellStyle name="60% - Énfasis1 7 2 3 2 5" xfId="39959" xr:uid="{15CD60B7-08C6-4C2B-BE14-DF0930A60C9E}"/>
    <cellStyle name="60% - Énfasis1 7 2 3 3" xfId="19588" xr:uid="{CC9B5A64-AA28-425D-9BD3-041A0C1EF4C9}"/>
    <cellStyle name="60% - Énfasis1 7 2 3 4" xfId="25364" xr:uid="{F594F854-56C7-4081-BC74-A80669B83272}"/>
    <cellStyle name="60% - Énfasis1 7 2 3 5" xfId="31238" xr:uid="{9EA11A5E-1DAA-4DB8-9FBC-25B66117B597}"/>
    <cellStyle name="60% - Énfasis1 7 2 3 6" xfId="37116" xr:uid="{4010FEA0-4E93-4DAB-810A-3266D45E23F0}"/>
    <cellStyle name="60% - Énfasis1 7 2 4" xfId="7008" xr:uid="{FFE1905C-F389-4A9C-93A8-CDEF1F1972F1}"/>
    <cellStyle name="60% - Énfasis1 7 2 4 2" xfId="21425" xr:uid="{A533C5BF-A0A2-4314-8D18-68084DA8B269}"/>
    <cellStyle name="60% - Énfasis1 7 2 4 3" xfId="27246" xr:uid="{1D0480AB-CF0E-4109-BD10-AFAE48B721FF}"/>
    <cellStyle name="60% - Énfasis1 7 2 4 4" xfId="33124" xr:uid="{4105F116-BE5E-4F95-875F-91B1F38ED482}"/>
    <cellStyle name="60% - Énfasis1 7 2 4 5" xfId="38988" xr:uid="{E27873FA-892F-4ED1-97FF-3EA726B7F511}"/>
    <cellStyle name="60% - Énfasis1 7 2 5" xfId="18680" xr:uid="{0B6BB690-C55B-469F-9314-A1F89D1299C8}"/>
    <cellStyle name="60% - Énfasis1 7 2 6" xfId="24395" xr:uid="{A1C4CB80-2E8B-49AA-9916-64E3E9838A3C}"/>
    <cellStyle name="60% - Énfasis1 7 2 7" xfId="30272" xr:uid="{463789BA-9B51-4CCA-9BEC-5A72F43DD667}"/>
    <cellStyle name="60% - Énfasis1 7 2 8" xfId="36152" xr:uid="{503BFA9A-B617-4C50-B4C7-E6FAD3302026}"/>
    <cellStyle name="60% - Énfasis1 7 3" xfId="4435" xr:uid="{636EBC0A-88C8-4702-90E4-442435646DBC}"/>
    <cellStyle name="60% - Énfasis1 7 3 2" xfId="5402" xr:uid="{4FF8C76B-9AB6-4745-BD36-CC0227F97B1E}"/>
    <cellStyle name="60% - Énfasis1 7 3 2 2" xfId="8269" xr:uid="{04482612-0D43-4D31-91C5-F68BFE295EA9}"/>
    <cellStyle name="60% - Énfasis1 7 3 2 2 2" xfId="22645" xr:uid="{40607C67-E6CF-47C1-A94C-B668719A0E0F}"/>
    <cellStyle name="60% - Énfasis1 7 3 2 2 3" xfId="28502" xr:uid="{7BB35316-932C-422A-86C7-7CB60EE2D803}"/>
    <cellStyle name="60% - Énfasis1 7 3 2 2 4" xfId="34384" xr:uid="{57A9A1D0-0EF7-4DEA-9016-2C7915262F3F}"/>
    <cellStyle name="60% - Énfasis1 7 3 2 2 5" xfId="40248" xr:uid="{9021C6AA-EC2D-428E-844F-AFAE0705A1F6}"/>
    <cellStyle name="60% - Énfasis1 7 3 2 3" xfId="19867" xr:uid="{5B923CEA-491B-48AD-93C5-077DB478A812}"/>
    <cellStyle name="60% - Énfasis1 7 3 2 4" xfId="25653" xr:uid="{C31AE0FF-BE9B-458E-85CF-51DF9799ECD1}"/>
    <cellStyle name="60% - Énfasis1 7 3 2 5" xfId="31527" xr:uid="{9DDCD8E9-73DC-474A-80E1-287434DC5152}"/>
    <cellStyle name="60% - Énfasis1 7 3 2 6" xfId="37398" xr:uid="{2BDC86BF-61B6-4639-AB80-9B80EC090E60}"/>
    <cellStyle name="60% - Énfasis1 7 3 3" xfId="7297" xr:uid="{C02667ED-C71C-423C-BFF7-E0E73802F31E}"/>
    <cellStyle name="60% - Énfasis1 7 3 3 2" xfId="21702" xr:uid="{194F8DD6-9BCD-489C-85BB-30EFF75E9134}"/>
    <cellStyle name="60% - Énfasis1 7 3 3 3" xfId="27531" xr:uid="{7BF6693F-BFC2-4F98-9B9D-197322D82BF3}"/>
    <cellStyle name="60% - Énfasis1 7 3 3 4" xfId="33413" xr:uid="{32CA153F-F701-42D3-A1E3-9C8A21F63D16}"/>
    <cellStyle name="60% - Énfasis1 7 3 3 5" xfId="39277" xr:uid="{F1B8FC21-BDF5-4623-B8DB-B0DF94E5D0CB}"/>
    <cellStyle name="60% - Énfasis1 7 3 4" xfId="18938" xr:uid="{54AB50D0-D9D3-441A-B9D4-C4C8CDB9502C}"/>
    <cellStyle name="60% - Énfasis1 7 3 5" xfId="24682" xr:uid="{95E14625-D48D-4FA6-A056-8F8299BA1776}"/>
    <cellStyle name="60% - Énfasis1 7 3 6" xfId="30560" xr:uid="{5EB3F4F7-E439-475C-B405-91FABC6FBB40}"/>
    <cellStyle name="60% - Énfasis1 7 3 7" xfId="36441" xr:uid="{B91EDD10-B849-466A-BBC9-287E40264038}"/>
    <cellStyle name="60% - Énfasis1 7 4" xfId="4917" xr:uid="{C9320F02-8C64-4847-A47D-099792FCE490}"/>
    <cellStyle name="60% - Énfasis1 7 4 2" xfId="7784" xr:uid="{154998B0-D755-4F72-9D5A-E28A82CBC938}"/>
    <cellStyle name="60% - Énfasis1 7 4 2 2" xfId="22172" xr:uid="{A6FE9ED3-A401-4C64-A07D-C9257ABBCC8B}"/>
    <cellStyle name="60% - Énfasis1 7 4 2 3" xfId="28017" xr:uid="{17E73059-510F-4675-BFD0-0EB5DE9680CE}"/>
    <cellStyle name="60% - Énfasis1 7 4 2 4" xfId="33899" xr:uid="{96509D5E-EEE0-4ED2-9619-803CB8878583}"/>
    <cellStyle name="60% - Énfasis1 7 4 2 5" xfId="39763" xr:uid="{37CF82E7-2C15-4F90-979E-72171181A79D}"/>
    <cellStyle name="60% - Énfasis1 7 4 3" xfId="19399" xr:uid="{34E546F8-D3AB-45E9-B41A-CF1037B32F2C}"/>
    <cellStyle name="60% - Énfasis1 7 4 4" xfId="25168" xr:uid="{DF796422-635C-45B7-AC77-79F63E1201BD}"/>
    <cellStyle name="60% - Énfasis1 7 4 5" xfId="31042" xr:uid="{BADC05B7-97C3-4756-B555-AFFA58A8EFED}"/>
    <cellStyle name="60% - Énfasis1 7 4 6" xfId="36921" xr:uid="{8E50C1CB-7E27-4EB7-BA2E-D034665D386A}"/>
    <cellStyle name="60% - Énfasis1 7 5" xfId="5927" xr:uid="{AAC4C5B7-10D6-4056-AFE4-74DB456C5EFB}"/>
    <cellStyle name="60% - Énfasis1 7 5 2" xfId="8796" xr:uid="{E7A1A9D1-9151-4D35-9E17-DB0249CD28F5}"/>
    <cellStyle name="60% - Énfasis1 7 5 2 2" xfId="23163" xr:uid="{05C18648-2B71-4A0F-AA43-67499ED68956}"/>
    <cellStyle name="60% - Énfasis1 7 5 2 3" xfId="29028" xr:uid="{0149EABC-CEF3-4554-978B-637991F2737E}"/>
    <cellStyle name="60% - Énfasis1 7 5 2 4" xfId="34910" xr:uid="{FBCC781B-C344-4873-AE95-83734C1A77A7}"/>
    <cellStyle name="60% - Énfasis1 7 5 2 5" xfId="40774" xr:uid="{674DEC15-41C9-45E3-AF0C-81E0DB8F169F}"/>
    <cellStyle name="60% - Énfasis1 7 5 3" xfId="20377" xr:uid="{C18944FA-A57F-47E6-B98E-E96AE6ACF59D}"/>
    <cellStyle name="60% - Énfasis1 7 5 4" xfId="26178" xr:uid="{03021205-023B-49E1-9B49-09DF15AB72D8}"/>
    <cellStyle name="60% - Énfasis1 7 5 5" xfId="32053" xr:uid="{D6FFE3AC-C7C3-42F4-85D5-75E21B4E3AF9}"/>
    <cellStyle name="60% - Énfasis1 7 5 6" xfId="37919" xr:uid="{8171BC78-965E-4E29-A606-4335D6CDC99A}"/>
    <cellStyle name="60% - Énfasis1 7 6" xfId="6813" xr:uid="{B35168B2-CB3A-41F6-8AF6-75C2109658BA}"/>
    <cellStyle name="60% - Énfasis1 7 6 2" xfId="21236" xr:uid="{7DCCD981-B8B0-415F-B6E3-978FECD94F89}"/>
    <cellStyle name="60% - Énfasis1 7 6 3" xfId="27052" xr:uid="{80078A27-F56F-42B0-85B4-D3D80F053682}"/>
    <cellStyle name="60% - Énfasis1 7 6 4" xfId="32928" xr:uid="{92FA6223-F651-4A7A-8E7D-C2CB1F2C7E2D}"/>
    <cellStyle name="60% - Énfasis1 7 6 5" xfId="38792" xr:uid="{B89AF2F0-6A96-41C4-A5C1-E60B52B4038A}"/>
    <cellStyle name="60% - Énfasis1 7 7" xfId="18486" xr:uid="{09A13E9A-A415-47D0-B1E5-F793EACEB6AC}"/>
    <cellStyle name="60% - Énfasis1 7 8" xfId="24194" xr:uid="{F5B33EA2-3765-4F53-86A3-1333596BF3D6}"/>
    <cellStyle name="60% - Énfasis1 7 9" xfId="30072" xr:uid="{98566955-2F3E-4E35-B8D7-838A942BF3D0}"/>
    <cellStyle name="60% - Énfasis1 8" xfId="3986" xr:uid="{246C4E11-E4F8-4C7D-94F9-A7A4BD32590B}"/>
    <cellStyle name="60% - Énfasis1 8 10" xfId="35980" xr:uid="{EE629F86-6DB4-45DC-829F-F4251F06FDF4}"/>
    <cellStyle name="60% - Énfasis1 8 2" xfId="4178" xr:uid="{A31B89E7-156C-415A-89E0-D2ED31857CF6}"/>
    <cellStyle name="60% - Énfasis1 8 2 2" xfId="4656" xr:uid="{694967BC-D6CC-4184-A1B8-088F04B29D1C}"/>
    <cellStyle name="60% - Énfasis1 8 2 2 2" xfId="5624" xr:uid="{CAA8FFD7-C12F-4BAE-AED2-ECA21155C90A}"/>
    <cellStyle name="60% - Énfasis1 8 2 2 2 2" xfId="8491" xr:uid="{2F70B51E-0DAB-4ADE-B943-6AFDCCCAFB2D}"/>
    <cellStyle name="60% - Énfasis1 8 2 2 2 2 2" xfId="22865" xr:uid="{340F8644-BE5B-40D4-8FF3-44F4493F5206}"/>
    <cellStyle name="60% - Énfasis1 8 2 2 2 2 3" xfId="28724" xr:uid="{BCFFFFEE-31C6-4EBE-9B86-88E0FAD5481A}"/>
    <cellStyle name="60% - Énfasis1 8 2 2 2 2 4" xfId="34606" xr:uid="{F2C13818-A15D-4C71-85CA-F7FA00F80A1C}"/>
    <cellStyle name="60% - Énfasis1 8 2 2 2 2 5" xfId="40470" xr:uid="{9B6DE0FA-337F-4189-B170-1A0F85641098}"/>
    <cellStyle name="60% - Énfasis1 8 2 2 2 3" xfId="20083" xr:uid="{6A468761-8B11-4CF7-B35E-DD6A0F53A401}"/>
    <cellStyle name="60% - Énfasis1 8 2 2 2 4" xfId="25875" xr:uid="{FE8DC9F7-334A-4E56-89E5-499BD1597C29}"/>
    <cellStyle name="60% - Énfasis1 8 2 2 2 5" xfId="31749" xr:uid="{5D5BDCC0-D6FC-4BA1-BB6F-AC62FA583335}"/>
    <cellStyle name="60% - Énfasis1 8 2 2 2 6" xfId="37618" xr:uid="{FDD85EC9-5471-4E3F-A31B-21B50FFCF661}"/>
    <cellStyle name="60% - Énfasis1 8 2 2 3" xfId="7519" xr:uid="{359E35E3-966B-469E-A15F-B8D27BEE111C}"/>
    <cellStyle name="60% - Énfasis1 8 2 2 3 2" xfId="21919" xr:uid="{F9C6F8EC-47B0-4FF8-BBA9-FC3FB0BA1A87}"/>
    <cellStyle name="60% - Énfasis1 8 2 2 3 3" xfId="27753" xr:uid="{799245A4-D8F6-4CCA-8AD8-A729CDEE3B37}"/>
    <cellStyle name="60% - Énfasis1 8 2 2 3 4" xfId="33635" xr:uid="{BD47F741-EAC4-4D92-9743-62D4815904A0}"/>
    <cellStyle name="60% - Énfasis1 8 2 2 3 5" xfId="39499" xr:uid="{3AD09E2F-29C5-4C51-9233-5F22A0AF6483}"/>
    <cellStyle name="60% - Énfasis1 8 2 2 4" xfId="19148" xr:uid="{E2531BE5-E144-4F76-A690-59736EA8F5FF}"/>
    <cellStyle name="60% - Énfasis1 8 2 2 5" xfId="24904" xr:uid="{A6FF3423-40A8-4EB8-A998-0B901FE89C3F}"/>
    <cellStyle name="60% - Énfasis1 8 2 2 6" xfId="30780" xr:uid="{1263D2CD-9C4F-4C6D-AFEA-16210E27CBB2}"/>
    <cellStyle name="60% - Énfasis1 8 2 2 7" xfId="36661" xr:uid="{F4CB17AF-809F-4A97-AA0C-4EA4C8E6CD67}"/>
    <cellStyle name="60% - Énfasis1 8 2 3" xfId="5139" xr:uid="{DBE6AE97-1FC1-49F3-AEFF-6B94FEFF83C4}"/>
    <cellStyle name="60% - Énfasis1 8 2 3 2" xfId="8006" xr:uid="{FF202AC1-7860-4314-B042-ED182E1A175E}"/>
    <cellStyle name="60% - Énfasis1 8 2 3 2 2" xfId="22390" xr:uid="{6D7E21DC-F35E-436A-B777-18504A09320C}"/>
    <cellStyle name="60% - Énfasis1 8 2 3 2 3" xfId="28239" xr:uid="{AC1E1D5F-E0C2-468F-8ABC-C7D31E1DEA2D}"/>
    <cellStyle name="60% - Énfasis1 8 2 3 2 4" xfId="34121" xr:uid="{ACB46FD6-13FC-4363-8FFF-3CFF033770C6}"/>
    <cellStyle name="60% - Énfasis1 8 2 3 2 5" xfId="39985" xr:uid="{24774945-E497-4182-8823-244A4CE5950F}"/>
    <cellStyle name="60% - Énfasis1 8 2 3 3" xfId="19613" xr:uid="{276D5EB9-A63D-4936-A137-D88ED82C40A4}"/>
    <cellStyle name="60% - Énfasis1 8 2 3 4" xfId="25390" xr:uid="{8C9CDBBA-E389-4688-9BE1-01123804F73D}"/>
    <cellStyle name="60% - Énfasis1 8 2 3 5" xfId="31264" xr:uid="{8BAF9AC9-64C1-4987-9628-E9E8D34F04EF}"/>
    <cellStyle name="60% - Énfasis1 8 2 3 6" xfId="37141" xr:uid="{F57542A6-63B7-44B3-85E5-F6EB9A2EF90B}"/>
    <cellStyle name="60% - Énfasis1 8 2 4" xfId="7034" xr:uid="{96A76143-13E1-46AB-96E2-6BA7BEB762B3}"/>
    <cellStyle name="60% - Énfasis1 8 2 4 2" xfId="21450" xr:uid="{F9E91B9B-99A5-49FB-80A9-DABD30BF95D7}"/>
    <cellStyle name="60% - Énfasis1 8 2 4 3" xfId="27271" xr:uid="{C0FE067D-ED72-4570-914D-367DF1914C2F}"/>
    <cellStyle name="60% - Énfasis1 8 2 4 4" xfId="33150" xr:uid="{ADC84C1A-6DE9-41E8-8270-9E73859E354A}"/>
    <cellStyle name="60% - Énfasis1 8 2 4 5" xfId="39014" xr:uid="{78C64A5A-A310-482D-89ED-79A8AB31C88C}"/>
    <cellStyle name="60% - Énfasis1 8 2 5" xfId="18705" xr:uid="{B1347AC5-860C-4BFC-9FD8-124DFAE58EE6}"/>
    <cellStyle name="60% - Énfasis1 8 2 6" xfId="24421" xr:uid="{EBB560F6-1DFD-4D31-8738-D890C7DCC298}"/>
    <cellStyle name="60% - Énfasis1 8 2 7" xfId="30298" xr:uid="{0950BBD5-8D18-44BF-926D-D19E98ABD425}"/>
    <cellStyle name="60% - Énfasis1 8 2 8" xfId="36178" xr:uid="{2FCE1B80-26A1-494B-8698-2EB78EA8DF29}"/>
    <cellStyle name="60% - Énfasis1 8 3" xfId="4460" xr:uid="{528CEBE5-C965-4495-BC70-C5F2412403AB}"/>
    <cellStyle name="60% - Énfasis1 8 3 2" xfId="5428" xr:uid="{D64A39D2-4A30-4418-96C7-17AAFE3EFBA4}"/>
    <cellStyle name="60% - Énfasis1 8 3 2 2" xfId="8295" xr:uid="{645435FD-DE0F-4E71-AAEC-9B24D6FEEA2C}"/>
    <cellStyle name="60% - Énfasis1 8 3 2 2 2" xfId="22671" xr:uid="{1ADDC175-F534-4C08-9331-7CDCF18EF11B}"/>
    <cellStyle name="60% - Énfasis1 8 3 2 2 3" xfId="28528" xr:uid="{9502DF36-987C-4E95-B5A5-EBBA5ACAE3FA}"/>
    <cellStyle name="60% - Énfasis1 8 3 2 2 4" xfId="34410" xr:uid="{93492458-1AE4-4DB2-8AA0-A48FAC33DF94}"/>
    <cellStyle name="60% - Énfasis1 8 3 2 2 5" xfId="40274" xr:uid="{84F263D3-0699-4240-91E2-BC2BDABA3BA5}"/>
    <cellStyle name="60% - Énfasis1 8 3 2 3" xfId="19892" xr:uid="{5A8E3C81-9FB3-4979-8D6C-27672AEE718A}"/>
    <cellStyle name="60% - Énfasis1 8 3 2 4" xfId="25679" xr:uid="{6B004E84-012E-4B16-996B-C3B538F92033}"/>
    <cellStyle name="60% - Énfasis1 8 3 2 5" xfId="31553" xr:uid="{077F04EE-61CC-4264-825D-33F4AF32D630}"/>
    <cellStyle name="60% - Énfasis1 8 3 2 6" xfId="37424" xr:uid="{7618C9B8-8680-4CFD-BD04-EAECD5CF29CC}"/>
    <cellStyle name="60% - Énfasis1 8 3 3" xfId="7323" xr:uid="{36D426D1-D37D-4C06-937F-FF5BEB799F00}"/>
    <cellStyle name="60% - Énfasis1 8 3 3 2" xfId="21727" xr:uid="{2D9C14C7-07D5-440B-AAAD-42CF6BEEBE09}"/>
    <cellStyle name="60% - Énfasis1 8 3 3 3" xfId="27557" xr:uid="{04FFCE4E-0C4E-41F4-9399-FFA2E0391E86}"/>
    <cellStyle name="60% - Énfasis1 8 3 3 4" xfId="33439" xr:uid="{6D9CC788-1C3B-4B64-A797-54312CC0D62D}"/>
    <cellStyle name="60% - Énfasis1 8 3 3 5" xfId="39303" xr:uid="{6DEFADF3-71B0-4383-925A-4F1639A2BB7E}"/>
    <cellStyle name="60% - Énfasis1 8 3 4" xfId="18964" xr:uid="{79583356-FC61-4EC8-9B66-FDBF167F4ABF}"/>
    <cellStyle name="60% - Énfasis1 8 3 5" xfId="24708" xr:uid="{4188B683-5D56-4D16-8FC1-5B768C3DB6BA}"/>
    <cellStyle name="60% - Énfasis1 8 3 6" xfId="30586" xr:uid="{E8F86D35-2FAD-40B0-9B2C-56C4815F838C}"/>
    <cellStyle name="60% - Énfasis1 8 3 7" xfId="36467" xr:uid="{E97FD12A-17E7-4974-9B81-56962E8E1AFA}"/>
    <cellStyle name="60% - Énfasis1 8 4" xfId="4943" xr:uid="{EFB3FC12-8040-4EDE-8014-2FB65E9C0744}"/>
    <cellStyle name="60% - Énfasis1 8 4 2" xfId="7810" xr:uid="{C2DCB097-6878-4A8A-9549-AF5502A5B903}"/>
    <cellStyle name="60% - Énfasis1 8 4 2 2" xfId="22197" xr:uid="{93C77309-0985-4285-95DE-1819D4DF5A96}"/>
    <cellStyle name="60% - Énfasis1 8 4 2 3" xfId="28043" xr:uid="{C0998183-0F17-46B1-87BD-8466B2D91DD1}"/>
    <cellStyle name="60% - Énfasis1 8 4 2 4" xfId="33925" xr:uid="{63AB2DD8-777A-4931-909B-3AB3C8BFFC60}"/>
    <cellStyle name="60% - Énfasis1 8 4 2 5" xfId="39789" xr:uid="{E1010137-03AB-47A1-852F-558BE0372A9D}"/>
    <cellStyle name="60% - Énfasis1 8 4 3" xfId="19425" xr:uid="{E5C9C1E0-A3AA-42ED-B9ED-C8D9311CF147}"/>
    <cellStyle name="60% - Énfasis1 8 4 4" xfId="25194" xr:uid="{0A3A3073-D36D-4684-8278-8A4AFB689260}"/>
    <cellStyle name="60% - Énfasis1 8 4 5" xfId="31068" xr:uid="{E4550F37-AF95-40A7-A95B-CAA2F17DDD1C}"/>
    <cellStyle name="60% - Énfasis1 8 4 6" xfId="36947" xr:uid="{ABF07D26-2D2F-4EC1-934D-8D6F0B15F877}"/>
    <cellStyle name="60% - Énfasis1 8 5" xfId="5953" xr:uid="{6B9D670B-8F51-4876-A3EC-772CD05BBF6D}"/>
    <cellStyle name="60% - Énfasis1 8 5 2" xfId="8822" xr:uid="{57246685-F884-429B-AC56-5330692182A3}"/>
    <cellStyle name="60% - Énfasis1 8 5 2 2" xfId="23187" xr:uid="{9FEAD331-9566-45AB-A5FD-8D504B82B544}"/>
    <cellStyle name="60% - Énfasis1 8 5 2 3" xfId="29054" xr:uid="{3A6A6BE7-2CC9-455F-9D39-29E460B7209F}"/>
    <cellStyle name="60% - Énfasis1 8 5 2 4" xfId="34936" xr:uid="{8F4DE3EC-B9DE-461F-8FBD-28E33E086F65}"/>
    <cellStyle name="60% - Énfasis1 8 5 2 5" xfId="40800" xr:uid="{BD9CB49E-4042-4723-9668-9B3B89B864D4}"/>
    <cellStyle name="60% - Énfasis1 8 5 3" xfId="20403" xr:uid="{E247A65B-6916-4A00-AECC-B835E2095C23}"/>
    <cellStyle name="60% - Énfasis1 8 5 4" xfId="26204" xr:uid="{7A02977A-AF89-42A5-A433-F36686F24CF8}"/>
    <cellStyle name="60% - Énfasis1 8 5 5" xfId="32079" xr:uid="{521B630D-D085-4327-9192-BD16F0534BEB}"/>
    <cellStyle name="60% - Énfasis1 8 5 6" xfId="37944" xr:uid="{DF861F64-D434-4F24-8449-244723E83A6F}"/>
    <cellStyle name="60% - Énfasis1 8 6" xfId="6839" xr:uid="{02F87739-D33B-436C-8A2C-CF4763CA2B12}"/>
    <cellStyle name="60% - Énfasis1 8 6 2" xfId="21262" xr:uid="{26591D0B-CFBE-4A86-8CDD-7C051DEDC8A6}"/>
    <cellStyle name="60% - Énfasis1 8 6 3" xfId="27077" xr:uid="{0736F46A-5E9F-48A5-B59B-87EB277CE9C7}"/>
    <cellStyle name="60% - Énfasis1 8 6 4" xfId="32954" xr:uid="{B7BCC9B1-9C03-4DD5-8D6C-DF94247173B9}"/>
    <cellStyle name="60% - Énfasis1 8 6 5" xfId="38818" xr:uid="{F1548097-9EA3-404D-B2FB-17F8932FF478}"/>
    <cellStyle name="60% - Énfasis1 8 7" xfId="18513" xr:uid="{A994964A-2E70-49BA-A823-C1FC6C834C2A}"/>
    <cellStyle name="60% - Énfasis1 8 8" xfId="24222" xr:uid="{8E24775E-3B6F-4E0C-B3F8-B8EA8BFD306C}"/>
    <cellStyle name="60% - Énfasis1 8 9" xfId="30100" xr:uid="{FFC2A3C6-D0CD-4EBB-A18E-6AE8D31E30CC}"/>
    <cellStyle name="60% - Énfasis1 9" xfId="4010" xr:uid="{753F4734-E613-4B12-8C3D-D00087EBBAAE}"/>
    <cellStyle name="60% - Énfasis1 9 2" xfId="4481" xr:uid="{E00BCA48-F54A-4CB2-AD0B-7EA5C132D71C}"/>
    <cellStyle name="60% - Énfasis1 9 2 2" xfId="5449" xr:uid="{EE780CE8-DB78-4708-BA6E-2E686C8E09EA}"/>
    <cellStyle name="60% - Énfasis1 9 2 2 2" xfId="8316" xr:uid="{02946CF8-9B0D-4D31-96D3-B084CD7C678C}"/>
    <cellStyle name="60% - Énfasis1 9 2 2 2 2" xfId="22692" xr:uid="{89851168-EAB0-499D-B3CA-684B331F3C37}"/>
    <cellStyle name="60% - Énfasis1 9 2 2 2 3" xfId="28549" xr:uid="{4AADAAFF-D0AA-4960-8904-93991F0687FD}"/>
    <cellStyle name="60% - Énfasis1 9 2 2 2 4" xfId="34431" xr:uid="{CAEABF34-A928-4DC0-AB1A-5E29FB491FE3}"/>
    <cellStyle name="60% - Énfasis1 9 2 2 2 5" xfId="40295" xr:uid="{BD0BB636-858E-4EF5-88B7-3AC3717BDAB4}"/>
    <cellStyle name="60% - Énfasis1 9 2 2 3" xfId="19912" xr:uid="{C64B869E-39EF-4393-8BED-19A45462A084}"/>
    <cellStyle name="60% - Énfasis1 9 2 2 4" xfId="25700" xr:uid="{1E82A471-F561-4707-B34B-F1632B7A8608}"/>
    <cellStyle name="60% - Énfasis1 9 2 2 5" xfId="31574" xr:uid="{A5C5C7B7-BB4D-4D08-88EF-E4FC3873BF63}"/>
    <cellStyle name="60% - Énfasis1 9 2 2 6" xfId="37445" xr:uid="{2A1327CB-0139-4E97-8445-E13482730BF6}"/>
    <cellStyle name="60% - Énfasis1 9 2 3" xfId="7344" xr:uid="{077D5B07-39AE-4711-9295-0440189AD93A}"/>
    <cellStyle name="60% - Énfasis1 9 2 3 2" xfId="21747" xr:uid="{5B45FEBD-BF7B-417D-8087-36512ABC7AE7}"/>
    <cellStyle name="60% - Énfasis1 9 2 3 3" xfId="27578" xr:uid="{D1F51CD1-A07D-4649-BF13-61D78192413A}"/>
    <cellStyle name="60% - Énfasis1 9 2 3 4" xfId="33460" xr:uid="{A2C2E664-6196-4D05-9069-A9658E3F8D25}"/>
    <cellStyle name="60% - Énfasis1 9 2 3 5" xfId="39324" xr:uid="{15AA1927-1897-4773-9160-FE653D837CE0}"/>
    <cellStyle name="60% - Énfasis1 9 2 4" xfId="18985" xr:uid="{21D10C6F-435A-4DF0-BD91-5DE09AC7E8A4}"/>
    <cellStyle name="60% - Énfasis1 9 2 5" xfId="24729" xr:uid="{D00EDD13-A4C0-4CB5-A83C-F7680FDF7EE9}"/>
    <cellStyle name="60% - Énfasis1 9 2 6" xfId="30606" xr:uid="{790BF336-0BD2-494A-A595-295A135CDD10}"/>
    <cellStyle name="60% - Énfasis1 9 2 7" xfId="36488" xr:uid="{A7DEE26D-C69E-41FA-94EF-D5C6A341E9B1}"/>
    <cellStyle name="60% - Énfasis1 9 3" xfId="4964" xr:uid="{669E935A-2ADC-4FC2-AB4C-F1E4ADF33094}"/>
    <cellStyle name="60% - Énfasis1 9 3 2" xfId="7831" xr:uid="{3548A484-D501-4510-99D3-55C2ABE32C83}"/>
    <cellStyle name="60% - Énfasis1 9 3 2 2" xfId="22217" xr:uid="{909AD9AB-38C9-477B-8609-006BE6450A15}"/>
    <cellStyle name="60% - Énfasis1 9 3 2 3" xfId="28064" xr:uid="{18E90E14-EF43-4C61-A9CB-890E92674709}"/>
    <cellStyle name="60% - Énfasis1 9 3 2 4" xfId="33946" xr:uid="{15273739-154F-4A0D-BFB6-02CF478F3A73}"/>
    <cellStyle name="60% - Énfasis1 9 3 2 5" xfId="39810" xr:uid="{AF6BB9D1-808A-4A29-8360-EFA01A634E29}"/>
    <cellStyle name="60% - Énfasis1 9 3 3" xfId="19445" xr:uid="{DB860ECE-7518-4EFD-80D2-9560335000FB}"/>
    <cellStyle name="60% - Énfasis1 9 3 4" xfId="25215" xr:uid="{5091F46F-961E-4BBB-80BC-8BC101965FB3}"/>
    <cellStyle name="60% - Énfasis1 9 3 5" xfId="31089" xr:uid="{14661FCC-0F39-4625-A561-6F9D4DA0C3FE}"/>
    <cellStyle name="60% - Énfasis1 9 3 6" xfId="36968" xr:uid="{99A65BEF-661A-48FE-9CA3-39E33515307B}"/>
    <cellStyle name="60% - Énfasis1 9 4" xfId="6860" xr:uid="{8F56CC5F-3F73-4336-847A-19911775E568}"/>
    <cellStyle name="60% - Énfasis1 9 4 2" xfId="21282" xr:uid="{5CC159D2-8676-473D-A13B-CEFB4C126D74}"/>
    <cellStyle name="60% - Énfasis1 9 4 3" xfId="27098" xr:uid="{AB31F99A-DA89-42A3-A9E7-D3EC09111D4A}"/>
    <cellStyle name="60% - Énfasis1 9 4 4" xfId="32975" xr:uid="{E99C86D3-D618-4E6E-ADB9-90B044D785F5}"/>
    <cellStyle name="60% - Énfasis1 9 4 5" xfId="38839" xr:uid="{75F26223-72DC-4AD7-8FF4-048872DF3AAD}"/>
    <cellStyle name="60% - Énfasis1 9 5" xfId="18536" xr:uid="{C5CAB006-AC52-4CE8-8712-A17625706598}"/>
    <cellStyle name="60% - Énfasis1 9 6" xfId="24246" xr:uid="{A105A3F8-AF6D-48D9-9A30-352A6A889FFE}"/>
    <cellStyle name="60% - Énfasis1 9 7" xfId="30124" xr:uid="{327499F3-3047-4C05-B170-070B2F74E775}"/>
    <cellStyle name="60% - Énfasis1 9 8" xfId="36003" xr:uid="{081A3B03-7861-4E13-B446-9D0EAB996770}"/>
    <cellStyle name="60% - Énfasis2" xfId="25" builtinId="36" customBuiltin="1"/>
    <cellStyle name="60% - Énfasis2 10" xfId="4205" xr:uid="{146A1DB6-9910-4BA2-910A-C35ED91948D1}"/>
    <cellStyle name="60% - Énfasis2 10 2" xfId="4683" xr:uid="{646D13EC-440E-43C2-8236-75B14EDDCF00}"/>
    <cellStyle name="60% - Énfasis2 10 2 2" xfId="5651" xr:uid="{F6B71DDE-0805-4148-B9A3-201B7463DD3A}"/>
    <cellStyle name="60% - Énfasis2 10 2 2 2" xfId="8519" xr:uid="{572BB894-292C-4F13-9EFD-5CEFAD12B922}"/>
    <cellStyle name="60% - Énfasis2 10 2 2 2 2" xfId="22893" xr:uid="{4CE3C0C1-5C39-49F2-AE55-315F32860D2C}"/>
    <cellStyle name="60% - Énfasis2 10 2 2 2 3" xfId="28752" xr:uid="{489B0A1E-7E30-4A4F-99BA-5ADFEB51DD3F}"/>
    <cellStyle name="60% - Énfasis2 10 2 2 2 4" xfId="34634" xr:uid="{D885141F-856D-4D06-9C00-8EC519A9AFEF}"/>
    <cellStyle name="60% - Énfasis2 10 2 2 2 5" xfId="40498" xr:uid="{B779F1E6-5427-48E3-99EA-AE05904D9A54}"/>
    <cellStyle name="60% - Énfasis2 10 2 2 3" xfId="20110" xr:uid="{1748AD14-F073-4D12-8A3B-E8B193F4C1D7}"/>
    <cellStyle name="60% - Énfasis2 10 2 2 4" xfId="25902" xr:uid="{6BC7501A-2479-41F9-9675-19F00ADF4843}"/>
    <cellStyle name="60% - Énfasis2 10 2 2 5" xfId="31777" xr:uid="{6C53AAA1-3726-48C1-AE88-9F171D00A9FB}"/>
    <cellStyle name="60% - Énfasis2 10 2 2 6" xfId="37646" xr:uid="{80D4219D-1334-4428-B3E2-58603C850586}"/>
    <cellStyle name="60% - Énfasis2 10 2 3" xfId="7547" xr:uid="{C573A182-1C2A-46E8-AE46-4FDBAE027858}"/>
    <cellStyle name="60% - Énfasis2 10 2 3 2" xfId="21945" xr:uid="{3FFB1811-9846-4385-882F-C77E70D9A557}"/>
    <cellStyle name="60% - Énfasis2 10 2 3 3" xfId="27781" xr:uid="{6284DEAF-40BC-43E3-A1A0-A5966EC66EED}"/>
    <cellStyle name="60% - Énfasis2 10 2 3 4" xfId="33663" xr:uid="{8D80D332-56E2-4915-A0A0-C5711F4960BB}"/>
    <cellStyle name="60% - Énfasis2 10 2 3 5" xfId="39527" xr:uid="{F5BF2574-FB5B-4694-BBE1-2F73FD472351}"/>
    <cellStyle name="60% - Énfasis2 10 2 4" xfId="19176" xr:uid="{A569B47A-49A4-44DF-9216-66E0249DFCE0}"/>
    <cellStyle name="60% - Énfasis2 10 2 5" xfId="24932" xr:uid="{3EED3D9B-27AE-43AF-96BD-849372692D60}"/>
    <cellStyle name="60% - Énfasis2 10 2 6" xfId="30807" xr:uid="{19A3B9C9-FFB9-4677-9144-1991F606B13F}"/>
    <cellStyle name="60% - Énfasis2 10 2 7" xfId="36689" xr:uid="{DF27A77F-5182-43B4-98FE-5BF3DD51B6F5}"/>
    <cellStyle name="60% - Énfasis2 10 3" xfId="5167" xr:uid="{37BE6C65-6914-4412-9C36-D0E29B2B047A}"/>
    <cellStyle name="60% - Énfasis2 10 3 2" xfId="8034" xr:uid="{69E96416-3E52-419D-9FD1-331D1B67EC49}"/>
    <cellStyle name="60% - Énfasis2 10 3 2 2" xfId="22417" xr:uid="{EC95FC96-7D6F-4EE6-9D2F-D5E159DE79FD}"/>
    <cellStyle name="60% - Énfasis2 10 3 2 3" xfId="28267" xr:uid="{C07C8EFE-5DA2-4C94-B1F5-CCE77FCAC6E4}"/>
    <cellStyle name="60% - Énfasis2 10 3 2 4" xfId="34149" xr:uid="{7816D72A-23E7-45D3-8D0B-D0CC89FC387C}"/>
    <cellStyle name="60% - Énfasis2 10 3 2 5" xfId="40013" xr:uid="{0D2044C6-0BC1-4662-BE63-0D524551A5D2}"/>
    <cellStyle name="60% - Énfasis2 10 3 3" xfId="19640" xr:uid="{D2B01F45-9A38-4E32-8F61-009DEC25E085}"/>
    <cellStyle name="60% - Énfasis2 10 3 4" xfId="25418" xr:uid="{F6049AE9-DD87-492A-BC8A-C0A21ED26795}"/>
    <cellStyle name="60% - Énfasis2 10 3 5" xfId="31292" xr:uid="{4E9E900C-1D30-4B9A-AF18-5B6892CD4AEA}"/>
    <cellStyle name="60% - Énfasis2 10 3 6" xfId="37169" xr:uid="{A503C3EC-864B-4B2C-AF11-C5D02331A8FB}"/>
    <cellStyle name="60% - Énfasis2 10 4" xfId="7062" xr:uid="{78A61E5E-0E20-4999-ADAF-1FEE0F9B0A3F}"/>
    <cellStyle name="60% - Énfasis2 10 4 2" xfId="21477" xr:uid="{79BE7994-CBDB-4ADC-96FB-96090C912FEC}"/>
    <cellStyle name="60% - Énfasis2 10 4 3" xfId="27299" xr:uid="{5452484F-C79C-4D92-A200-D2C9D5C03BCB}"/>
    <cellStyle name="60% - Énfasis2 10 4 4" xfId="33178" xr:uid="{37253D2B-51D6-457D-9FFD-7A5CB475D1E1}"/>
    <cellStyle name="60% - Énfasis2 10 4 5" xfId="39042" xr:uid="{1E08FDCB-E887-43E2-838B-21209B22B4F1}"/>
    <cellStyle name="60% - Énfasis2 10 5" xfId="18733" xr:uid="{81B9934C-132E-4BC7-B68E-B9E35713F560}"/>
    <cellStyle name="60% - Énfasis2 10 6" xfId="24449" xr:uid="{DC26F813-8991-4C23-83E6-E5381A2DDA8E}"/>
    <cellStyle name="60% - Énfasis2 10 7" xfId="30325" xr:uid="{B45E1D17-BF49-4E88-8266-0FD79A7FEFF5}"/>
    <cellStyle name="60% - Énfasis2 10 8" xfId="36206" xr:uid="{A5A80F14-00DE-486C-AA05-1CA224EF7EA7}"/>
    <cellStyle name="60% - Énfasis2 11" xfId="4240" xr:uid="{E73C4630-B35A-48E7-9121-1179A50A3414}"/>
    <cellStyle name="60% - Énfasis2 11 2" xfId="4719" xr:uid="{7F1B75FE-778D-4BF2-96F2-74E3874BB38D}"/>
    <cellStyle name="60% - Énfasis2 11 2 2" xfId="5687" xr:uid="{C25C6E32-0183-4BCF-A2E5-CA9103B771E9}"/>
    <cellStyle name="60% - Énfasis2 11 2 2 2" xfId="8555" xr:uid="{2126055C-3C8F-45C2-98D1-7F42C94054E0}"/>
    <cellStyle name="60% - Énfasis2 11 2 2 2 2" xfId="22927" xr:uid="{5ADF082D-502E-4436-ABDD-893B65300E56}"/>
    <cellStyle name="60% - Énfasis2 11 2 2 2 3" xfId="28788" xr:uid="{1FD13689-2726-4902-97BE-CFFF8C1A0B4A}"/>
    <cellStyle name="60% - Énfasis2 11 2 2 2 4" xfId="34670" xr:uid="{75B94433-8820-4C6B-A729-0C8AF81B5F48}"/>
    <cellStyle name="60% - Énfasis2 11 2 2 2 5" xfId="40534" xr:uid="{FE9B0738-4A14-4E9B-A040-3D1F5C4CC3F1}"/>
    <cellStyle name="60% - Énfasis2 11 2 2 3" xfId="20144" xr:uid="{230D3577-0F12-40E1-B728-C6ADC192D621}"/>
    <cellStyle name="60% - Énfasis2 11 2 2 4" xfId="25938" xr:uid="{FC0ECA59-C4E0-42C6-B384-37BC930A8193}"/>
    <cellStyle name="60% - Énfasis2 11 2 2 5" xfId="31813" xr:uid="{9053035A-A157-4DC6-B5B3-A04178F43CD8}"/>
    <cellStyle name="60% - Énfasis2 11 2 2 6" xfId="37680" xr:uid="{4C5D64AD-CB76-4A9A-BDB1-ADC8A3BB6C10}"/>
    <cellStyle name="60% - Énfasis2 11 2 3" xfId="7583" xr:uid="{250B568F-E2F0-4874-A056-7BD8E9EEA0A5}"/>
    <cellStyle name="60% - Énfasis2 11 2 3 2" xfId="21977" xr:uid="{F17CBFFF-1C5A-4EBA-AECE-0A051B98CD68}"/>
    <cellStyle name="60% - Énfasis2 11 2 3 3" xfId="27817" xr:uid="{46FC3F4B-C9FD-4A8A-B0E4-1CD935B86F7D}"/>
    <cellStyle name="60% - Énfasis2 11 2 3 4" xfId="33699" xr:uid="{DD2C620D-508B-487C-A52F-B75CEE7CB87D}"/>
    <cellStyle name="60% - Énfasis2 11 2 3 5" xfId="39563" xr:uid="{461E4062-EFB5-468B-8139-A110BEE312ED}"/>
    <cellStyle name="60% - Énfasis2 11 2 4" xfId="19209" xr:uid="{8D941238-BF46-49E4-AF8E-FD5ADC6CE974}"/>
    <cellStyle name="60% - Énfasis2 11 2 5" xfId="24968" xr:uid="{71BF798A-8F0B-41B0-8338-A3BCBEDA10D5}"/>
    <cellStyle name="60% - Énfasis2 11 2 6" xfId="30842" xr:uid="{9883F738-C745-4CBD-B664-503A7638F0D9}"/>
    <cellStyle name="60% - Énfasis2 11 2 7" xfId="36723" xr:uid="{3FB40275-AE0A-4224-914C-F16F80503C8C}"/>
    <cellStyle name="60% - Énfasis2 11 3" xfId="5203" xr:uid="{DD428CA3-97BE-4768-90F4-5001D83D655B}"/>
    <cellStyle name="60% - Énfasis2 11 3 2" xfId="8070" xr:uid="{C9DB9C79-9C8A-4CAB-9CAA-7CC8014E5F83}"/>
    <cellStyle name="60% - Énfasis2 11 3 2 2" xfId="22448" xr:uid="{E422AB08-E8E8-45B4-ACCB-5359CCAC2E3D}"/>
    <cellStyle name="60% - Énfasis2 11 3 2 3" xfId="28303" xr:uid="{6FE63EB6-BA24-415A-A9F5-700D955761FF}"/>
    <cellStyle name="60% - Énfasis2 11 3 2 4" xfId="34185" xr:uid="{CE135CEA-5F83-4FD4-A5A8-0417FE49C55E}"/>
    <cellStyle name="60% - Énfasis2 11 3 2 5" xfId="40049" xr:uid="{2B76F7B0-C939-4AEE-8703-99EAEAB1714E}"/>
    <cellStyle name="60% - Énfasis2 11 3 3" xfId="19674" xr:uid="{D13E8049-7B4F-44AC-B401-C7DC8D44905A}"/>
    <cellStyle name="60% - Énfasis2 11 3 4" xfId="25454" xr:uid="{DF2FD504-111D-4C27-A9AA-8AC962BD3003}"/>
    <cellStyle name="60% - Énfasis2 11 3 5" xfId="31328" xr:uid="{797FE0F8-1695-4C67-AD61-D2B4BE3EF194}"/>
    <cellStyle name="60% - Énfasis2 11 3 6" xfId="37201" xr:uid="{50D01E0F-F5AE-4195-A3E0-5771F39B0E5F}"/>
    <cellStyle name="60% - Énfasis2 11 4" xfId="7098" xr:uid="{EA0BA401-1C4F-4D34-AB46-5DAADBC2B17F}"/>
    <cellStyle name="60% - Énfasis2 11 4 2" xfId="21510" xr:uid="{1E3616DA-992F-42B9-86B6-84F3DAAA69D9}"/>
    <cellStyle name="60% - Énfasis2 11 4 3" xfId="27333" xr:uid="{6B429C3F-CEC6-4538-BC36-D5BFAA4726BB}"/>
    <cellStyle name="60% - Énfasis2 11 4 4" xfId="33214" xr:uid="{E119A314-1CE4-4ED1-9B77-B87BF9A409E4}"/>
    <cellStyle name="60% - Énfasis2 11 4 5" xfId="39078" xr:uid="{A5619B50-15C9-4926-A651-68EB427B6884}"/>
    <cellStyle name="60% - Énfasis2 11 5" xfId="18762" xr:uid="{392C0135-A3BA-42D3-B36B-B23CC334442E}"/>
    <cellStyle name="60% - Énfasis2 11 6" xfId="24483" xr:uid="{2911A38A-8EA5-4975-A680-3C2B665A9992}"/>
    <cellStyle name="60% - Énfasis2 11 7" xfId="30361" xr:uid="{546A44CF-594C-4A6C-B072-A47B3709887B}"/>
    <cellStyle name="60% - Énfasis2 11 8" xfId="36242" xr:uid="{43FAE4F8-ACB2-49AE-98E9-9E08CEB5C43A}"/>
    <cellStyle name="60% - Énfasis2 12" xfId="4290" xr:uid="{61DFEE00-600F-4D58-A109-C90399E47D97}"/>
    <cellStyle name="60% - Énfasis2 12 2" xfId="5256" xr:uid="{F549611E-56A3-40DF-9468-2494CECA2E1E}"/>
    <cellStyle name="60% - Énfasis2 12 2 2" xfId="8123" xr:uid="{F4A1496A-92B5-4F95-8689-38826E6BAA97}"/>
    <cellStyle name="60% - Énfasis2 12 2 2 2" xfId="22500" xr:uid="{3B008FFB-8F65-40B6-993B-7255EE4DC299}"/>
    <cellStyle name="60% - Énfasis2 12 2 2 3" xfId="28356" xr:uid="{B224D5BF-2EDA-42F9-9CEA-231D9E7814C5}"/>
    <cellStyle name="60% - Énfasis2 12 2 2 4" xfId="34238" xr:uid="{628D900E-A1F8-4A06-97FB-B3C1589718CC}"/>
    <cellStyle name="60% - Énfasis2 12 2 2 5" xfId="40102" xr:uid="{DF3ACA55-CFFA-486C-B6E0-1FE3A6F00DE2}"/>
    <cellStyle name="60% - Énfasis2 12 2 3" xfId="19726" xr:uid="{4854D706-6F20-4C9A-A0B0-5DADD0B5C88B}"/>
    <cellStyle name="60% - Énfasis2 12 2 4" xfId="25507" xr:uid="{B4A4A898-5A13-44B8-A1BB-57363FED108F}"/>
    <cellStyle name="60% - Énfasis2 12 2 5" xfId="31381" xr:uid="{131A3EF2-11AD-4C79-B512-A25B9EF8540A}"/>
    <cellStyle name="60% - Énfasis2 12 2 6" xfId="37253" xr:uid="{5CED7EDA-3A75-49B5-85C0-3D5983D20B39}"/>
    <cellStyle name="60% - Énfasis2 12 3" xfId="7151" xr:uid="{C5967892-FBA9-4D40-86E0-1DAED19C9996}"/>
    <cellStyle name="60% - Énfasis2 12 3 2" xfId="21562" xr:uid="{64DB7E5A-95B0-4EB7-A173-B8340EBD9FAA}"/>
    <cellStyle name="60% - Énfasis2 12 3 3" xfId="27385" xr:uid="{7CF0309F-533B-490F-89F9-5C75F5BE15BB}"/>
    <cellStyle name="60% - Énfasis2 12 3 4" xfId="33267" xr:uid="{69CD27F7-D8D8-4DE0-92D9-EF3B1C1895FE}"/>
    <cellStyle name="60% - Énfasis2 12 3 5" xfId="39131" xr:uid="{8CE69E8D-466F-48D6-81C6-2196696DBE7D}"/>
    <cellStyle name="60% - Énfasis2 12 4" xfId="18798" xr:uid="{CEF960F9-55C7-408C-AC17-46B53618578D}"/>
    <cellStyle name="60% - Énfasis2 12 5" xfId="24536" xr:uid="{9011BBA3-72B9-4603-A0DB-B2DF27AD64F4}"/>
    <cellStyle name="60% - Énfasis2 12 6" xfId="30415" xr:uid="{5ED2D054-680A-4C96-81C1-4BCE07BA59EA}"/>
    <cellStyle name="60% - Énfasis2 12 7" xfId="36296" xr:uid="{62BFBFFE-F5E7-445D-A9DA-C9E925DA94EB}"/>
    <cellStyle name="60% - Énfasis2 13" xfId="4775" xr:uid="{1A387C0F-F549-42CE-B2A0-2DDC38C114DD}"/>
    <cellStyle name="60% - Énfasis2 13 2" xfId="7638" xr:uid="{7E4A666E-2C87-44A4-BFC0-BAF631B84291}"/>
    <cellStyle name="60% - Énfasis2 13 2 2" xfId="22031" xr:uid="{43C8B9BE-6E33-4209-8D20-E4575EDA82DD}"/>
    <cellStyle name="60% - Énfasis2 13 2 3" xfId="27872" xr:uid="{4BF684C6-0FFE-463C-B294-1E82B8D90F4D}"/>
    <cellStyle name="60% - Énfasis2 13 2 4" xfId="33754" xr:uid="{5BFD141A-1D88-4A07-80AD-DB0CD54375D6}"/>
    <cellStyle name="60% - Énfasis2 13 2 5" xfId="39618" xr:uid="{2077A263-C93E-4329-AC96-EAAA8794E2B8}"/>
    <cellStyle name="60% - Énfasis2 13 3" xfId="19257" xr:uid="{0D47EAC1-8E9B-4D97-B692-3CAB86504996}"/>
    <cellStyle name="60% - Énfasis2 13 4" xfId="25023" xr:uid="{CAE897C3-21CB-4BE8-845F-29090E5C8662}"/>
    <cellStyle name="60% - Énfasis2 13 5" xfId="30897" xr:uid="{C7D488C0-1B3E-4BA4-AA40-C0E7E5E25106}"/>
    <cellStyle name="60% - Énfasis2 13 6" xfId="36777" xr:uid="{0FC29562-484B-4F7D-B8EB-0EA91F4CAB4F}"/>
    <cellStyle name="60% - Énfasis2 14" xfId="5741" xr:uid="{6F9CBD68-A783-400E-A040-66C56AD33590}"/>
    <cellStyle name="60% - Énfasis2 14 2" xfId="8610" xr:uid="{362B019E-2B5B-4661-A0BB-D103C5A96D49}"/>
    <cellStyle name="60% - Énfasis2 14 2 2" xfId="22981" xr:uid="{A172E6C5-97CD-4C78-8B25-9F0BB27B6A31}"/>
    <cellStyle name="60% - Énfasis2 14 2 3" xfId="28843" xr:uid="{4F76AE30-8930-4BBB-B2D6-346AE6AC734D}"/>
    <cellStyle name="60% - Énfasis2 14 2 4" xfId="34725" xr:uid="{ACD35980-7813-4598-8CA4-2E73095090B1}"/>
    <cellStyle name="60% - Énfasis2 14 2 5" xfId="40589" xr:uid="{618A405B-81AF-40B3-AB5E-67548FADFDAA}"/>
    <cellStyle name="60% - Énfasis2 14 3" xfId="20199" xr:uid="{E626A3B9-474C-457F-8F10-C0D26D949453}"/>
    <cellStyle name="60% - Énfasis2 14 4" xfId="25993" xr:uid="{6BB42B3A-262B-49CA-98E9-B5F7A5F7448F}"/>
    <cellStyle name="60% - Énfasis2 14 5" xfId="31868" xr:uid="{0DDFAE43-7D77-43B0-952A-F28F539C74B6}"/>
    <cellStyle name="60% - Énfasis2 14 6" xfId="37734" xr:uid="{1D1589E3-FBE7-4E09-9DDA-B62D70D6941C}"/>
    <cellStyle name="60% - Énfasis2 15" xfId="5761" xr:uid="{5F6E4A2E-A8E2-4153-8458-E37631826869}"/>
    <cellStyle name="60% - Énfasis2 15 2" xfId="8630" xr:uid="{DCA4B8FC-0FE2-4D07-BEEE-81E21652CBF7}"/>
    <cellStyle name="60% - Énfasis2 15 2 2" xfId="23001" xr:uid="{FA3F5903-06EA-4725-B4B0-D5E5F320A25A}"/>
    <cellStyle name="60% - Énfasis2 15 2 3" xfId="28863" xr:uid="{DEF94802-C54D-48AC-A0BB-063A87F7C220}"/>
    <cellStyle name="60% - Énfasis2 15 2 4" xfId="34745" xr:uid="{32D24CF8-4CA9-4941-B575-BED106039329}"/>
    <cellStyle name="60% - Énfasis2 15 2 5" xfId="40609" xr:uid="{58B9F5E1-8401-49ED-8C77-91CC763EC1EA}"/>
    <cellStyle name="60% - Énfasis2 15 3" xfId="20218" xr:uid="{AAB838F7-6D19-433E-99A7-345080A92A39}"/>
    <cellStyle name="60% - Énfasis2 15 4" xfId="26013" xr:uid="{B1F11F0F-B78A-424F-8F96-1B1A490671B6}"/>
    <cellStyle name="60% - Énfasis2 15 5" xfId="31888" xr:uid="{1FAC1392-77DB-4650-AD8C-89914AE5795B}"/>
    <cellStyle name="60% - Énfasis2 15 6" xfId="37754" xr:uid="{BBBE60BD-1963-4B16-984A-49AA4581B30B}"/>
    <cellStyle name="60% - Énfasis2 16" xfId="5781" xr:uid="{15897DC7-9091-47D6-9828-995271EE1261}"/>
    <cellStyle name="60% - Énfasis2 16 2" xfId="8650" xr:uid="{ACC03AD5-B030-4517-B48D-665C5CB3BBB3}"/>
    <cellStyle name="60% - Énfasis2 16 2 2" xfId="23021" xr:uid="{2A8C5735-02C4-48CC-937F-D73E67BC1DCD}"/>
    <cellStyle name="60% - Énfasis2 16 2 3" xfId="28883" xr:uid="{42CAA027-C28E-4EB0-A9AA-2C7F38235302}"/>
    <cellStyle name="60% - Énfasis2 16 2 4" xfId="34765" xr:uid="{72954F69-D8D5-411C-84A6-AAACBC870D64}"/>
    <cellStyle name="60% - Énfasis2 16 2 5" xfId="40629" xr:uid="{D255C569-074D-460B-A812-8C0E136DC9A7}"/>
    <cellStyle name="60% - Énfasis2 16 3" xfId="20236" xr:uid="{1733CBC7-ADC5-4699-9776-C1F101D3F0C2}"/>
    <cellStyle name="60% - Énfasis2 16 4" xfId="26033" xr:uid="{40A392DF-9E3C-4063-92E0-8625994D56A6}"/>
    <cellStyle name="60% - Énfasis2 16 5" xfId="31908" xr:uid="{570CB3B7-D57F-4AD4-8F84-C25B4BC46775}"/>
    <cellStyle name="60% - Énfasis2 16 6" xfId="37774" xr:uid="{5CB909E9-AFE1-4A36-95FB-7CEA100D9E6A}"/>
    <cellStyle name="60% - Énfasis2 17" xfId="5980" xr:uid="{F3E70544-0557-492C-9FAB-8139B059A975}"/>
    <cellStyle name="60% - Énfasis2 17 2" xfId="8849" xr:uid="{BD43FA9C-EA75-4748-8E66-CBE9F340EA7A}"/>
    <cellStyle name="60% - Énfasis2 17 2 2" xfId="23213" xr:uid="{1779EFBF-1AAD-4542-A995-E1E0D6A83B6D}"/>
    <cellStyle name="60% - Énfasis2 17 2 3" xfId="29080" xr:uid="{0DDA3B26-E927-479B-B3BF-41D604912D89}"/>
    <cellStyle name="60% - Énfasis2 17 2 4" xfId="34962" xr:uid="{F9CDB807-F7CA-4C05-A2DB-EFFF12FF15C0}"/>
    <cellStyle name="60% - Énfasis2 17 2 5" xfId="40826" xr:uid="{1D86430A-0CA9-4E4D-9BA6-574B1B096E38}"/>
    <cellStyle name="60% - Énfasis2 17 3" xfId="20428" xr:uid="{09C43C58-20D2-4835-B3BE-797058DEE093}"/>
    <cellStyle name="60% - Énfasis2 17 4" xfId="26230" xr:uid="{6EEC6832-2AFD-4BE4-BCEE-2873DDA95543}"/>
    <cellStyle name="60% - Énfasis2 17 5" xfId="32105" xr:uid="{5FABCFE6-400C-4F88-B9AC-215C038E0767}"/>
    <cellStyle name="60% - Énfasis2 17 6" xfId="37970" xr:uid="{412223AC-9323-49E7-A9B0-052405321225}"/>
    <cellStyle name="60% - Énfasis2 18" xfId="6000" xr:uid="{BD1678D5-BF77-4698-8341-09C44EF57151}"/>
    <cellStyle name="60% - Énfasis2 18 2" xfId="8869" xr:uid="{9859A014-A6C2-4EC8-BC7E-B23895992ACE}"/>
    <cellStyle name="60% - Énfasis2 18 2 2" xfId="23233" xr:uid="{F8B359D3-E29F-40E8-BF6E-DD63AE7791CD}"/>
    <cellStyle name="60% - Énfasis2 18 2 3" xfId="29100" xr:uid="{B5B1E2CB-CB97-4E68-8D55-AA49BB19C2B3}"/>
    <cellStyle name="60% - Énfasis2 18 2 4" xfId="34982" xr:uid="{F9E31FF7-CB81-45FC-AEC6-1899DA2E1BB1}"/>
    <cellStyle name="60% - Énfasis2 18 2 5" xfId="40846" xr:uid="{CC62C358-57C6-41FC-B96B-D0B3C0CBDB20}"/>
    <cellStyle name="60% - Énfasis2 18 3" xfId="20448" xr:uid="{F333CFCE-B6C5-4AF6-A064-CF1EAEB2AA42}"/>
    <cellStyle name="60% - Énfasis2 18 4" xfId="26250" xr:uid="{4B6195E5-7E77-4AD0-BE38-423EBC59898D}"/>
    <cellStyle name="60% - Énfasis2 18 5" xfId="32125" xr:uid="{74635DC9-CD86-459E-92FA-9D20DAEA04AD}"/>
    <cellStyle name="60% - Énfasis2 18 6" xfId="37990" xr:uid="{AD0AC7D5-17B5-4B44-99B2-45B23530AF1D}"/>
    <cellStyle name="60% - Énfasis2 19" xfId="6020" xr:uid="{6218CF9B-3C0E-400B-98BC-4AA53D715D81}"/>
    <cellStyle name="60% - Énfasis2 19 2" xfId="8889" xr:uid="{CE5A8BB7-C38A-4606-83CC-7AF7F917BB06}"/>
    <cellStyle name="60% - Énfasis2 19 2 2" xfId="23253" xr:uid="{5C771824-25B9-4989-9965-34071B5F7722}"/>
    <cellStyle name="60% - Énfasis2 19 2 3" xfId="29120" xr:uid="{1564015E-1496-487D-8051-9C47E3BB1231}"/>
    <cellStyle name="60% - Énfasis2 19 2 4" xfId="35002" xr:uid="{2FBC4839-90AD-4CB0-A1F0-21F34A638CC6}"/>
    <cellStyle name="60% - Énfasis2 19 2 5" xfId="40866" xr:uid="{D9B41DC9-35BD-45BE-AF9E-99C29023CC9C}"/>
    <cellStyle name="60% - Énfasis2 19 3" xfId="20468" xr:uid="{36113C0A-3BCB-4877-A53F-6D900DD3576A}"/>
    <cellStyle name="60% - Énfasis2 19 4" xfId="26270" xr:uid="{53D974DA-38E6-4863-8B8D-3991F9331C4B}"/>
    <cellStyle name="60% - Énfasis2 19 5" xfId="32145" xr:uid="{2052AA4D-006E-4931-A7A8-3F90D9091838}"/>
    <cellStyle name="60% - Énfasis2 19 6" xfId="38010" xr:uid="{229278A0-D19F-48A6-B858-CF794036AF7A}"/>
    <cellStyle name="60% - Énfasis2 2" xfId="326" xr:uid="{00000000-0005-0000-0000-000012000000}"/>
    <cellStyle name="60% - Énfasis2 2 10" xfId="29944" xr:uid="{54CAAF27-93FF-444E-AE76-B85A70AD79B2}"/>
    <cellStyle name="60% - Énfasis2 2 11" xfId="35825" xr:uid="{D806BA5B-3FD7-4009-85DE-75D4EC0018F5}"/>
    <cellStyle name="60% - Énfasis2 2 2" xfId="3350" xr:uid="{684DC2B6-45A6-4F00-98B9-7ECE01D8DFB4}"/>
    <cellStyle name="60% - Énfasis2 2 3" xfId="4040" xr:uid="{96B37236-FDB0-4B2A-B967-7215C6B150C1}"/>
    <cellStyle name="60% - Énfasis2 2 3 2" xfId="4514" xr:uid="{967C99A2-A4AB-4447-999A-F078C09A8A4C}"/>
    <cellStyle name="60% - Énfasis2 2 3 2 2" xfId="5482" xr:uid="{6B42497B-6821-4769-83E7-7C0B90054F83}"/>
    <cellStyle name="60% - Énfasis2 2 3 2 2 2" xfId="8349" xr:uid="{696E0A88-DAEC-4A17-BDD9-3633AFB33E51}"/>
    <cellStyle name="60% - Énfasis2 2 3 2 2 2 2" xfId="22724" xr:uid="{9F20AE45-1559-4589-82BA-BC95758D4842}"/>
    <cellStyle name="60% - Énfasis2 2 3 2 2 2 3" xfId="28582" xr:uid="{8C02A512-2A08-4A76-AE75-DC4D7780C012}"/>
    <cellStyle name="60% - Énfasis2 2 3 2 2 2 4" xfId="34464" xr:uid="{A14A1751-4F1B-4F25-A21C-6FF8CBD9E88B}"/>
    <cellStyle name="60% - Énfasis2 2 3 2 2 2 5" xfId="40328" xr:uid="{58DEF023-8DDF-479E-AAC1-0B03233D79ED}"/>
    <cellStyle name="60% - Énfasis2 2 3 2 2 3" xfId="19943" xr:uid="{78A11752-8866-45A8-96DC-CD30A9D96FAA}"/>
    <cellStyle name="60% - Énfasis2 2 3 2 2 4" xfId="25733" xr:uid="{1E1A331F-1E9D-444B-897B-37E7004D3382}"/>
    <cellStyle name="60% - Énfasis2 2 3 2 2 5" xfId="31607" xr:uid="{27524A75-1E1E-4D6E-8B59-B16069A52798}"/>
    <cellStyle name="60% - Énfasis2 2 3 2 2 6" xfId="37477" xr:uid="{BBDFCD34-6F9E-4570-B098-8C7256A2CDD4}"/>
    <cellStyle name="60% - Énfasis2 2 3 2 3" xfId="7377" xr:uid="{A7CC842F-740C-40A6-8FC4-C558E91C48EE}"/>
    <cellStyle name="60% - Énfasis2 2 3 2 3 2" xfId="21779" xr:uid="{04963669-0A80-4941-B80F-10B70BE53769}"/>
    <cellStyle name="60% - Énfasis2 2 3 2 3 3" xfId="27611" xr:uid="{2DD75186-A5FF-4D5A-8FBB-F35B3FE0D3FE}"/>
    <cellStyle name="60% - Énfasis2 2 3 2 3 4" xfId="33493" xr:uid="{AA072A67-B1A4-425C-8672-819FF98475F2}"/>
    <cellStyle name="60% - Énfasis2 2 3 2 3 5" xfId="39357" xr:uid="{594BCA90-70D0-4E2B-8B29-DA67FC1841B4}"/>
    <cellStyle name="60% - Énfasis2 2 3 2 4" xfId="19013" xr:uid="{16F790AD-AAA8-48C3-8D42-47657E6C78B8}"/>
    <cellStyle name="60% - Énfasis2 2 3 2 5" xfId="24762" xr:uid="{10BB021E-A839-4D0A-ACD3-6F57D86A12DE}"/>
    <cellStyle name="60% - Énfasis2 2 3 2 6" xfId="30639" xr:uid="{CB5DC52F-FD66-4625-8D3E-1404BC59F70F}"/>
    <cellStyle name="60% - Énfasis2 2 3 2 7" xfId="36520" xr:uid="{3C573600-08FD-4673-B386-E1499F33E235}"/>
    <cellStyle name="60% - Énfasis2 2 3 3" xfId="4997" xr:uid="{8E369966-08EE-49A2-9999-EE5D930BF1CB}"/>
    <cellStyle name="60% - Énfasis2 2 3 3 2" xfId="7864" xr:uid="{82D36461-8F65-40FD-BABA-45F38876620B}"/>
    <cellStyle name="60% - Énfasis2 2 3 3 2 2" xfId="22249" xr:uid="{3C6B22E4-C005-4CA1-8B86-8FD20B324449}"/>
    <cellStyle name="60% - Énfasis2 2 3 3 2 3" xfId="28097" xr:uid="{B5E4AC92-2125-46C7-B880-867383F839A9}"/>
    <cellStyle name="60% - Énfasis2 2 3 3 2 4" xfId="33979" xr:uid="{3D9A7550-5956-4B34-9B89-80A4116FF3D9}"/>
    <cellStyle name="60% - Énfasis2 2 3 3 2 5" xfId="39843" xr:uid="{A329C1B0-0AD4-43E0-B36E-DF00DBAF6670}"/>
    <cellStyle name="60% - Énfasis2 2 3 3 3" xfId="19476" xr:uid="{A3B2B9C9-B125-43D6-B8E2-9D8F1B1982CC}"/>
    <cellStyle name="60% - Énfasis2 2 3 3 4" xfId="25248" xr:uid="{248F1073-219F-41B3-92B8-C54B56A6B855}"/>
    <cellStyle name="60% - Énfasis2 2 3 3 5" xfId="31122" xr:uid="{5DEA924C-6019-457A-813E-F44EE7D77C6C}"/>
    <cellStyle name="60% - Énfasis2 2 3 3 6" xfId="37000" xr:uid="{4C3AC3CB-06C1-4B47-B180-F4586BA778F4}"/>
    <cellStyle name="60% - Énfasis2 2 3 4" xfId="6892" xr:uid="{5C0B38FC-D4A7-479D-A9A7-9A505F38F40A}"/>
    <cellStyle name="60% - Énfasis2 2 3 4 2" xfId="21313" xr:uid="{AADA2E30-CEAB-429F-85A4-C140ADC10BE0}"/>
    <cellStyle name="60% - Énfasis2 2 3 4 3" xfId="27130" xr:uid="{1C61981B-CC5B-48C6-8E34-D965C74AC7F1}"/>
    <cellStyle name="60% - Énfasis2 2 3 4 4" xfId="33008" xr:uid="{B78253F3-D3AA-414D-8093-4ED0CC8F49CE}"/>
    <cellStyle name="60% - Énfasis2 2 3 4 5" xfId="38872" xr:uid="{F04896AE-DD75-4C61-B77F-007C7BF672C2}"/>
    <cellStyle name="60% - Énfasis2 2 3 5" xfId="18567" xr:uid="{FA3F8627-35C6-4488-984F-1D19CB07AA39}"/>
    <cellStyle name="60% - Énfasis2 2 3 6" xfId="24279" xr:uid="{8C4891B3-C1F8-4125-B910-D1ED4246BDCC}"/>
    <cellStyle name="60% - Énfasis2 2 3 7" xfId="30157" xr:uid="{0266E5A6-0842-4038-992F-2927AA3E41A6}"/>
    <cellStyle name="60% - Énfasis2 2 3 8" xfId="36036" xr:uid="{80B3D805-73D2-44EF-A20F-5EF536FDEDDF}"/>
    <cellStyle name="60% - Énfasis2 2 4" xfId="4320" xr:uid="{41F83DE5-B7A5-47C3-878C-3CF36D168961}"/>
    <cellStyle name="60% - Énfasis2 2 4 2" xfId="5286" xr:uid="{E720DF73-7924-4145-AB07-B73C61B43E3E}"/>
    <cellStyle name="60% - Énfasis2 2 4 2 2" xfId="8153" xr:uid="{6D204071-1DD7-4BAB-8767-6BDF8AFB2C7E}"/>
    <cellStyle name="60% - Énfasis2 2 4 2 2 2" xfId="22529" xr:uid="{247AA908-C90F-44E6-B454-F6189E4A9D33}"/>
    <cellStyle name="60% - Énfasis2 2 4 2 2 3" xfId="28386" xr:uid="{72802A36-A188-4645-ACB5-09E67E8BD279}"/>
    <cellStyle name="60% - Énfasis2 2 4 2 2 4" xfId="34268" xr:uid="{015FA9DB-1008-411C-9B5F-EC29664DA9A2}"/>
    <cellStyle name="60% - Énfasis2 2 4 2 2 5" xfId="40132" xr:uid="{60F3C7D0-6A86-483D-A27C-CC4FC9BEA01B}"/>
    <cellStyle name="60% - Énfasis2 2 4 2 3" xfId="19754" xr:uid="{3A97F6DD-B353-45FE-AB78-81AB0BC1C29A}"/>
    <cellStyle name="60% - Énfasis2 2 4 2 4" xfId="25537" xr:uid="{C6EEB27F-2D03-4497-858C-98116A67F6E1}"/>
    <cellStyle name="60% - Énfasis2 2 4 2 5" xfId="31411" xr:uid="{0CD897DD-3786-4621-A905-35296A1205F7}"/>
    <cellStyle name="60% - Énfasis2 2 4 2 6" xfId="37282" xr:uid="{3A584089-D745-4B16-B830-103AEE48F34D}"/>
    <cellStyle name="60% - Énfasis2 2 4 3" xfId="7181" xr:uid="{A4929406-CCC9-4238-ADA0-2AAB2C75BC1F}"/>
    <cellStyle name="60% - Énfasis2 2 4 3 2" xfId="21588" xr:uid="{985B925F-C85E-4756-AB43-8A5A17578CF6}"/>
    <cellStyle name="60% - Énfasis2 2 4 3 3" xfId="27415" xr:uid="{243CF31B-5082-4A71-8557-F57D3DDE6C19}"/>
    <cellStyle name="60% - Énfasis2 2 4 3 4" xfId="33297" xr:uid="{809E17CF-5087-408F-92BA-BF44B4B9E534}"/>
    <cellStyle name="60% - Énfasis2 2 4 3 5" xfId="39161" xr:uid="{DE1D4B95-8AC4-45C1-BBBB-DD162868524A}"/>
    <cellStyle name="60% - Énfasis2 2 4 4" xfId="18825" xr:uid="{35DC75CE-1A5A-47ED-B1FB-88C5F2CB257E}"/>
    <cellStyle name="60% - Énfasis2 2 4 5" xfId="24566" xr:uid="{123FD622-353D-43C3-83DE-2C7C0071BD33}"/>
    <cellStyle name="60% - Énfasis2 2 4 6" xfId="30445" xr:uid="{699D25C9-9ED9-4B55-A0C2-29F3F24A0991}"/>
    <cellStyle name="60% - Énfasis2 2 4 7" xfId="36325" xr:uid="{637143E0-4119-44E8-9F44-DB35B0A322DF}"/>
    <cellStyle name="60% - Énfasis2 2 5" xfId="4805" xr:uid="{1BAA722E-A1B8-43A0-A11A-48242F34DB67}"/>
    <cellStyle name="60% - Énfasis2 2 5 2" xfId="7668" xr:uid="{A31BD8B7-1F18-46FA-B36D-FCFB493A8A7E}"/>
    <cellStyle name="60% - Énfasis2 2 5 2 2" xfId="22059" xr:uid="{5A3A8FD8-1E8B-47ED-9939-831AED7D5ECF}"/>
    <cellStyle name="60% - Énfasis2 2 5 2 3" xfId="27901" xr:uid="{F8A85B2E-BEBF-4E10-8223-99F12DA308B7}"/>
    <cellStyle name="60% - Énfasis2 2 5 2 4" xfId="33783" xr:uid="{11687B6D-08E7-40B6-88AD-87D046A89253}"/>
    <cellStyle name="60% - Énfasis2 2 5 2 5" xfId="39647" xr:uid="{27929938-6EDF-4908-AA8C-238561678EB4}"/>
    <cellStyle name="60% - Énfasis2 2 5 3" xfId="19284" xr:uid="{F9B4D8C6-F3BF-446F-819C-78EDB1CA51F5}"/>
    <cellStyle name="60% - Énfasis2 2 5 4" xfId="25052" xr:uid="{414CA761-5215-4805-8069-CBB28A2233FA}"/>
    <cellStyle name="60% - Énfasis2 2 5 5" xfId="30926" xr:uid="{2FEB47B8-2975-47F3-A35F-B45891E316D9}"/>
    <cellStyle name="60% - Énfasis2 2 5 6" xfId="36805" xr:uid="{32D19F7B-2F45-4521-AD61-F5BD9EC79E0B}"/>
    <cellStyle name="60% - Énfasis2 2 6" xfId="5811" xr:uid="{B0FE6479-B3B3-4500-9A40-71FFE7BA236B}"/>
    <cellStyle name="60% - Énfasis2 2 6 2" xfId="8680" xr:uid="{FFA1FF5C-DE11-40BB-97EC-4D16118A8835}"/>
    <cellStyle name="60% - Énfasis2 2 6 2 2" xfId="23048" xr:uid="{20A85997-B6C9-4B68-B959-72F5E1E710A2}"/>
    <cellStyle name="60% - Énfasis2 2 6 2 3" xfId="28912" xr:uid="{B3868B4F-6B16-4FEC-B8B6-BA0A320E5C0F}"/>
    <cellStyle name="60% - Énfasis2 2 6 2 4" xfId="34794" xr:uid="{102E6C71-81C7-4099-954F-2026CF5B94D1}"/>
    <cellStyle name="60% - Énfasis2 2 6 2 5" xfId="40658" xr:uid="{57E0A045-556C-4103-8AC5-177A3563B1FB}"/>
    <cellStyle name="60% - Énfasis2 2 6 3" xfId="20263" xr:uid="{B4B79570-124B-4197-BF59-C4525C45C092}"/>
    <cellStyle name="60% - Énfasis2 2 6 4" xfId="26062" xr:uid="{A98A3DDE-1CFC-4332-BE3E-BABC63315578}"/>
    <cellStyle name="60% - Énfasis2 2 6 5" xfId="31937" xr:uid="{B082E5A8-8F22-4BC2-8453-89291E317A14}"/>
    <cellStyle name="60% - Énfasis2 2 6 6" xfId="37803" xr:uid="{834747C3-A91F-4676-B4D1-606283A38E38}"/>
    <cellStyle name="60% - Énfasis2 2 7" xfId="6697" xr:uid="{45DBFE1D-A654-4D63-8B64-E7C830A073DF}"/>
    <cellStyle name="60% - Énfasis2 2 7 2" xfId="21124" xr:uid="{14562AE3-BEA2-46EA-BB56-AF347107BE40}"/>
    <cellStyle name="60% - Énfasis2 2 7 3" xfId="26936" xr:uid="{3C5E1C24-AA97-4487-A4D9-9D981108D779}"/>
    <cellStyle name="60% - Énfasis2 2 7 4" xfId="32812" xr:uid="{4EE5D64B-DC34-449F-8286-42EA69325A34}"/>
    <cellStyle name="60% - Énfasis2 2 7 5" xfId="38676" xr:uid="{AD831106-EF95-4AA1-B394-C82F4CDA2760}"/>
    <cellStyle name="60% - Énfasis2 2 8" xfId="18358" xr:uid="{68AB64B8-3A86-42A9-AA68-1F1B962D4D02}"/>
    <cellStyle name="60% - Énfasis2 2 9" xfId="24066" xr:uid="{AADA6DE4-15A8-44F1-93E5-12E1F948ABD5}"/>
    <cellStyle name="60% - Énfasis2 20" xfId="6040" xr:uid="{6175B76D-4D17-47D5-A5E8-113A6D7A5C75}"/>
    <cellStyle name="60% - Énfasis2 20 2" xfId="8909" xr:uid="{1E4663C1-BA02-46D9-9009-5EEE90BA8D05}"/>
    <cellStyle name="60% - Énfasis2 20 2 2" xfId="23273" xr:uid="{D7CD643D-7AAE-415A-AD42-45F36F65B317}"/>
    <cellStyle name="60% - Énfasis2 20 2 3" xfId="29140" xr:uid="{D122613D-FEAE-40D9-B741-1767E372582E}"/>
    <cellStyle name="60% - Énfasis2 20 2 4" xfId="35022" xr:uid="{8487AF4A-8561-4FE8-BEC6-F245BA276F80}"/>
    <cellStyle name="60% - Énfasis2 20 2 5" xfId="40886" xr:uid="{863EAF82-D51E-4924-939E-29F39853ADDC}"/>
    <cellStyle name="60% - Énfasis2 20 3" xfId="20488" xr:uid="{3E151104-DAA7-4DF5-8349-A42EC3FCE24D}"/>
    <cellStyle name="60% - Énfasis2 20 4" xfId="26290" xr:uid="{A66CBE25-3220-427A-941C-771B868181F2}"/>
    <cellStyle name="60% - Énfasis2 20 5" xfId="32165" xr:uid="{F22ACF5F-9DAC-4F61-8914-7AD52B85022F}"/>
    <cellStyle name="60% - Énfasis2 20 6" xfId="38030" xr:uid="{DC4A2C71-E59C-4153-AFB8-B024253501E4}"/>
    <cellStyle name="60% - Énfasis2 21" xfId="6060" xr:uid="{EF09ADC2-9E80-4AB3-844E-747141A1045D}"/>
    <cellStyle name="60% - Énfasis2 21 2" xfId="8929" xr:uid="{1F63F523-D323-41D9-83BA-7B3C739B1307}"/>
    <cellStyle name="60% - Énfasis2 21 2 2" xfId="23293" xr:uid="{EF75F6FC-FE6F-4C70-A13F-2876CCA04146}"/>
    <cellStyle name="60% - Énfasis2 21 2 3" xfId="29160" xr:uid="{A4814CA7-0A0A-4BC3-ADE1-0847E1020491}"/>
    <cellStyle name="60% - Énfasis2 21 2 4" xfId="35042" xr:uid="{347EEE60-98C0-4854-A200-D635A17EF66A}"/>
    <cellStyle name="60% - Énfasis2 21 2 5" xfId="40906" xr:uid="{F9B4A3C5-754C-49B8-94A3-B09FEE97BAAC}"/>
    <cellStyle name="60% - Énfasis2 21 3" xfId="20508" xr:uid="{3F0538A6-D18F-4900-A7BE-A690917441F1}"/>
    <cellStyle name="60% - Énfasis2 21 4" xfId="26310" xr:uid="{F0F45225-4686-44EC-962B-C662A84824E2}"/>
    <cellStyle name="60% - Énfasis2 21 5" xfId="32185" xr:uid="{286D5A79-CFFB-477F-B799-B76B9DC92B51}"/>
    <cellStyle name="60% - Énfasis2 21 6" xfId="38050" xr:uid="{89245C0F-296E-4713-8438-3939F2B6B0FC}"/>
    <cellStyle name="60% - Énfasis2 22" xfId="6080" xr:uid="{906FD2CE-19F7-4921-99D8-D38079329F14}"/>
    <cellStyle name="60% - Énfasis2 22 2" xfId="8949" xr:uid="{CD7A4D19-9206-407B-873D-4A3F0C96027D}"/>
    <cellStyle name="60% - Énfasis2 22 2 2" xfId="23313" xr:uid="{1B2E6B97-57FB-4236-8B9D-BF54A723C766}"/>
    <cellStyle name="60% - Énfasis2 22 2 3" xfId="29180" xr:uid="{8022F7D8-B042-4C18-9C86-ECD54D018278}"/>
    <cellStyle name="60% - Énfasis2 22 2 4" xfId="35062" xr:uid="{576BBDFB-EF7F-4E36-B8AF-50937423ECEC}"/>
    <cellStyle name="60% - Énfasis2 22 2 5" xfId="40926" xr:uid="{B4C3730E-4548-4E56-8629-F41178F867B3}"/>
    <cellStyle name="60% - Énfasis2 22 3" xfId="20528" xr:uid="{89278371-F6C5-4085-87FA-BA9484232C5E}"/>
    <cellStyle name="60% - Énfasis2 22 4" xfId="26330" xr:uid="{49D125D0-9421-469E-B2F6-7B40D5A01167}"/>
    <cellStyle name="60% - Énfasis2 22 5" xfId="32205" xr:uid="{27349A21-E9B2-4DB5-A97C-F1E931D7F978}"/>
    <cellStyle name="60% - Énfasis2 22 6" xfId="38070" xr:uid="{00E790A9-1CE4-47D0-BB42-C8A29939D412}"/>
    <cellStyle name="60% - Énfasis2 23" xfId="6100" xr:uid="{A36F0707-78F0-427A-92E6-AFE87BE87AFE}"/>
    <cellStyle name="60% - Énfasis2 23 2" xfId="8969" xr:uid="{31F0D36C-3A1D-41B0-8B48-6B304CC80C65}"/>
    <cellStyle name="60% - Énfasis2 23 2 2" xfId="23333" xr:uid="{976A26F3-EAFE-4FE9-9A30-0A658912766D}"/>
    <cellStyle name="60% - Énfasis2 23 2 3" xfId="29200" xr:uid="{16D09F8B-25E1-4823-8F0D-BF58D15FE145}"/>
    <cellStyle name="60% - Énfasis2 23 2 4" xfId="35082" xr:uid="{031CB741-416B-4B67-B31D-7A4B056FEE92}"/>
    <cellStyle name="60% - Énfasis2 23 2 5" xfId="40946" xr:uid="{CA4A72CA-B65B-4285-88C6-33C47E6EDEDA}"/>
    <cellStyle name="60% - Énfasis2 23 3" xfId="20548" xr:uid="{D3FC7EA1-9253-475D-8B82-984CF51F246C}"/>
    <cellStyle name="60% - Énfasis2 23 4" xfId="26350" xr:uid="{1781F02E-2644-43B2-AE8E-45502B350315}"/>
    <cellStyle name="60% - Énfasis2 23 5" xfId="32225" xr:uid="{7E2DC7D6-94F7-4392-8505-B28CC3524A11}"/>
    <cellStyle name="60% - Énfasis2 23 6" xfId="38090" xr:uid="{D8806188-1B9B-45E1-A347-047DCD9281C5}"/>
    <cellStyle name="60% - Énfasis2 24" xfId="6120" xr:uid="{B38C4B4E-D21F-4136-B8B4-5E5B1A60B8B4}"/>
    <cellStyle name="60% - Énfasis2 24 2" xfId="8989" xr:uid="{30C4093B-CA56-4C5F-B63B-477E46B13958}"/>
    <cellStyle name="60% - Énfasis2 24 2 2" xfId="23353" xr:uid="{7AE90905-8820-47B3-A56D-E1A58D02028A}"/>
    <cellStyle name="60% - Énfasis2 24 2 3" xfId="29220" xr:uid="{BEB33454-44A9-4CEB-8A5A-B11AE0EDB532}"/>
    <cellStyle name="60% - Énfasis2 24 2 4" xfId="35102" xr:uid="{AD71BCF5-3BD2-4075-8BD9-A4D8405E219A}"/>
    <cellStyle name="60% - Énfasis2 24 2 5" xfId="40966" xr:uid="{A8D3E962-DE12-4519-B751-5B035A6F1C9A}"/>
    <cellStyle name="60% - Énfasis2 24 3" xfId="20568" xr:uid="{4F09BEE8-06DF-4156-98E1-5DC8D226EA7C}"/>
    <cellStyle name="60% - Énfasis2 24 4" xfId="26370" xr:uid="{CF669ABA-4C91-4FB5-941A-BED936365BCF}"/>
    <cellStyle name="60% - Énfasis2 24 5" xfId="32245" xr:uid="{6193F3BC-B20B-4EF2-92CE-672F8A7D3066}"/>
    <cellStyle name="60% - Énfasis2 24 6" xfId="38110" xr:uid="{9AF18E1A-AFB4-4722-A836-5812E1AD905F}"/>
    <cellStyle name="60% - Énfasis2 25" xfId="6140" xr:uid="{7914324A-15AA-4886-9B0E-778CFA4A7861}"/>
    <cellStyle name="60% - Énfasis2 25 2" xfId="9009" xr:uid="{766AD9CA-59AA-4111-A330-8E0FCECEF5EF}"/>
    <cellStyle name="60% - Énfasis2 25 2 2" xfId="23373" xr:uid="{BB614798-B095-4167-BE73-8A1589E24B31}"/>
    <cellStyle name="60% - Énfasis2 25 2 3" xfId="29240" xr:uid="{BE981170-BD7F-4895-984C-73D9755E6759}"/>
    <cellStyle name="60% - Énfasis2 25 2 4" xfId="35122" xr:uid="{4ECB6866-A9EA-47E2-8CB7-41EB78FDCA5E}"/>
    <cellStyle name="60% - Énfasis2 25 2 5" xfId="40985" xr:uid="{D1FBF016-1424-41C8-A318-1142BE78D71D}"/>
    <cellStyle name="60% - Énfasis2 25 3" xfId="20588" xr:uid="{745C311F-A924-4F67-B742-E3BD5FEAAB25}"/>
    <cellStyle name="60% - Énfasis2 25 4" xfId="26390" xr:uid="{8A203AD8-1451-4AD8-9399-7276310AD3B4}"/>
    <cellStyle name="60% - Énfasis2 25 5" xfId="32265" xr:uid="{D89E711B-9FB5-4C81-BF50-ABAFD614F510}"/>
    <cellStyle name="60% - Énfasis2 25 6" xfId="38130" xr:uid="{9301848A-B17F-4C84-A6AE-8D64E92412A6}"/>
    <cellStyle name="60% - Énfasis2 26" xfId="6160" xr:uid="{BE440741-8D0B-47C2-8220-C2A3EF02C8B6}"/>
    <cellStyle name="60% - Énfasis2 26 2" xfId="9029" xr:uid="{757FF8C2-870D-4AD9-9A56-BA456982D37A}"/>
    <cellStyle name="60% - Énfasis2 26 2 2" xfId="23393" xr:uid="{F508AAF5-5F69-409B-BD50-9522E4FFA96A}"/>
    <cellStyle name="60% - Énfasis2 26 2 3" xfId="29260" xr:uid="{06850757-CDBF-43D7-B375-B35FD3FB2254}"/>
    <cellStyle name="60% - Énfasis2 26 2 4" xfId="35142" xr:uid="{35B8BC99-7E17-4A71-9814-F481D77F574B}"/>
    <cellStyle name="60% - Énfasis2 26 2 5" xfId="41004" xr:uid="{82F4FF38-5C98-40B6-BF7A-D82754884A01}"/>
    <cellStyle name="60% - Énfasis2 26 3" xfId="20608" xr:uid="{BE2EDA63-B9CD-44E4-9408-0660C93400E9}"/>
    <cellStyle name="60% - Énfasis2 26 4" xfId="26410" xr:uid="{F43918EA-BC4E-4D1D-AE00-2174374DFD8F}"/>
    <cellStyle name="60% - Énfasis2 26 5" xfId="32285" xr:uid="{C9ED1F02-18C6-486A-BFDC-DA74BD9C464D}"/>
    <cellStyle name="60% - Énfasis2 26 6" xfId="38150" xr:uid="{5609EA84-6957-4C3D-B309-E896C356BD3A}"/>
    <cellStyle name="60% - Énfasis2 27" xfId="6180" xr:uid="{246D096E-5BCE-47EB-8B33-5A1BB885CF12}"/>
    <cellStyle name="60% - Énfasis2 27 2" xfId="9049" xr:uid="{2377CFBB-3130-49E1-8B0C-EF5E56B70176}"/>
    <cellStyle name="60% - Énfasis2 27 2 2" xfId="23413" xr:uid="{8361739E-3F41-4E41-B5C0-FE6441C4A455}"/>
    <cellStyle name="60% - Énfasis2 27 2 3" xfId="29280" xr:uid="{47D28C4A-D4CB-4E68-937B-D9E283AA8572}"/>
    <cellStyle name="60% - Énfasis2 27 2 4" xfId="35162" xr:uid="{E0DAB9CF-C3E7-4DC3-AF30-E4B24A933302}"/>
    <cellStyle name="60% - Énfasis2 27 2 5" xfId="41024" xr:uid="{EE147DB8-DA55-4640-8AFD-FDBC5D2312DD}"/>
    <cellStyle name="60% - Énfasis2 27 3" xfId="20628" xr:uid="{7A2F84FE-1C34-4A79-8652-F8ACF24E2BB5}"/>
    <cellStyle name="60% - Énfasis2 27 4" xfId="26430" xr:uid="{564420C7-388B-4B2A-8732-576D492FB324}"/>
    <cellStyle name="60% - Énfasis2 27 5" xfId="32305" xr:uid="{23D4B0C9-A6BB-4A4F-B2A4-17801F682B9F}"/>
    <cellStyle name="60% - Énfasis2 27 6" xfId="38170" xr:uid="{40EBC2FA-2CB9-40B4-89A8-DB062C08D784}"/>
    <cellStyle name="60% - Énfasis2 28" xfId="6202" xr:uid="{9BF8AFF0-9A39-4237-B3DA-F56DF28D5E22}"/>
    <cellStyle name="60% - Énfasis2 28 2" xfId="9071" xr:uid="{CCA7B4A8-3160-4D3A-8EF7-9EB02BE34729}"/>
    <cellStyle name="60% - Énfasis2 28 2 2" xfId="23435" xr:uid="{1C825D09-455C-45F7-9F59-8526D5CE8411}"/>
    <cellStyle name="60% - Énfasis2 28 2 3" xfId="29302" xr:uid="{DFB17FE2-355D-423E-B940-52C9560C8CCF}"/>
    <cellStyle name="60% - Énfasis2 28 2 4" xfId="35184" xr:uid="{9B4BE7D9-0C9E-4404-993D-92AF14E63FC1}"/>
    <cellStyle name="60% - Énfasis2 28 2 5" xfId="41045" xr:uid="{D5435B37-561F-4209-B6F8-A9F7D63381FA}"/>
    <cellStyle name="60% - Énfasis2 28 3" xfId="20650" xr:uid="{4F7F8650-9FEF-4373-AECC-11CC0FE973C2}"/>
    <cellStyle name="60% - Énfasis2 28 4" xfId="26452" xr:uid="{158B614D-8BBE-4C75-B6B8-0AED68954E79}"/>
    <cellStyle name="60% - Énfasis2 28 5" xfId="32327" xr:uid="{B987A109-57CF-480C-8A20-B569A9B4D8D4}"/>
    <cellStyle name="60% - Énfasis2 28 6" xfId="38192" xr:uid="{11E713B7-0082-4743-9833-68D36E6836C4}"/>
    <cellStyle name="60% - Énfasis2 29" xfId="6239" xr:uid="{C1717BF0-7D6F-4AFF-913E-0EB9E5ADF534}"/>
    <cellStyle name="60% - Énfasis2 29 2" xfId="9108" xr:uid="{EA47FCD1-99DB-4132-A45F-153BE9FEFFB8}"/>
    <cellStyle name="60% - Énfasis2 29 2 2" xfId="23472" xr:uid="{60CE950B-7C21-437D-81B2-A337734F7496}"/>
    <cellStyle name="60% - Énfasis2 29 2 3" xfId="29339" xr:uid="{1069DA6D-CD99-4207-964D-5803F906740D}"/>
    <cellStyle name="60% - Énfasis2 29 2 4" xfId="35221" xr:uid="{542E5ECC-43DF-4CCF-9E44-BF787A272E30}"/>
    <cellStyle name="60% - Énfasis2 29 2 5" xfId="41081" xr:uid="{78A3EF1D-D885-4E12-B50C-A5F654DC6496}"/>
    <cellStyle name="60% - Énfasis2 29 3" xfId="20680" xr:uid="{6A3A7719-0735-4F14-BAE7-1FF60446370E}"/>
    <cellStyle name="60% - Énfasis2 29 4" xfId="26489" xr:uid="{AECB77C4-5F4C-487C-8E0C-12A6A50B4F60}"/>
    <cellStyle name="60% - Énfasis2 29 5" xfId="32364" xr:uid="{49ED74E3-F33C-4022-8942-5F69426BA83F}"/>
    <cellStyle name="60% - Énfasis2 29 6" xfId="38229" xr:uid="{D8D31E57-DC72-4A83-9AC0-718BDEB4A6F7}"/>
    <cellStyle name="60% - Énfasis2 3" xfId="3862" xr:uid="{C02E9993-3F5C-4B75-ADB0-BA97FE7CAF70}"/>
    <cellStyle name="60% - Énfasis2 3 10" xfId="29971" xr:uid="{3595E048-BDBF-4424-A250-40A594CB0B7D}"/>
    <cellStyle name="60% - Énfasis2 3 11" xfId="35852" xr:uid="{990A03B9-74BA-4A3C-98E3-E018F9EA4A88}"/>
    <cellStyle name="60% - Énfasis2 3 2" xfId="4061" xr:uid="{FCDDB95E-0299-4B12-A263-5A4A99E5D735}"/>
    <cellStyle name="60% - Énfasis2 3 2 2" xfId="4539" xr:uid="{76ED5CD7-AB72-419D-BC6F-6D291335C300}"/>
    <cellStyle name="60% - Énfasis2 3 2 2 2" xfId="5507" xr:uid="{A5933A7A-C829-4030-81A8-6155D4DABED3}"/>
    <cellStyle name="60% - Énfasis2 3 2 2 2 2" xfId="8374" xr:uid="{6DB32D29-8EE7-43ED-A116-8CFA40AF9216}"/>
    <cellStyle name="60% - Énfasis2 3 2 2 2 2 2" xfId="22749" xr:uid="{8AD2A37A-6FF5-4EE1-9DBB-DBBB3F70EFB6}"/>
    <cellStyle name="60% - Énfasis2 3 2 2 2 2 3" xfId="28607" xr:uid="{C4E57D1C-FC91-4E22-B20F-81AE79D51DF3}"/>
    <cellStyle name="60% - Énfasis2 3 2 2 2 2 4" xfId="34489" xr:uid="{EBADBB60-74E8-4C11-BDC4-457CDE0A0EBE}"/>
    <cellStyle name="60% - Énfasis2 3 2 2 2 2 5" xfId="40353" xr:uid="{0CF7D351-B292-45AE-91C1-DD644E3BC9D0}"/>
    <cellStyle name="60% - Énfasis2 3 2 2 2 3" xfId="19967" xr:uid="{D1B60137-0BB2-4F54-9FA5-BEFC1AC8B802}"/>
    <cellStyle name="60% - Énfasis2 3 2 2 2 4" xfId="25758" xr:uid="{759E4A0C-EA09-430D-BCFA-A1DC118F8AF8}"/>
    <cellStyle name="60% - Énfasis2 3 2 2 2 5" xfId="31632" xr:uid="{31438479-99CD-4DAE-9BF4-B50826C0C625}"/>
    <cellStyle name="60% - Énfasis2 3 2 2 2 6" xfId="37502" xr:uid="{6C7EF9E7-33DC-42ED-B208-C3E8CB19EA02}"/>
    <cellStyle name="60% - Énfasis2 3 2 2 3" xfId="7402" xr:uid="{A31306E7-9EB4-4774-BAD4-66028DB291A9}"/>
    <cellStyle name="60% - Énfasis2 3 2 2 3 2" xfId="21804" xr:uid="{0B4F10D8-7BEA-4195-BE7E-4FDF87285974}"/>
    <cellStyle name="60% - Énfasis2 3 2 2 3 3" xfId="27636" xr:uid="{75CCD372-BEED-4AEE-800C-A1157197B696}"/>
    <cellStyle name="60% - Énfasis2 3 2 2 3 4" xfId="33518" xr:uid="{13B8D11B-3239-45C7-909D-A5E52271CDFF}"/>
    <cellStyle name="60% - Énfasis2 3 2 2 3 5" xfId="39382" xr:uid="{AEB3E214-2F87-4295-8E9E-82C9F2652ADF}"/>
    <cellStyle name="60% - Énfasis2 3 2 2 4" xfId="19035" xr:uid="{4DE06BDA-C7B8-4350-A9D1-E60FDFC22207}"/>
    <cellStyle name="60% - Énfasis2 3 2 2 5" xfId="24787" xr:uid="{61DBF467-14A5-4AFF-9251-5F6FE8A5BDE3}"/>
    <cellStyle name="60% - Énfasis2 3 2 2 6" xfId="30664" xr:uid="{DD561747-CFF2-4FCD-827C-32377C236DBC}"/>
    <cellStyle name="60% - Énfasis2 3 2 2 7" xfId="36545" xr:uid="{8C8757D7-8106-4A46-9620-AEE0B9E9FFFB}"/>
    <cellStyle name="60% - Énfasis2 3 2 3" xfId="5022" xr:uid="{C4D7183C-B0D6-4DD8-A64E-1149EDE0312D}"/>
    <cellStyle name="60% - Énfasis2 3 2 3 2" xfId="7889" xr:uid="{9E922467-2C3A-44E9-9F3D-D04E043C08D5}"/>
    <cellStyle name="60% - Énfasis2 3 2 3 2 2" xfId="22274" xr:uid="{B2D1B187-690E-4147-8E21-5494A57B2729}"/>
    <cellStyle name="60% - Énfasis2 3 2 3 2 3" xfId="28122" xr:uid="{52860D1E-C87C-4FE0-ABD2-BBA4B8A4C276}"/>
    <cellStyle name="60% - Énfasis2 3 2 3 2 4" xfId="34004" xr:uid="{68480870-5627-4A9C-B133-53241817F265}"/>
    <cellStyle name="60% - Énfasis2 3 2 3 2 5" xfId="39868" xr:uid="{27BBA50C-6142-4BAD-999A-9B51F4441E46}"/>
    <cellStyle name="60% - Énfasis2 3 2 3 3" xfId="19500" xr:uid="{168CAEC3-0DEE-4A68-89DE-50A8B9B48E3D}"/>
    <cellStyle name="60% - Énfasis2 3 2 3 4" xfId="25273" xr:uid="{A5170E9F-66FA-4989-80E5-F2EFE1DF1F2B}"/>
    <cellStyle name="60% - Énfasis2 3 2 3 5" xfId="31147" xr:uid="{E3803C02-BED9-4387-B9C9-6ECC966EFA31}"/>
    <cellStyle name="60% - Énfasis2 3 2 3 6" xfId="37025" xr:uid="{F2179FB0-6814-49F8-8CCF-A9077C8D6521}"/>
    <cellStyle name="60% - Énfasis2 3 2 4" xfId="6917" xr:uid="{F82AA24B-C465-4F46-9E10-DF8DF6F4EEE6}"/>
    <cellStyle name="60% - Énfasis2 3 2 4 2" xfId="21337" xr:uid="{69E8D68F-4B04-46EA-9575-C639A9AFACF1}"/>
    <cellStyle name="60% - Énfasis2 3 2 4 3" xfId="27155" xr:uid="{C0711DCB-573B-4390-853E-00EA9669EDA1}"/>
    <cellStyle name="60% - Énfasis2 3 2 4 4" xfId="33033" xr:uid="{53260BD5-1C86-43FE-8DED-E5CD3638D6E6}"/>
    <cellStyle name="60% - Énfasis2 3 2 4 5" xfId="38897" xr:uid="{4EA740EF-4268-4A28-928B-B437F7ABFB03}"/>
    <cellStyle name="60% - Énfasis2 3 2 5" xfId="18592" xr:uid="{A1C93A0D-70F6-496A-8868-C604E706083D}"/>
    <cellStyle name="60% - Énfasis2 3 2 6" xfId="24304" xr:uid="{CC50F809-38A5-4800-BFAF-61AA74BC8FE1}"/>
    <cellStyle name="60% - Énfasis2 3 2 7" xfId="30182" xr:uid="{4C78C592-4D8A-4F2C-8335-53A3B2BD68B2}"/>
    <cellStyle name="60% - Énfasis2 3 2 8" xfId="36061" xr:uid="{3136A842-BD0A-4514-AF20-9678BBA4B47A}"/>
    <cellStyle name="60% - Énfasis2 3 3" xfId="4345" xr:uid="{D411C26B-C90E-4038-B738-78AFCC1B0BB9}"/>
    <cellStyle name="60% - Énfasis2 3 3 2" xfId="5311" xr:uid="{5C915002-3D9C-4495-873F-385AF086FCDC}"/>
    <cellStyle name="60% - Énfasis2 3 3 2 2" xfId="8178" xr:uid="{1C6C6D83-F806-47AE-BC01-3145A1A42AC2}"/>
    <cellStyle name="60% - Énfasis2 3 3 2 2 2" xfId="22554" xr:uid="{96E016D5-5B29-45AA-9F3B-8EBF2476FB5A}"/>
    <cellStyle name="60% - Énfasis2 3 3 2 2 3" xfId="28411" xr:uid="{10193A7C-758D-4EBE-926F-9281BF5D426E}"/>
    <cellStyle name="60% - Énfasis2 3 3 2 2 4" xfId="34293" xr:uid="{EC536DED-03CB-40A2-9499-AEF444C681DB}"/>
    <cellStyle name="60% - Énfasis2 3 3 2 2 5" xfId="40157" xr:uid="{8C44C287-4BA0-4D40-8C9F-9A061212EBE5}"/>
    <cellStyle name="60% - Énfasis2 3 3 2 3" xfId="19779" xr:uid="{55AEE302-1EEC-4919-A01D-9B40BF6EDADC}"/>
    <cellStyle name="60% - Énfasis2 3 3 2 4" xfId="25562" xr:uid="{AB3E6EDB-356B-4F51-9135-0156F6D170F2}"/>
    <cellStyle name="60% - Énfasis2 3 3 2 5" xfId="31436" xr:uid="{DABAADBD-712E-4CC8-984C-F488447E3350}"/>
    <cellStyle name="60% - Énfasis2 3 3 2 6" xfId="37307" xr:uid="{130A6E93-265E-482B-B456-8E571E2EF9E3}"/>
    <cellStyle name="60% - Énfasis2 3 3 3" xfId="7206" xr:uid="{235130A3-D386-4CC7-BA01-D17BD7367BBA}"/>
    <cellStyle name="60% - Énfasis2 3 3 3 2" xfId="21613" xr:uid="{A0A4EDA8-E640-4DA1-B6EE-1C340B1A33B5}"/>
    <cellStyle name="60% - Énfasis2 3 3 3 3" xfId="27440" xr:uid="{621AEA45-B95F-41C8-BFBA-AD4573F9BA2B}"/>
    <cellStyle name="60% - Énfasis2 3 3 3 4" xfId="33322" xr:uid="{7462C3CF-7190-40E5-96E8-A88E2ABC18A0}"/>
    <cellStyle name="60% - Énfasis2 3 3 3 5" xfId="39186" xr:uid="{5C0882F2-4955-41B6-BEB4-7CDE24D3DE99}"/>
    <cellStyle name="60% - Énfasis2 3 3 4" xfId="18850" xr:uid="{C54145FB-D1D4-4C10-BF12-45B2A5A68F9A}"/>
    <cellStyle name="60% - Énfasis2 3 3 5" xfId="24591" xr:uid="{A5F1F45C-1D79-4263-B39E-43E397A04177}"/>
    <cellStyle name="60% - Énfasis2 3 3 6" xfId="30470" xr:uid="{420A154F-EE1A-40FC-A17A-0489E9561444}"/>
    <cellStyle name="60% - Énfasis2 3 3 7" xfId="36350" xr:uid="{8FEFDBCC-0A14-4A40-8EFD-49E71405A379}"/>
    <cellStyle name="60% - Énfasis2 3 4" xfId="4827" xr:uid="{8267DFDE-17ED-47ED-8F6D-2B8FDF9B381D}"/>
    <cellStyle name="60% - Énfasis2 3 4 2" xfId="7693" xr:uid="{4A885A71-2833-4421-943C-CF2CF118118A}"/>
    <cellStyle name="60% - Énfasis2 3 4 2 2" xfId="22083" xr:uid="{D70B2919-2F73-4010-AAB5-BA9B89C6AD72}"/>
    <cellStyle name="60% - Énfasis2 3 4 2 3" xfId="27926" xr:uid="{D2CA39FC-4B24-41BC-8373-C3E43A6FC8CC}"/>
    <cellStyle name="60% - Énfasis2 3 4 2 4" xfId="33808" xr:uid="{C2CDEC16-4C12-4613-8DE9-67AE30DA86ED}"/>
    <cellStyle name="60% - Énfasis2 3 4 2 5" xfId="39672" xr:uid="{DE682B9D-5B28-494F-81A7-A8B8012B7817}"/>
    <cellStyle name="60% - Énfasis2 3 4 3" xfId="19309" xr:uid="{28B1429F-C755-4F25-8065-333F56129B70}"/>
    <cellStyle name="60% - Énfasis2 3 4 4" xfId="25077" xr:uid="{1A233A57-8AC1-4EC1-AFD0-13082079F27C}"/>
    <cellStyle name="60% - Énfasis2 3 4 5" xfId="30951" xr:uid="{C7B95E33-D540-42B9-903F-1B6D3F34DA7D}"/>
    <cellStyle name="60% - Énfasis2 3 4 6" xfId="36830" xr:uid="{6A047A35-D48A-4894-8D1C-68631A25266A}"/>
    <cellStyle name="60% - Énfasis2 3 5" xfId="5836" xr:uid="{6153F742-5375-4358-A168-2B71A46B871A}"/>
    <cellStyle name="60% - Énfasis2 3 5 2" xfId="8705" xr:uid="{2ABC5D67-103D-4430-805D-DCD821D1260C}"/>
    <cellStyle name="60% - Énfasis2 3 5 2 2" xfId="23073" xr:uid="{317CFF90-C749-4294-BB66-05FE2109C13A}"/>
    <cellStyle name="60% - Énfasis2 3 5 2 3" xfId="28937" xr:uid="{B4B7DF64-A729-4E3F-8DE4-F4D3100F937E}"/>
    <cellStyle name="60% - Énfasis2 3 5 2 4" xfId="34819" xr:uid="{A6F43678-C20B-4D0B-BBA8-AAE75237B88C}"/>
    <cellStyle name="60% - Énfasis2 3 5 2 5" xfId="40683" xr:uid="{75F4B23C-B4DE-4C8A-B3D6-8E8B0540B339}"/>
    <cellStyle name="60% - Énfasis2 3 5 3" xfId="20288" xr:uid="{5834334A-BE90-4753-BB18-EE114A83BECA}"/>
    <cellStyle name="60% - Énfasis2 3 5 4" xfId="26087" xr:uid="{532FBC15-554E-49D7-AA34-7CFF2A0A29DF}"/>
    <cellStyle name="60% - Énfasis2 3 5 5" xfId="31962" xr:uid="{48716786-A18C-45A5-9E3F-5B7048A59E55}"/>
    <cellStyle name="60% - Énfasis2 3 5 6" xfId="37828" xr:uid="{B455A36E-B54A-4CED-8BBE-9811A0FA99EB}"/>
    <cellStyle name="60% - Énfasis2 3 6" xfId="6445" xr:uid="{BE426942-89D7-4446-A92B-F262F856A311}"/>
    <cellStyle name="60% - Énfasis2 3 6 2" xfId="9305" xr:uid="{FA14B0DC-E49C-4478-8738-F9C2BBC7F4B1}"/>
    <cellStyle name="60% - Énfasis2 3 6 2 2" xfId="23668" xr:uid="{F4285645-43A3-40F5-A3DD-C34E5D80BD47}"/>
    <cellStyle name="60% - Énfasis2 3 6 2 3" xfId="29536" xr:uid="{6830B983-E05B-49BC-B267-9E2C059F027E}"/>
    <cellStyle name="60% - Énfasis2 3 6 2 4" xfId="35418" xr:uid="{A7F4C8DA-86E4-4C58-9566-65767F49A6AA}"/>
    <cellStyle name="60% - Énfasis2 3 6 2 5" xfId="41277" xr:uid="{101F1B4D-6C55-4C02-8E84-1C5DE0F36D41}"/>
    <cellStyle name="60% - Énfasis2 3 6 3" xfId="20884" xr:uid="{0D67B0C1-7B19-47C7-A465-B4F94B04B849}"/>
    <cellStyle name="60% - Énfasis2 3 6 4" xfId="26694" xr:uid="{F4196620-9C87-4BDA-8F0A-BFE920C70BE5}"/>
    <cellStyle name="60% - Énfasis2 3 6 5" xfId="32569" xr:uid="{C717AF2B-01DB-4F7D-A26D-FD14B157979A}"/>
    <cellStyle name="60% - Énfasis2 3 6 6" xfId="38433" xr:uid="{C0EF6A4D-357C-473C-83D5-6AF59C2FC2B7}"/>
    <cellStyle name="60% - Énfasis2 3 7" xfId="6722" xr:uid="{772D8090-45F7-4AC1-AB08-6107D6D6D6C4}"/>
    <cellStyle name="60% - Énfasis2 3 7 2" xfId="21146" xr:uid="{7511136A-65AF-45DC-8A6A-920AF94B773A}"/>
    <cellStyle name="60% - Énfasis2 3 7 3" xfId="26961" xr:uid="{C8D3232D-C826-45C3-B1A5-CAAA7D765373}"/>
    <cellStyle name="60% - Énfasis2 3 7 4" xfId="32837" xr:uid="{D92F8834-2EC4-47AF-9067-FCE0F183125C}"/>
    <cellStyle name="60% - Énfasis2 3 7 5" xfId="38701" xr:uid="{FE74B25C-70D0-43BD-940D-72C32BA244FD}"/>
    <cellStyle name="60% - Énfasis2 3 8" xfId="18384" xr:uid="{7DC26A74-5E52-4B7F-A28C-ADC122F5F06E}"/>
    <cellStyle name="60% - Énfasis2 3 9" xfId="24093" xr:uid="{F88CAE7C-A41E-42CB-B94D-06A7BF0A1BE2}"/>
    <cellStyle name="60% - Énfasis2 30" xfId="6259" xr:uid="{AF342060-292F-432B-9528-ECC68746CC90}"/>
    <cellStyle name="60% - Énfasis2 30 2" xfId="9128" xr:uid="{81101F80-61D7-4315-9C6F-06DAD6E99F75}"/>
    <cellStyle name="60% - Énfasis2 30 2 2" xfId="23492" xr:uid="{68F61271-F2F5-4E07-A646-A6BD8E0EDBC1}"/>
    <cellStyle name="60% - Énfasis2 30 2 3" xfId="29359" xr:uid="{27059721-CCCD-42D3-9869-C24FCDA766F9}"/>
    <cellStyle name="60% - Énfasis2 30 2 4" xfId="35241" xr:uid="{53B955F0-2BA6-4EA4-A1A0-C0B872537DA5}"/>
    <cellStyle name="60% - Énfasis2 30 2 5" xfId="41100" xr:uid="{6B933023-3280-45E1-A731-A28C00C79280}"/>
    <cellStyle name="60% - Énfasis2 30 3" xfId="20700" xr:uid="{D07064AF-94F2-4587-BE53-0269F5EAFBDD}"/>
    <cellStyle name="60% - Énfasis2 30 4" xfId="26509" xr:uid="{840C8F70-FB73-4619-BA41-3BDF2FACD8AD}"/>
    <cellStyle name="60% - Énfasis2 30 5" xfId="32384" xr:uid="{44B818AA-BF01-445F-A7D5-4A862E9E8A9A}"/>
    <cellStyle name="60% - Énfasis2 30 6" xfId="38249" xr:uid="{E27FED33-09B5-4E64-A391-44F3A0DF26F9}"/>
    <cellStyle name="60% - Énfasis2 31" xfId="6279" xr:uid="{586C05C0-7BA3-4A77-B4C7-6F519E0C42AF}"/>
    <cellStyle name="60% - Énfasis2 31 2" xfId="9148" xr:uid="{7C33CE06-C9E5-4026-A152-6F63DDCBF162}"/>
    <cellStyle name="60% - Énfasis2 31 2 2" xfId="23512" xr:uid="{337E2EE3-6E4C-494B-BDFC-80E791056E4F}"/>
    <cellStyle name="60% - Énfasis2 31 2 3" xfId="29379" xr:uid="{555531B9-1771-491A-A9BF-513D9E9AF52F}"/>
    <cellStyle name="60% - Énfasis2 31 2 4" xfId="35261" xr:uid="{723B87F5-8E5C-4B43-B180-E35E6C6C0148}"/>
    <cellStyle name="60% - Énfasis2 31 2 5" xfId="41120" xr:uid="{91ED03D1-516C-419F-B6B7-C7F97D161647}"/>
    <cellStyle name="60% - Énfasis2 31 3" xfId="20720" xr:uid="{88678182-3F91-4E1A-BF9F-590EAE0C96D9}"/>
    <cellStyle name="60% - Énfasis2 31 4" xfId="26529" xr:uid="{4CE50B8D-18BB-4EE6-8CEA-5F2DC08DBE3F}"/>
    <cellStyle name="60% - Énfasis2 31 5" xfId="32404" xr:uid="{1CF2772A-571C-40FF-8F2F-AC3226042353}"/>
    <cellStyle name="60% - Énfasis2 31 6" xfId="38269" xr:uid="{77271812-53D1-4EBD-B01C-EE93C52EA82C}"/>
    <cellStyle name="60% - Énfasis2 32" xfId="6303" xr:uid="{70C01C04-6D88-496F-A7D3-9D74BB418B2C}"/>
    <cellStyle name="60% - Énfasis2 32 2" xfId="9171" xr:uid="{9E0AAE65-28DD-401E-8935-565690E749EC}"/>
    <cellStyle name="60% - Énfasis2 32 2 2" xfId="23535" xr:uid="{6C46A5CC-3808-4272-93F1-81844A73626E}"/>
    <cellStyle name="60% - Énfasis2 32 2 3" xfId="29402" xr:uid="{984E6807-6668-4C69-BAF3-63F0D9028BE0}"/>
    <cellStyle name="60% - Énfasis2 32 2 4" xfId="35284" xr:uid="{91B2C4A0-822C-4F96-9E4E-DC5676A9766B}"/>
    <cellStyle name="60% - Énfasis2 32 2 5" xfId="41143" xr:uid="{10DD723E-E8E3-4949-A7D5-5DE4C96BE329}"/>
    <cellStyle name="60% - Énfasis2 32 3" xfId="20744" xr:uid="{6771E959-33AF-4F11-BA78-C713A8AC7500}"/>
    <cellStyle name="60% - Énfasis2 32 4" xfId="26553" xr:uid="{F946BE29-9E8A-45F6-939D-FAD4E36A2D55}"/>
    <cellStyle name="60% - Énfasis2 32 5" xfId="32428" xr:uid="{C06EDA97-136B-4876-A511-EE526CF79D15}"/>
    <cellStyle name="60% - Énfasis2 32 6" xfId="38293" xr:uid="{B7D48758-F6A1-4207-BB86-E41252E43C08}"/>
    <cellStyle name="60% - Énfasis2 33" xfId="6335" xr:uid="{16CF2DFC-516C-42C7-A99C-F8D88CF19E79}"/>
    <cellStyle name="60% - Énfasis2 33 2" xfId="9200" xr:uid="{586F5707-0988-4F5A-A60B-E3186257E612}"/>
    <cellStyle name="60% - Énfasis2 33 2 2" xfId="23563" xr:uid="{DFE75AD4-8012-452C-9A82-67B0B28A4156}"/>
    <cellStyle name="60% - Énfasis2 33 2 3" xfId="29431" xr:uid="{330C2232-7562-40C2-B7BC-19E2B89A92C5}"/>
    <cellStyle name="60% - Énfasis2 33 2 4" xfId="35313" xr:uid="{E08C3642-B655-44C0-9103-6C0BDA767F84}"/>
    <cellStyle name="60% - Énfasis2 33 2 5" xfId="41172" xr:uid="{A18984EB-C3EE-4464-B4EE-03967CA87BB7}"/>
    <cellStyle name="60% - Énfasis2 33 3" xfId="20776" xr:uid="{3DDE0686-D988-47C0-AAAB-73DBBC4E9464}"/>
    <cellStyle name="60% - Énfasis2 33 4" xfId="26585" xr:uid="{0EE0F3A5-92FA-4388-9ECE-A3811E644E21}"/>
    <cellStyle name="60% - Énfasis2 33 5" xfId="32460" xr:uid="{5B67FD9B-0E88-4C85-82C4-C1371C575AD3}"/>
    <cellStyle name="60% - Énfasis2 33 6" xfId="38324" xr:uid="{D2A6078A-F7D2-40A5-9944-8A2FDF2ED6C8}"/>
    <cellStyle name="60% - Énfasis2 34" xfId="6355" xr:uid="{3A2BF0A6-F83F-4E05-AD5C-6FEFC2B2A492}"/>
    <cellStyle name="60% - Énfasis2 34 2" xfId="9220" xr:uid="{3BAEC7B3-DFEF-4CCC-9D71-925E0F12F4AB}"/>
    <cellStyle name="60% - Énfasis2 34 2 2" xfId="23583" xr:uid="{94C11F15-1C3F-4ACF-827C-345B9D88E043}"/>
    <cellStyle name="60% - Énfasis2 34 2 3" xfId="29451" xr:uid="{9AC8E397-03EC-4B36-8582-6DE9161F6C87}"/>
    <cellStyle name="60% - Énfasis2 34 2 4" xfId="35333" xr:uid="{E3B7B252-E7CE-4D72-A1E3-B13B3C4FE7A9}"/>
    <cellStyle name="60% - Énfasis2 34 2 5" xfId="41192" xr:uid="{36F1525F-4D54-4267-AF39-64B03B85BCBA}"/>
    <cellStyle name="60% - Énfasis2 34 3" xfId="20796" xr:uid="{DD5E1051-75BA-46FE-B52F-EBF2C6B3B5EB}"/>
    <cellStyle name="60% - Énfasis2 34 4" xfId="26605" xr:uid="{F90561AC-2779-431E-85E6-7B2CC524E858}"/>
    <cellStyle name="60% - Énfasis2 34 5" xfId="32480" xr:uid="{AAAD191F-B6E3-4FFC-B94A-5CF0D3641BA5}"/>
    <cellStyle name="60% - Énfasis2 34 6" xfId="38344" xr:uid="{FD980F92-BDF7-4BBA-A3E2-09CAB31D6A83}"/>
    <cellStyle name="60% - Énfasis2 35" xfId="6375" xr:uid="{E9AF4BBE-920C-4E92-9D02-788E4F83621F}"/>
    <cellStyle name="60% - Énfasis2 35 2" xfId="9240" xr:uid="{AD10DB6D-4520-453B-A2B9-D83E6805467D}"/>
    <cellStyle name="60% - Énfasis2 35 2 2" xfId="23603" xr:uid="{2258390F-609E-41C7-BA86-9E8147D43C73}"/>
    <cellStyle name="60% - Énfasis2 35 2 3" xfId="29471" xr:uid="{24FE6D37-15A3-405B-B8EA-D01EF15B202B}"/>
    <cellStyle name="60% - Énfasis2 35 2 4" xfId="35353" xr:uid="{451A6514-20E8-416E-AA0A-3B91A0944A8A}"/>
    <cellStyle name="60% - Énfasis2 35 2 5" xfId="41212" xr:uid="{D50EF9C8-5BAA-4280-ABDE-1A244FCCDA32}"/>
    <cellStyle name="60% - Énfasis2 35 3" xfId="20816" xr:uid="{45D3D987-B21B-413B-910B-526123D9AD68}"/>
    <cellStyle name="60% - Énfasis2 35 4" xfId="26625" xr:uid="{054A08C6-C6AD-44A0-AB6F-0632D07BF3CD}"/>
    <cellStyle name="60% - Énfasis2 35 5" xfId="32500" xr:uid="{3C3B6D4A-B516-43F3-8428-7A558941CEB0}"/>
    <cellStyle name="60% - Énfasis2 35 6" xfId="38364" xr:uid="{5FB4214C-B63C-457A-B148-052580C51316}"/>
    <cellStyle name="60% - Énfasis2 36" xfId="6396" xr:uid="{D8F2BC8F-CC18-45FC-818D-0C355896B02C}"/>
    <cellStyle name="60% - Énfasis2 36 2" xfId="9261" xr:uid="{8A8B2C26-5F49-4189-87D1-A1F0AA23E71C}"/>
    <cellStyle name="60% - Énfasis2 36 2 2" xfId="23624" xr:uid="{F3C2E234-A20E-4AA1-8783-32914613B95F}"/>
    <cellStyle name="60% - Énfasis2 36 2 3" xfId="29492" xr:uid="{AF01C5E2-97D7-45D1-B1BA-60D0EBE80B11}"/>
    <cellStyle name="60% - Énfasis2 36 2 4" xfId="35374" xr:uid="{416FE9AA-2012-4699-A010-6C7DBC6FB82C}"/>
    <cellStyle name="60% - Énfasis2 36 2 5" xfId="41233" xr:uid="{58F82692-6DD4-4376-A055-0EF2BF490E1C}"/>
    <cellStyle name="60% - Énfasis2 36 3" xfId="20837" xr:uid="{88ED4FB8-41AA-4684-AC40-7AB328CD51CC}"/>
    <cellStyle name="60% - Énfasis2 36 4" xfId="26646" xr:uid="{6FFBD41D-B5FA-4F93-B8CE-CACC4A837005}"/>
    <cellStyle name="60% - Énfasis2 36 5" xfId="32521" xr:uid="{4C06CA13-DE9A-4C69-A34A-9A6B9CEC6CE9}"/>
    <cellStyle name="60% - Énfasis2 36 6" xfId="38385" xr:uid="{9DFCAFFC-34AB-4E5A-880B-71AB1C0E4542}"/>
    <cellStyle name="60% - Énfasis2 37" xfId="6425" xr:uid="{36709A38-2DD4-41A0-8712-064EF86BAB17}"/>
    <cellStyle name="60% - Énfasis2 37 2" xfId="9287" xr:uid="{5BBF06B8-772C-4242-AF74-A62A415756CD}"/>
    <cellStyle name="60% - Énfasis2 37 2 2" xfId="23650" xr:uid="{9039B994-0D73-41E0-94BB-2EBCC86E73FC}"/>
    <cellStyle name="60% - Énfasis2 37 2 3" xfId="29518" xr:uid="{86A6B39D-C27A-496D-A74C-002A2AD02708}"/>
    <cellStyle name="60% - Énfasis2 37 2 4" xfId="35400" xr:uid="{FDEB75AE-E626-4D45-9B04-3963718D6D5B}"/>
    <cellStyle name="60% - Énfasis2 37 2 5" xfId="41259" xr:uid="{1BC7EA13-5015-410D-A190-3BC3190A01B6}"/>
    <cellStyle name="60% - Énfasis2 37 3" xfId="20866" xr:uid="{FF1E23C7-1E46-4EE9-84DA-97BDBC4F6AA9}"/>
    <cellStyle name="60% - Énfasis2 37 4" xfId="26675" xr:uid="{4D3FEF8F-6001-46D8-B77B-91589E8469F2}"/>
    <cellStyle name="60% - Énfasis2 37 5" xfId="32550" xr:uid="{6CA14B0B-95C0-42A8-B3E3-39D8B9493DE3}"/>
    <cellStyle name="60% - Énfasis2 37 6" xfId="38414" xr:uid="{61BD7027-080C-474C-A4C3-6B56D0C61327}"/>
    <cellStyle name="60% - Énfasis2 38" xfId="6459" xr:uid="{3502F264-DBE8-4BB6-A5F7-F71C5724CB10}"/>
    <cellStyle name="60% - Énfasis2 38 2" xfId="9319" xr:uid="{1DA69275-C8FC-4A12-B49C-6C88380ADBE1}"/>
    <cellStyle name="60% - Énfasis2 38 2 2" xfId="23682" xr:uid="{8B171583-F920-4F2C-ABC3-6D5423464EAE}"/>
    <cellStyle name="60% - Énfasis2 38 2 3" xfId="29550" xr:uid="{8770661A-8B15-41A9-9FD8-A4727726A557}"/>
    <cellStyle name="60% - Énfasis2 38 2 4" xfId="35432" xr:uid="{F8B06190-D93F-442F-BAF1-5E91AD235B2A}"/>
    <cellStyle name="60% - Énfasis2 38 2 5" xfId="41291" xr:uid="{3B065EEE-8069-4ACA-8CF4-E029A7075F3B}"/>
    <cellStyle name="60% - Énfasis2 38 3" xfId="20897" xr:uid="{8413A2B6-D840-495C-819F-E051EA7B3DE6}"/>
    <cellStyle name="60% - Énfasis2 38 4" xfId="26708" xr:uid="{68CD357C-1774-41CA-B0C6-CD7257FE1966}"/>
    <cellStyle name="60% - Énfasis2 38 5" xfId="32583" xr:uid="{C271E72C-1A66-4FA7-800F-A3942F2C83AD}"/>
    <cellStyle name="60% - Énfasis2 38 6" xfId="38447" xr:uid="{3D6F43A4-457B-4173-901E-53E5BD10671F}"/>
    <cellStyle name="60% - Énfasis2 39" xfId="6479" xr:uid="{D74AD4B8-70F7-497C-A2C0-4CD744DE126D}"/>
    <cellStyle name="60% - Énfasis2 39 2" xfId="9339" xr:uid="{C2B2F63F-781C-40ED-8447-49D175C4B741}"/>
    <cellStyle name="60% - Énfasis2 39 2 2" xfId="23702" xr:uid="{B48E71B9-8E92-4662-AD29-2C1EF26953C8}"/>
    <cellStyle name="60% - Énfasis2 39 2 3" xfId="29570" xr:uid="{510226A6-1C3A-452B-B9A5-AEF681A393AD}"/>
    <cellStyle name="60% - Énfasis2 39 2 4" xfId="35452" xr:uid="{26AD75D4-F492-4F5F-B9CD-5FE967F6E164}"/>
    <cellStyle name="60% - Énfasis2 39 2 5" xfId="41311" xr:uid="{BF426A6F-536D-4DE9-B36A-64A3A1D33BFA}"/>
    <cellStyle name="60% - Énfasis2 39 3" xfId="20917" xr:uid="{FB80F2E4-6C29-468E-84E1-05D87A6AD188}"/>
    <cellStyle name="60% - Énfasis2 39 4" xfId="26728" xr:uid="{1D056189-4DDA-4F89-A24C-CD9AC1C7082E}"/>
    <cellStyle name="60% - Énfasis2 39 5" xfId="32603" xr:uid="{CEF2E484-38BA-430B-8CCD-F3D426A52F70}"/>
    <cellStyle name="60% - Énfasis2 39 6" xfId="38467" xr:uid="{AAB8CA40-81DE-45B6-A483-17B1ACBFA96A}"/>
    <cellStyle name="60% - Énfasis2 4" xfId="3889" xr:uid="{BC246F8F-D8F4-41D6-BC30-6DD854E69EB7}"/>
    <cellStyle name="60% - Énfasis2 4 10" xfId="35881" xr:uid="{718F66B9-EB41-4D90-9055-0AC2F8B390D7}"/>
    <cellStyle name="60% - Énfasis2 4 2" xfId="4086" xr:uid="{DC7024AF-D528-419A-AE88-28ABA53E807B}"/>
    <cellStyle name="60% - Énfasis2 4 2 2" xfId="4564" xr:uid="{5AF9F5C8-596A-4F4E-B7C9-084816438AC0}"/>
    <cellStyle name="60% - Énfasis2 4 2 2 2" xfId="5532" xr:uid="{B388E332-BE24-4B4E-8640-9FE5B907520A}"/>
    <cellStyle name="60% - Énfasis2 4 2 2 2 2" xfId="8399" xr:uid="{C4563C96-9B1D-4756-9D24-A228463C42FD}"/>
    <cellStyle name="60% - Énfasis2 4 2 2 2 2 2" xfId="22774" xr:uid="{53140953-1A3E-4DCC-BF63-0556A3ADE301}"/>
    <cellStyle name="60% - Énfasis2 4 2 2 2 2 3" xfId="28632" xr:uid="{FAC51229-6486-44F8-93B9-DCB099104CE4}"/>
    <cellStyle name="60% - Énfasis2 4 2 2 2 2 4" xfId="34514" xr:uid="{7A9D579C-7B46-41C4-AFB5-EBE0498F6A2E}"/>
    <cellStyle name="60% - Énfasis2 4 2 2 2 2 5" xfId="40378" xr:uid="{06BDB788-2234-4CD3-883F-43B87B4945CA}"/>
    <cellStyle name="60% - Énfasis2 4 2 2 2 3" xfId="19992" xr:uid="{9FF13B56-12BE-48CC-97AE-77D08F61002E}"/>
    <cellStyle name="60% - Énfasis2 4 2 2 2 4" xfId="25783" xr:uid="{443D0D6E-A55C-4F87-B534-1FFA70BD0BAE}"/>
    <cellStyle name="60% - Énfasis2 4 2 2 2 5" xfId="31657" xr:uid="{A372FCC3-513B-49C2-AE58-C194CC195687}"/>
    <cellStyle name="60% - Énfasis2 4 2 2 2 6" xfId="37527" xr:uid="{787407F4-4752-4E8B-A02E-2AC71B39747A}"/>
    <cellStyle name="60% - Énfasis2 4 2 2 3" xfId="7427" xr:uid="{74CA463B-6501-4835-AECA-FB275F85F7A5}"/>
    <cellStyle name="60% - Énfasis2 4 2 2 3 2" xfId="21829" xr:uid="{BA7DBA9F-DACE-4400-B43B-63C58349EF54}"/>
    <cellStyle name="60% - Énfasis2 4 2 2 3 3" xfId="27661" xr:uid="{9626930F-4C5B-4DDD-B08C-6DBC34D4643B}"/>
    <cellStyle name="60% - Énfasis2 4 2 2 3 4" xfId="33543" xr:uid="{96D82859-C260-4D36-BC44-ADB36526374D}"/>
    <cellStyle name="60% - Énfasis2 4 2 2 3 5" xfId="39407" xr:uid="{CE79C018-743D-4D44-8910-73CE9FFB483C}"/>
    <cellStyle name="60% - Énfasis2 4 2 2 4" xfId="19060" xr:uid="{AC28DE66-8148-46BB-B614-A452CF01E483}"/>
    <cellStyle name="60% - Énfasis2 4 2 2 5" xfId="24812" xr:uid="{E4B6E3CA-A81C-4774-9A68-538CEEB408C4}"/>
    <cellStyle name="60% - Énfasis2 4 2 2 6" xfId="30689" xr:uid="{CC7AB173-B1FB-4C48-BFF1-E6A39046A800}"/>
    <cellStyle name="60% - Énfasis2 4 2 2 7" xfId="36570" xr:uid="{E0FC6C14-55EF-461F-96A7-594BDA8D0A51}"/>
    <cellStyle name="60% - Énfasis2 4 2 3" xfId="5047" xr:uid="{16E03D8F-8684-4092-9EAD-A5AF4C6804A7}"/>
    <cellStyle name="60% - Énfasis2 4 2 3 2" xfId="7914" xr:uid="{F41369AD-DEDC-4174-AB52-4B808F8C9E71}"/>
    <cellStyle name="60% - Énfasis2 4 2 3 2 2" xfId="22299" xr:uid="{8965FE6E-8006-4AFB-9AD8-6FCBB7C0F1D7}"/>
    <cellStyle name="60% - Énfasis2 4 2 3 2 3" xfId="28147" xr:uid="{B159E369-8FB8-48DF-B326-D24E2E4ACFAC}"/>
    <cellStyle name="60% - Énfasis2 4 2 3 2 4" xfId="34029" xr:uid="{BC2ECEF3-20B6-4191-8346-9A8B7A4CE92F}"/>
    <cellStyle name="60% - Énfasis2 4 2 3 2 5" xfId="39893" xr:uid="{5CFBA72B-39E9-472E-833A-FEE32CFB8244}"/>
    <cellStyle name="60% - Énfasis2 4 2 3 3" xfId="19524" xr:uid="{C443A248-1EEE-4F50-9CA9-9C803E684534}"/>
    <cellStyle name="60% - Énfasis2 4 2 3 4" xfId="25298" xr:uid="{55CAC37C-A3E1-4C9C-9C10-EB47F29BDBA9}"/>
    <cellStyle name="60% - Énfasis2 4 2 3 5" xfId="31172" xr:uid="{749C81F7-F210-4638-B39C-A537601C8A99}"/>
    <cellStyle name="60% - Énfasis2 4 2 3 6" xfId="37050" xr:uid="{2D9275A4-3BC6-4367-AFCE-BFD733C000F1}"/>
    <cellStyle name="60% - Énfasis2 4 2 4" xfId="6942" xr:uid="{6B1961F1-F19C-41F1-9A1B-CB10861659AF}"/>
    <cellStyle name="60% - Énfasis2 4 2 4 2" xfId="21362" xr:uid="{2637918D-0D74-47B6-9D6E-DF9F739683A5}"/>
    <cellStyle name="60% - Énfasis2 4 2 4 3" xfId="27180" xr:uid="{73498F6D-D623-4AEF-813C-2D47D0009BCD}"/>
    <cellStyle name="60% - Énfasis2 4 2 4 4" xfId="33058" xr:uid="{7FB9FE6E-CD5D-4226-8030-7E7DEB2A8EB9}"/>
    <cellStyle name="60% - Énfasis2 4 2 4 5" xfId="38922" xr:uid="{15E798D7-2F80-4B95-A9F5-0F923C78042F}"/>
    <cellStyle name="60% - Énfasis2 4 2 5" xfId="18616" xr:uid="{791D9880-91D9-40C5-8FEC-D56A5F95432A}"/>
    <cellStyle name="60% - Énfasis2 4 2 6" xfId="24329" xr:uid="{9314F8EB-26D7-46A5-B040-1D08F6730AC0}"/>
    <cellStyle name="60% - Énfasis2 4 2 7" xfId="30207" xr:uid="{7BD70F93-8605-4F0F-99F2-80B48A0FDFB6}"/>
    <cellStyle name="60% - Énfasis2 4 2 8" xfId="36086" xr:uid="{F54981B1-E9AF-4AED-8D54-838F78EBCC84}"/>
    <cellStyle name="60% - Énfasis2 4 3" xfId="4370" xr:uid="{7AD4FB15-FFD5-403F-ABF6-97352A9ADCFC}"/>
    <cellStyle name="60% - Énfasis2 4 3 2" xfId="5336" xr:uid="{6351F717-7795-4382-88BE-362D6836E8BA}"/>
    <cellStyle name="60% - Énfasis2 4 3 2 2" xfId="8203" xr:uid="{9DDDBB16-2312-4064-8E89-9FC1CC7DF1D2}"/>
    <cellStyle name="60% - Énfasis2 4 3 2 2 2" xfId="22579" xr:uid="{AF67C73E-5A6E-4D1E-99CE-ACEF61220B87}"/>
    <cellStyle name="60% - Énfasis2 4 3 2 2 3" xfId="28436" xr:uid="{FDBE6F4D-0D3A-41E0-A9DC-8C7A5A972026}"/>
    <cellStyle name="60% - Énfasis2 4 3 2 2 4" xfId="34318" xr:uid="{D02139A4-99E1-4D3D-AF8F-5D8C37A6004A}"/>
    <cellStyle name="60% - Énfasis2 4 3 2 2 5" xfId="40182" xr:uid="{6E5639A0-BEC7-4A87-94CB-4AB89C4455D8}"/>
    <cellStyle name="60% - Énfasis2 4 3 2 3" xfId="19803" xr:uid="{5733F2F8-55D2-468F-B6D4-523BD66533EE}"/>
    <cellStyle name="60% - Énfasis2 4 3 2 4" xfId="25587" xr:uid="{81E6B5A0-5951-4E54-8A82-1E887A76E9E3}"/>
    <cellStyle name="60% - Énfasis2 4 3 2 5" xfId="31461" xr:uid="{19EBE30D-DE77-4797-AE07-2D97E5BA9A0A}"/>
    <cellStyle name="60% - Énfasis2 4 3 2 6" xfId="37332" xr:uid="{4CF60F66-1A77-453E-877F-ABA87AEDEAB2}"/>
    <cellStyle name="60% - Énfasis2 4 3 3" xfId="7231" xr:uid="{138E6636-83B7-4DCD-BD88-45FE4791EB26}"/>
    <cellStyle name="60% - Énfasis2 4 3 3 2" xfId="21638" xr:uid="{7B93891D-0A61-4632-8983-7E97EE51E6DB}"/>
    <cellStyle name="60% - Énfasis2 4 3 3 3" xfId="27465" xr:uid="{E01D03C1-7D4C-41BA-B0E1-D36E9771B522}"/>
    <cellStyle name="60% - Énfasis2 4 3 3 4" xfId="33347" xr:uid="{33E78C69-AB5B-4A45-8AEC-664B86D74C6B}"/>
    <cellStyle name="60% - Énfasis2 4 3 3 5" xfId="39211" xr:uid="{C7D4F0C0-3AA2-4980-8E89-75BB06575A6A}"/>
    <cellStyle name="60% - Énfasis2 4 3 4" xfId="18873" xr:uid="{AC468A12-04BF-4A9B-A868-9295B5041F7D}"/>
    <cellStyle name="60% - Énfasis2 4 3 5" xfId="24616" xr:uid="{531E8B95-DF45-4084-8957-AA61668BA222}"/>
    <cellStyle name="60% - Énfasis2 4 3 6" xfId="30495" xr:uid="{D1692932-8F0C-4283-9ABD-DDFB739C9E22}"/>
    <cellStyle name="60% - Énfasis2 4 3 7" xfId="36375" xr:uid="{F41945A7-7E3F-4786-999B-5ACC5C41287A}"/>
    <cellStyle name="60% - Énfasis2 4 4" xfId="4852" xr:uid="{7B69AA93-7027-4C94-9321-C8B03951A389}"/>
    <cellStyle name="60% - Énfasis2 4 4 2" xfId="7718" xr:uid="{79B19F90-E355-4497-B517-59446ACCFAFC}"/>
    <cellStyle name="60% - Énfasis2 4 4 2 2" xfId="22108" xr:uid="{E6F2212F-B917-4C00-B552-8122B997BEE5}"/>
    <cellStyle name="60% - Énfasis2 4 4 2 3" xfId="27951" xr:uid="{227875B6-E6B7-4CE1-9ED4-1D0D0B3919C8}"/>
    <cellStyle name="60% - Énfasis2 4 4 2 4" xfId="33833" xr:uid="{E8F0F7A7-2675-4ED8-A446-CE71616417C8}"/>
    <cellStyle name="60% - Énfasis2 4 4 2 5" xfId="39697" xr:uid="{9454BAA5-68E0-42ED-929E-053448FA875F}"/>
    <cellStyle name="60% - Énfasis2 4 4 3" xfId="19334" xr:uid="{94EDE860-942E-4B68-BC78-7E633875EB65}"/>
    <cellStyle name="60% - Énfasis2 4 4 4" xfId="25102" xr:uid="{1253BFB5-03E8-4854-845C-0A342C8D7810}"/>
    <cellStyle name="60% - Énfasis2 4 4 5" xfId="30976" xr:uid="{0C5AB4DE-179C-4BDE-B6DE-87EF18C0529A}"/>
    <cellStyle name="60% - Énfasis2 4 4 6" xfId="36855" xr:uid="{F8B94BB0-689C-431A-B405-846D40ADF618}"/>
    <cellStyle name="60% - Énfasis2 4 5" xfId="5861" xr:uid="{78A86667-4FCD-49E4-A437-D9EB30F20EEF}"/>
    <cellStyle name="60% - Énfasis2 4 5 2" xfId="8730" xr:uid="{FDC2B453-442A-423C-93EE-D06FB0D15974}"/>
    <cellStyle name="60% - Énfasis2 4 5 2 2" xfId="23098" xr:uid="{03E7F5DA-E366-4DB4-902C-D2D305C5B8EC}"/>
    <cellStyle name="60% - Énfasis2 4 5 2 3" xfId="28962" xr:uid="{5A62F070-4787-4839-AA2B-92D02B032BA4}"/>
    <cellStyle name="60% - Énfasis2 4 5 2 4" xfId="34844" xr:uid="{77188D8C-1155-4555-B6E4-A2EE3DBA33BF}"/>
    <cellStyle name="60% - Énfasis2 4 5 2 5" xfId="40708" xr:uid="{D1F9AEBA-DAB3-499D-982C-440DC0FC568D}"/>
    <cellStyle name="60% - Énfasis2 4 5 3" xfId="20313" xr:uid="{F1708560-A876-4EFE-9568-DF933F600322}"/>
    <cellStyle name="60% - Énfasis2 4 5 4" xfId="26112" xr:uid="{FD795986-304B-4C22-8CD6-E7FAF9EC35B2}"/>
    <cellStyle name="60% - Énfasis2 4 5 5" xfId="31987" xr:uid="{BE9B5CFE-76B0-41AD-B09B-F63D4CDB6944}"/>
    <cellStyle name="60% - Énfasis2 4 5 6" xfId="37853" xr:uid="{A270851A-BBF0-48A7-87F5-74BFE95C008B}"/>
    <cellStyle name="60% - Énfasis2 4 6" xfId="6747" xr:uid="{E9C295D3-31BB-46F5-85C7-B0A58FC0BF06}"/>
    <cellStyle name="60% - Énfasis2 4 6 2" xfId="21171" xr:uid="{42D69385-FA80-4268-AC56-ED7CB9A79579}"/>
    <cellStyle name="60% - Énfasis2 4 6 3" xfId="26986" xr:uid="{DAB95A25-F1E0-4F2E-AFEA-49976C2B32D3}"/>
    <cellStyle name="60% - Énfasis2 4 6 4" xfId="32862" xr:uid="{05FB9FD1-00AD-4A3C-9B3E-B6AB78FDB266}"/>
    <cellStyle name="60% - Énfasis2 4 6 5" xfId="38726" xr:uid="{9C17D63C-0185-4A1B-9ECC-9C9942ADB502}"/>
    <cellStyle name="60% - Énfasis2 4 7" xfId="18413" xr:uid="{B2D9F651-EDC1-4177-86BF-4106FE163902}"/>
    <cellStyle name="60% - Énfasis2 4 8" xfId="24122" xr:uid="{4DE019E3-936A-4C7C-B675-7DC3045D1871}"/>
    <cellStyle name="60% - Énfasis2 4 9" xfId="30000" xr:uid="{4AEE5699-D77C-424B-9017-7C1C0BEE40CD}"/>
    <cellStyle name="60% - Énfasis2 40" xfId="6499" xr:uid="{84FFD77D-E95B-4B15-BF0B-71930E9809E5}"/>
    <cellStyle name="60% - Énfasis2 40 2" xfId="9359" xr:uid="{CE5058EE-7FAF-4939-81CF-68E4657C7E85}"/>
    <cellStyle name="60% - Énfasis2 40 2 2" xfId="23722" xr:uid="{95933F2D-3A5C-4B25-B725-2674320080CB}"/>
    <cellStyle name="60% - Énfasis2 40 2 3" xfId="29590" xr:uid="{4C025C94-AFA8-40E1-9693-B4F5946280A0}"/>
    <cellStyle name="60% - Énfasis2 40 2 4" xfId="35472" xr:uid="{901BC857-D003-48D6-956C-E0177FE2BE2C}"/>
    <cellStyle name="60% - Énfasis2 40 2 5" xfId="41331" xr:uid="{E2E193C1-265F-42D2-A1AB-70543BC19FD1}"/>
    <cellStyle name="60% - Énfasis2 40 3" xfId="20937" xr:uid="{7B3C8165-9C6F-46E4-A6FF-F4D036205B18}"/>
    <cellStyle name="60% - Énfasis2 40 4" xfId="26748" xr:uid="{D3770F60-522E-4E0D-A729-3618894C1F8C}"/>
    <cellStyle name="60% - Énfasis2 40 5" xfId="32623" xr:uid="{7C9030BD-50D6-45C1-B5B2-D1AD5B2E5209}"/>
    <cellStyle name="60% - Énfasis2 40 6" xfId="38487" xr:uid="{2D507571-7309-4E90-B9C5-5FCD16E1AE64}"/>
    <cellStyle name="60% - Énfasis2 41" xfId="6519" xr:uid="{18A5114A-8791-416A-ACFF-0C5BC7EE5C5B}"/>
    <cellStyle name="60% - Énfasis2 41 2" xfId="9379" xr:uid="{6D5783DD-766B-48ED-8A56-BC09353D6C0F}"/>
    <cellStyle name="60% - Énfasis2 41 2 2" xfId="23742" xr:uid="{84972665-C55F-4F31-B2DD-E0772B132D5E}"/>
    <cellStyle name="60% - Énfasis2 41 2 3" xfId="29610" xr:uid="{D8198303-1E5F-429C-AF90-A6744AB863EC}"/>
    <cellStyle name="60% - Énfasis2 41 2 4" xfId="35492" xr:uid="{379E5CB4-04E3-40A8-987B-75256A1A65E0}"/>
    <cellStyle name="60% - Énfasis2 41 2 5" xfId="41351" xr:uid="{F546AFE5-944F-4AB6-A31D-3F80AB5E92D1}"/>
    <cellStyle name="60% - Énfasis2 41 3" xfId="20957" xr:uid="{E4695B1A-F2D6-45A9-95DC-CA0CBE8E04BA}"/>
    <cellStyle name="60% - Énfasis2 41 4" xfId="26768" xr:uid="{1388462A-1469-4B3A-B0B8-E5F7EA7EF600}"/>
    <cellStyle name="60% - Énfasis2 41 5" xfId="32643" xr:uid="{0CF63073-402A-44E3-AF15-BB66DE9DEF0A}"/>
    <cellStyle name="60% - Énfasis2 41 6" xfId="38507" xr:uid="{57D2B73E-0BA0-4396-AD40-AF2A9F5C98FE}"/>
    <cellStyle name="60% - Énfasis2 42" xfId="6539" xr:uid="{7ACF5F1A-1E9D-4D39-B7BB-F98FB4B95237}"/>
    <cellStyle name="60% - Énfasis2 42 2" xfId="9399" xr:uid="{5A662216-7DB0-4718-9FF0-6202A2C2F408}"/>
    <cellStyle name="60% - Énfasis2 42 2 2" xfId="23762" xr:uid="{9CB18DD2-4121-4645-BB70-BB590CED5F1F}"/>
    <cellStyle name="60% - Énfasis2 42 2 3" xfId="29630" xr:uid="{A405A5C7-7A96-4D0F-A3CB-02880197273F}"/>
    <cellStyle name="60% - Énfasis2 42 2 4" xfId="35512" xr:uid="{3B4BD40F-E106-427B-8E41-5340EF7EB4C8}"/>
    <cellStyle name="60% - Énfasis2 42 2 5" xfId="41371" xr:uid="{AE80AA49-640C-41C7-A837-9E62A741FE1F}"/>
    <cellStyle name="60% - Énfasis2 42 3" xfId="20977" xr:uid="{3ED71BCF-CB0B-4F54-B679-7EBB61A18B08}"/>
    <cellStyle name="60% - Énfasis2 42 4" xfId="26788" xr:uid="{38778E11-3919-4C48-A579-6D8644986BBC}"/>
    <cellStyle name="60% - Énfasis2 42 5" xfId="32663" xr:uid="{238D8E0E-55D4-478E-B51C-984A11172BF7}"/>
    <cellStyle name="60% - Énfasis2 42 6" xfId="38527" xr:uid="{F2B646B8-3923-4E37-BC62-0539F76D352E}"/>
    <cellStyle name="60% - Énfasis2 43" xfId="6560" xr:uid="{99B1935E-6C78-4CC6-8BA2-48858A10860B}"/>
    <cellStyle name="60% - Énfasis2 43 2" xfId="9421" xr:uid="{6EA8D5BD-A90A-44AA-8D4A-978E6E1DE7BA}"/>
    <cellStyle name="60% - Énfasis2 43 2 2" xfId="23784" xr:uid="{11AEA5E6-382C-4A8C-9735-841684E5F579}"/>
    <cellStyle name="60% - Énfasis2 43 2 3" xfId="29652" xr:uid="{E2AC370E-7A76-4CDD-9BF4-D1C961DBF150}"/>
    <cellStyle name="60% - Énfasis2 43 2 4" xfId="35534" xr:uid="{93F10543-ABDE-4EC7-ABD3-D2A70253D5FB}"/>
    <cellStyle name="60% - Énfasis2 43 2 5" xfId="41393" xr:uid="{3EA22C48-4544-4ACF-A6F6-65C3F6C7DE04}"/>
    <cellStyle name="60% - Énfasis2 43 3" xfId="20999" xr:uid="{7FC4F98B-444E-48C2-9911-DA105DA0ECAE}"/>
    <cellStyle name="60% - Énfasis2 43 4" xfId="26810" xr:uid="{A9DC4FCB-AF83-44E0-8F9C-A3AB252B92EA}"/>
    <cellStyle name="60% - Énfasis2 43 5" xfId="32685" xr:uid="{F7B72D80-B240-4087-A515-DB654A3B8B39}"/>
    <cellStyle name="60% - Énfasis2 43 6" xfId="38549" xr:uid="{103CE832-B3EE-4432-A078-9A4BB77C4A07}"/>
    <cellStyle name="60% - Énfasis2 44" xfId="6590" xr:uid="{C70C7D22-EB26-4355-97A5-0106679B2730}"/>
    <cellStyle name="60% - Énfasis2 44 2" xfId="9450" xr:uid="{4772ABB7-2CAA-4FA4-8C2A-54514F6AEAE6}"/>
    <cellStyle name="60% - Énfasis2 44 2 2" xfId="23812" xr:uid="{3A9A20F3-DD1A-4028-BD14-00372ABFC548}"/>
    <cellStyle name="60% - Énfasis2 44 2 3" xfId="29681" xr:uid="{855AFC99-0E04-4F79-AE12-238B4AADB4F7}"/>
    <cellStyle name="60% - Énfasis2 44 2 4" xfId="35563" xr:uid="{DBA0586F-6691-4A59-95E0-708430D8CDE2}"/>
    <cellStyle name="60% - Énfasis2 44 2 5" xfId="41422" xr:uid="{A157292A-97D7-4BF0-BDD6-81A60FCF18F8}"/>
    <cellStyle name="60% - Énfasis2 44 3" xfId="21028" xr:uid="{D3B1F095-C73F-42C4-BC8B-186D51BCD5A6}"/>
    <cellStyle name="60% - Énfasis2 44 4" xfId="26839" xr:uid="{86F5C1FE-EFE1-446F-BFD0-DEB08FE5AA65}"/>
    <cellStyle name="60% - Énfasis2 44 5" xfId="32714" xr:uid="{27296552-70C7-4C92-B4BC-053B9631AC97}"/>
    <cellStyle name="60% - Énfasis2 44 6" xfId="38578" xr:uid="{8B3FC879-E570-47FD-BD55-CDFBD51CB9A7}"/>
    <cellStyle name="60% - Énfasis2 45" xfId="6615" xr:uid="{43AFC416-9377-4893-A872-4C955006C175}"/>
    <cellStyle name="60% - Énfasis2 45 2" xfId="9475" xr:uid="{770AED1F-AA88-405D-8265-3BC9066700E9}"/>
    <cellStyle name="60% - Énfasis2 45 2 2" xfId="23837" xr:uid="{DA3061E2-9BEF-49B8-BE4C-FE539C161818}"/>
    <cellStyle name="60% - Énfasis2 45 2 3" xfId="29706" xr:uid="{3FBBE5F3-7F04-43AD-A286-384663B46F1D}"/>
    <cellStyle name="60% - Énfasis2 45 2 4" xfId="35588" xr:uid="{D4975518-3B09-45CF-A72E-B7E281C37823}"/>
    <cellStyle name="60% - Énfasis2 45 2 5" xfId="41447" xr:uid="{9902B45D-30BA-48D4-9019-722A76FE476E}"/>
    <cellStyle name="60% - Énfasis2 45 3" xfId="21052" xr:uid="{B6786840-5078-43AD-A174-FD32A72AEC0B}"/>
    <cellStyle name="60% - Énfasis2 45 4" xfId="26864" xr:uid="{BEC3FF16-FCDD-44B4-8336-26C18D69E27D}"/>
    <cellStyle name="60% - Énfasis2 45 5" xfId="32739" xr:uid="{D306372D-DE9E-40EE-8F2F-FF1396A40A31}"/>
    <cellStyle name="60% - Énfasis2 45 6" xfId="38603" xr:uid="{E3BD2C09-2AEF-4CB3-A263-321FCBAD6B59}"/>
    <cellStyle name="60% - Énfasis2 46" xfId="6637" xr:uid="{4E8B3971-9454-4F62-B279-FAC1DE759F5C}"/>
    <cellStyle name="60% - Énfasis2 46 2" xfId="21074" xr:uid="{86A1ED5B-D3D2-448B-ADE6-D0F0DDDDF5C9}"/>
    <cellStyle name="60% - Énfasis2 46 3" xfId="26886" xr:uid="{4087123C-DA68-472E-9350-46B6EC5DB410}"/>
    <cellStyle name="60% - Énfasis2 46 4" xfId="32761" xr:uid="{26AB1943-CFED-41C1-95FD-AB79EE6B9723}"/>
    <cellStyle name="60% - Énfasis2 46 5" xfId="38625" xr:uid="{ACFF7D02-D99C-403C-85B5-542BAA417924}"/>
    <cellStyle name="60% - Énfasis2 47" xfId="6667" xr:uid="{0CD177A3-BA70-43DA-BF37-26717F2589EB}"/>
    <cellStyle name="60% - Énfasis2 47 2" xfId="21096" xr:uid="{E7B6B28F-1AD5-49AD-BBCB-A8D70F3DA685}"/>
    <cellStyle name="60% - Énfasis2 47 3" xfId="26908" xr:uid="{958EBE35-B247-404A-A0DB-434FB4A0A415}"/>
    <cellStyle name="60% - Énfasis2 47 4" xfId="32783" xr:uid="{421DBFDE-4AA9-46C0-BDF4-49093A98E316}"/>
    <cellStyle name="60% - Énfasis2 47 5" xfId="38647" xr:uid="{C64C9BF6-6A8F-45F4-9028-B827D81D262B}"/>
    <cellStyle name="60% - Énfasis2 48" xfId="9501" xr:uid="{3009EDBD-C019-4E91-8753-8CC524B03A92}"/>
    <cellStyle name="60% - Énfasis2 48 2" xfId="23863" xr:uid="{1A876EBC-6858-463D-BAD8-EA4A19832C9A}"/>
    <cellStyle name="60% - Énfasis2 48 3" xfId="29732" xr:uid="{6A28E78C-5BB7-4CC7-95D7-370D15F90C8C}"/>
    <cellStyle name="60% - Énfasis2 48 4" xfId="35614" xr:uid="{B25CB033-4292-4A92-A30C-12792A77DB6A}"/>
    <cellStyle name="60% - Énfasis2 48 5" xfId="41473" xr:uid="{AFE98075-7E8C-41BA-8E15-4A5E243C2F28}"/>
    <cellStyle name="60% - Énfasis2 49" xfId="9516" xr:uid="{E5129518-7315-4B71-A16A-2BBEAE328D51}"/>
    <cellStyle name="60% - Énfasis2 49 2" xfId="23877" xr:uid="{B3C606A6-591C-484F-B396-51CD6B2B8A9E}"/>
    <cellStyle name="60% - Énfasis2 49 3" xfId="29747" xr:uid="{E49E5457-D9DB-4FEB-8817-0D45DB28AEC6}"/>
    <cellStyle name="60% - Énfasis2 49 4" xfId="35629" xr:uid="{9299A8FF-A035-4C09-B7EE-BE0F3E94920B}"/>
    <cellStyle name="60% - Énfasis2 49 5" xfId="41488" xr:uid="{660F6001-4C08-43FF-877D-5D55DFDD4D28}"/>
    <cellStyle name="60% - Énfasis2 5" xfId="3915" xr:uid="{6E94CC39-C60E-4705-8124-6D99F9CB8D99}"/>
    <cellStyle name="60% - Énfasis2 5 10" xfId="35907" xr:uid="{C1E72242-40C6-4FBA-901B-4D35CE29CDA8}"/>
    <cellStyle name="60% - Énfasis2 5 2" xfId="4109" xr:uid="{C1425711-F842-494E-A621-C324B4CFDA06}"/>
    <cellStyle name="60% - Énfasis2 5 2 2" xfId="4587" xr:uid="{F9691B08-4FDE-4F68-ADAA-543651E5EB93}"/>
    <cellStyle name="60% - Énfasis2 5 2 2 2" xfId="5555" xr:uid="{7E9B2993-B941-4E7A-A49A-8F579A7AB7F7}"/>
    <cellStyle name="60% - Énfasis2 5 2 2 2 2" xfId="8422" xr:uid="{CA06E2A3-5EB1-4A6B-8393-34DA94229C8B}"/>
    <cellStyle name="60% - Énfasis2 5 2 2 2 2 2" xfId="22797" xr:uid="{67AE3915-03DE-4D37-A611-7DA0FE3695A2}"/>
    <cellStyle name="60% - Énfasis2 5 2 2 2 2 3" xfId="28655" xr:uid="{E1B4C0C2-3A09-445D-A479-2843BBACA078}"/>
    <cellStyle name="60% - Énfasis2 5 2 2 2 2 4" xfId="34537" xr:uid="{62480603-01A4-4CAD-A4F7-F89F460C5627}"/>
    <cellStyle name="60% - Énfasis2 5 2 2 2 2 5" xfId="40401" xr:uid="{2C982A28-7467-4AE7-97D1-02F3CF097708}"/>
    <cellStyle name="60% - Énfasis2 5 2 2 2 3" xfId="20015" xr:uid="{1A991DD0-49F4-4AC9-8EEE-EEB3DC985893}"/>
    <cellStyle name="60% - Énfasis2 5 2 2 2 4" xfId="25806" xr:uid="{461A5747-2FF4-43A4-A039-387937100BBB}"/>
    <cellStyle name="60% - Énfasis2 5 2 2 2 5" xfId="31680" xr:uid="{1F25243A-0766-4D66-B56E-3B89B8D01DC9}"/>
    <cellStyle name="60% - Énfasis2 5 2 2 2 6" xfId="37550" xr:uid="{FDE4FD41-81B4-4ED5-99CD-D9E98154D6D9}"/>
    <cellStyle name="60% - Énfasis2 5 2 2 3" xfId="7450" xr:uid="{87DF8D0F-14FB-4150-ABB4-BF57660D591E}"/>
    <cellStyle name="60% - Énfasis2 5 2 2 3 2" xfId="21852" xr:uid="{5FC034F9-6453-4D66-81E4-BD97E8ACE804}"/>
    <cellStyle name="60% - Énfasis2 5 2 2 3 3" xfId="27684" xr:uid="{A30AEE3F-AF2A-403A-BE64-57F050C0E7A3}"/>
    <cellStyle name="60% - Énfasis2 5 2 2 3 4" xfId="33566" xr:uid="{C622E68E-274C-4928-A0E2-D46B79012212}"/>
    <cellStyle name="60% - Énfasis2 5 2 2 3 5" xfId="39430" xr:uid="{E6D876CE-A64F-4E18-A072-74EB0C38E9E0}"/>
    <cellStyle name="60% - Énfasis2 5 2 2 4" xfId="19082" xr:uid="{F1DD4D81-2D2D-461B-B159-8DA79F453F12}"/>
    <cellStyle name="60% - Énfasis2 5 2 2 5" xfId="24835" xr:uid="{64791132-FE13-4A68-BAE4-842E834E4762}"/>
    <cellStyle name="60% - Énfasis2 5 2 2 6" xfId="30712" xr:uid="{8FDC1486-B5CF-487C-8CD4-8637F5CB6755}"/>
    <cellStyle name="60% - Énfasis2 5 2 2 7" xfId="36593" xr:uid="{77E54806-2A5C-4205-BBA9-06B1EFA48022}"/>
    <cellStyle name="60% - Énfasis2 5 2 3" xfId="5070" xr:uid="{7A66D6DD-1DB4-41AB-B0D2-B339454BEF25}"/>
    <cellStyle name="60% - Énfasis2 5 2 3 2" xfId="7937" xr:uid="{65B45AB9-2A4C-472D-920D-99F8D5D3D1CF}"/>
    <cellStyle name="60% - Énfasis2 5 2 3 2 2" xfId="22322" xr:uid="{B86B4425-A618-438D-B198-04B5079C9992}"/>
    <cellStyle name="60% - Énfasis2 5 2 3 2 3" xfId="28170" xr:uid="{E5788A34-2744-4182-AA67-B70704FBC18D}"/>
    <cellStyle name="60% - Énfasis2 5 2 3 2 4" xfId="34052" xr:uid="{58DEA425-9435-41D5-9873-F69DA56029F4}"/>
    <cellStyle name="60% - Énfasis2 5 2 3 2 5" xfId="39916" xr:uid="{C83DB39B-0287-498B-9570-1B5B6E21B9A7}"/>
    <cellStyle name="60% - Énfasis2 5 2 3 3" xfId="19547" xr:uid="{9CEBE936-E151-4020-B6D2-66543A9E34B8}"/>
    <cellStyle name="60% - Énfasis2 5 2 3 4" xfId="25321" xr:uid="{540F6413-4C69-437A-A98B-D83D4225760B}"/>
    <cellStyle name="60% - Énfasis2 5 2 3 5" xfId="31195" xr:uid="{13E42B03-A55F-4F12-8CC3-24EE26A0B659}"/>
    <cellStyle name="60% - Énfasis2 5 2 3 6" xfId="37073" xr:uid="{023551AE-F182-4679-B342-5028B2DDBD37}"/>
    <cellStyle name="60% - Énfasis2 5 2 4" xfId="6965" xr:uid="{F03FE864-7D78-4FBD-A114-D84C9F918D3C}"/>
    <cellStyle name="60% - Énfasis2 5 2 4 2" xfId="21384" xr:uid="{65BA2BF2-6845-4552-A324-13B16181EF9C}"/>
    <cellStyle name="60% - Énfasis2 5 2 4 3" xfId="27203" xr:uid="{E67477AC-DB3A-4321-9001-03AFEBC6A5CC}"/>
    <cellStyle name="60% - Énfasis2 5 2 4 4" xfId="33081" xr:uid="{C58CA0D9-FC38-4869-8C78-248962B8852B}"/>
    <cellStyle name="60% - Énfasis2 5 2 4 5" xfId="38945" xr:uid="{4638A9B7-D5E2-42EE-B45F-E3B53F8C401E}"/>
    <cellStyle name="60% - Énfasis2 5 2 5" xfId="18638" xr:uid="{57FFD289-8D51-4EC1-B4D2-D7249B335F9D}"/>
    <cellStyle name="60% - Énfasis2 5 2 6" xfId="24352" xr:uid="{D7B1D427-2AA9-4B01-97C0-E611723FE644}"/>
    <cellStyle name="60% - Énfasis2 5 2 7" xfId="30230" xr:uid="{33439BCF-DCF6-4DD4-9381-A61BC2B7648D}"/>
    <cellStyle name="60% - Énfasis2 5 2 8" xfId="36109" xr:uid="{0BE06B8B-6E36-4256-B775-F45E42D6B1A2}"/>
    <cellStyle name="60% - Énfasis2 5 3" xfId="4393" xr:uid="{734829BA-2C24-4EB1-9AD2-22874C8276C7}"/>
    <cellStyle name="60% - Énfasis2 5 3 2" xfId="5359" xr:uid="{12AA461B-5035-43D3-936B-413316DC87AB}"/>
    <cellStyle name="60% - Énfasis2 5 3 2 2" xfId="8226" xr:uid="{31E8ED8F-0157-4A11-AFF8-303AF9461648}"/>
    <cellStyle name="60% - Énfasis2 5 3 2 2 2" xfId="22602" xr:uid="{52993E1D-6C28-4DA8-AB52-D45204F15810}"/>
    <cellStyle name="60% - Énfasis2 5 3 2 2 3" xfId="28459" xr:uid="{82B03026-E7B4-447E-AF18-C452F5949B28}"/>
    <cellStyle name="60% - Énfasis2 5 3 2 2 4" xfId="34341" xr:uid="{C448F442-591E-4B75-9376-1F453D01E7B6}"/>
    <cellStyle name="60% - Énfasis2 5 3 2 2 5" xfId="40205" xr:uid="{CDC5C1F6-B29E-4EFF-B55E-70AC60780917}"/>
    <cellStyle name="60% - Énfasis2 5 3 2 3" xfId="19826" xr:uid="{03B78213-33D3-4549-B722-6B5E7487C0AB}"/>
    <cellStyle name="60% - Énfasis2 5 3 2 4" xfId="25610" xr:uid="{F514FE21-1585-4517-AA8B-2E1881BA93CF}"/>
    <cellStyle name="60% - Énfasis2 5 3 2 5" xfId="31484" xr:uid="{BF586484-AAD2-47B3-A08E-D391166A6EA6}"/>
    <cellStyle name="60% - Énfasis2 5 3 2 6" xfId="37355" xr:uid="{85F20264-0E15-4AD7-80E7-E964B918AD5B}"/>
    <cellStyle name="60% - Énfasis2 5 3 3" xfId="7254" xr:uid="{0D173A40-F161-45A5-95AF-695EBC476E27}"/>
    <cellStyle name="60% - Énfasis2 5 3 3 2" xfId="21661" xr:uid="{058E5A8F-A626-4B9D-83CF-8C2261415DE9}"/>
    <cellStyle name="60% - Énfasis2 5 3 3 3" xfId="27488" xr:uid="{279F170F-1148-44CF-A780-1927CE8592B3}"/>
    <cellStyle name="60% - Énfasis2 5 3 3 4" xfId="33370" xr:uid="{F2819DED-B316-4BFB-A472-C4BFCD72FA21}"/>
    <cellStyle name="60% - Énfasis2 5 3 3 5" xfId="39234" xr:uid="{A591215B-4E90-4BFF-B9C7-69FB4FD4C73C}"/>
    <cellStyle name="60% - Énfasis2 5 3 4" xfId="18895" xr:uid="{DC7E2F81-E430-4356-9F76-59337F00EB48}"/>
    <cellStyle name="60% - Énfasis2 5 3 5" xfId="24639" xr:uid="{E974F498-0259-4DCD-A7E3-58BA724C7493}"/>
    <cellStyle name="60% - Énfasis2 5 3 6" xfId="30518" xr:uid="{C5EEE406-9CF6-4CBC-B37B-DB19A8DAB7A4}"/>
    <cellStyle name="60% - Énfasis2 5 3 7" xfId="36398" xr:uid="{2E7FFC44-198D-42AC-A4AA-1F84DADD35D6}"/>
    <cellStyle name="60% - Énfasis2 5 4" xfId="4874" xr:uid="{19BFBAE1-EF76-47F5-A070-49BB0D13D9DC}"/>
    <cellStyle name="60% - Énfasis2 5 4 2" xfId="7741" xr:uid="{AC82E3A7-5938-475B-A39A-A65937D262A6}"/>
    <cellStyle name="60% - Énfasis2 5 4 2 2" xfId="22131" xr:uid="{D62E0067-EED3-4E26-845C-10A83EE601D4}"/>
    <cellStyle name="60% - Énfasis2 5 4 2 3" xfId="27974" xr:uid="{80159CDD-2D9C-4BA5-A91D-A1225586C390}"/>
    <cellStyle name="60% - Énfasis2 5 4 2 4" xfId="33856" xr:uid="{9AB5D1B2-BADF-4B98-AAD1-63F7DB833602}"/>
    <cellStyle name="60% - Énfasis2 5 4 2 5" xfId="39720" xr:uid="{5398B68C-F066-4C97-8F3E-9BAAE0E4EFFD}"/>
    <cellStyle name="60% - Énfasis2 5 4 3" xfId="19357" xr:uid="{E423E320-593D-4E2D-A1D7-B94423D0D0C2}"/>
    <cellStyle name="60% - Énfasis2 5 4 4" xfId="25125" xr:uid="{C0D10E7E-1C15-49FE-BB90-156D101C0F5A}"/>
    <cellStyle name="60% - Énfasis2 5 4 5" xfId="30999" xr:uid="{BC1950EA-A968-479D-A73B-1661C0B04034}"/>
    <cellStyle name="60% - Énfasis2 5 4 6" xfId="36878" xr:uid="{34090E91-4513-478A-96AC-CB20E1EC38F9}"/>
    <cellStyle name="60% - Énfasis2 5 5" xfId="5884" xr:uid="{9295FFB8-61A8-4753-9B13-9F7912660864}"/>
    <cellStyle name="60% - Énfasis2 5 5 2" xfId="8753" xr:uid="{27973A4E-D422-4ECE-8113-A507E434B6AA}"/>
    <cellStyle name="60% - Énfasis2 5 5 2 2" xfId="23121" xr:uid="{E3526C82-7269-4374-8342-F2AB0B401A04}"/>
    <cellStyle name="60% - Énfasis2 5 5 2 3" xfId="28985" xr:uid="{4A8AC818-FB7E-48DC-A29E-7120FFCCFC5A}"/>
    <cellStyle name="60% - Énfasis2 5 5 2 4" xfId="34867" xr:uid="{84573307-6595-4B26-A724-FAA23DE303EC}"/>
    <cellStyle name="60% - Énfasis2 5 5 2 5" xfId="40731" xr:uid="{AA8240FA-2230-4C67-A2E3-E9420563B57D}"/>
    <cellStyle name="60% - Énfasis2 5 5 3" xfId="20335" xr:uid="{E4529893-902D-4E2C-AB40-23421CA5FA68}"/>
    <cellStyle name="60% - Énfasis2 5 5 4" xfId="26135" xr:uid="{88D85DE4-C8D4-446F-AE49-ED65114B84F7}"/>
    <cellStyle name="60% - Énfasis2 5 5 5" xfId="32010" xr:uid="{98E46013-F518-49E8-9B3A-15535F9AF1F4}"/>
    <cellStyle name="60% - Énfasis2 5 5 6" xfId="37876" xr:uid="{D053493F-4D69-42A1-A997-CF0996F63E81}"/>
    <cellStyle name="60% - Énfasis2 5 6" xfId="6770" xr:uid="{D88A5CB1-8D4D-4DE4-888F-557001C3BDF9}"/>
    <cellStyle name="60% - Énfasis2 5 6 2" xfId="21194" xr:uid="{8E00FC62-6DE8-4A09-8277-CADEC2518388}"/>
    <cellStyle name="60% - Énfasis2 5 6 3" xfId="27009" xr:uid="{3F3757DB-A181-491B-9903-0B86CC4EE449}"/>
    <cellStyle name="60% - Énfasis2 5 6 4" xfId="32885" xr:uid="{2A0030CA-2CE3-434E-8582-245403A14BC4}"/>
    <cellStyle name="60% - Énfasis2 5 6 5" xfId="38749" xr:uid="{CAB1BE96-6D24-4D04-8344-8BE8CD1C092C}"/>
    <cellStyle name="60% - Énfasis2 5 7" xfId="18440" xr:uid="{032FFEFE-3899-4307-984D-C6EBACF3D93A}"/>
    <cellStyle name="60% - Énfasis2 5 8" xfId="24148" xr:uid="{64B765A5-9F34-437E-9F04-A576F952D5AE}"/>
    <cellStyle name="60% - Énfasis2 5 9" xfId="30026" xr:uid="{C84C60AA-5ED1-4AB4-B348-F1CFFCAB19A7}"/>
    <cellStyle name="60% - Énfasis2 50" xfId="9535" xr:uid="{0FB5BEA1-3BBA-44CC-BAAE-CFBC9316F81B}"/>
    <cellStyle name="60% - Énfasis2 50 2" xfId="23897" xr:uid="{8E81B3E4-BE5A-4819-8892-74B0DA96AB3F}"/>
    <cellStyle name="60% - Énfasis2 50 3" xfId="29767" xr:uid="{472CB131-1DFA-455B-843D-9F5AA7CBE68C}"/>
    <cellStyle name="60% - Énfasis2 50 4" xfId="35649" xr:uid="{63B3871E-0093-4CC6-9C1C-BA5D52A581CF}"/>
    <cellStyle name="60% - Énfasis2 50 5" xfId="41508" xr:uid="{6A5A2447-4136-4397-B082-C9DE34274952}"/>
    <cellStyle name="60% - Énfasis2 51" xfId="9561" xr:uid="{2E7176C4-5DE3-40A8-8D86-8E0E0666BBDC}"/>
    <cellStyle name="60% - Énfasis2 51 2" xfId="23923" xr:uid="{97962242-DA6D-47C4-975A-E2BDA0FF19E7}"/>
    <cellStyle name="60% - Énfasis2 51 3" xfId="29793" xr:uid="{67F0014C-FE0E-4386-9BE2-405EC7911891}"/>
    <cellStyle name="60% - Énfasis2 51 4" xfId="35675" xr:uid="{A7742C3F-C782-4391-8AC9-C94CF79C2E35}"/>
    <cellStyle name="60% - Énfasis2 51 5" xfId="41534" xr:uid="{4EDF2F01-5540-4FF0-B361-83B18DF28D29}"/>
    <cellStyle name="60% - Énfasis2 52" xfId="15763" xr:uid="{D01AFF2E-3E5A-4C55-9443-F84D162A370E}"/>
    <cellStyle name="60% - Énfasis2 52 2" xfId="23983" xr:uid="{378C59CD-A10D-4EB2-9187-EA215E35F3D5}"/>
    <cellStyle name="60% - Énfasis2 52 3" xfId="29855" xr:uid="{D4B713D0-90B0-455B-BF19-00FFAC40095C}"/>
    <cellStyle name="60% - Énfasis2 52 4" xfId="35737" xr:uid="{1441F046-1919-489E-A814-5414B2BBE605}"/>
    <cellStyle name="60% - Énfasis2 52 5" xfId="41596" xr:uid="{2C530309-DDBE-4348-9DB5-A0422A0A2B0E}"/>
    <cellStyle name="60% - Énfasis2 53" xfId="15787" xr:uid="{97B9493B-F9D2-4D15-934D-947CFBA052C7}"/>
    <cellStyle name="60% - Énfasis2 53 2" xfId="24004" xr:uid="{5ED6112C-E599-4ED0-91F9-ED73E501E129}"/>
    <cellStyle name="60% - Énfasis2 53 3" xfId="29879" xr:uid="{0F5BC73C-5237-432D-A7D2-0E966D7BD1C8}"/>
    <cellStyle name="60% - Énfasis2 53 4" xfId="35761" xr:uid="{560FAB49-5B70-4021-8984-C668D8CEC81B}"/>
    <cellStyle name="60% - Énfasis2 53 5" xfId="41620" xr:uid="{3F356417-5059-47C7-8D51-9026D0F0AEB5}"/>
    <cellStyle name="60% - Énfasis2 54" xfId="15822" xr:uid="{AC1EB9BE-FCCD-4080-B100-3F0538EA3CED}"/>
    <cellStyle name="60% - Énfasis2 55" xfId="18297" xr:uid="{F74BDE25-CEF5-4673-8A24-C5025C234FB4}"/>
    <cellStyle name="60% - Énfasis2 56" xfId="18320" xr:uid="{B3AF96B4-9DB8-40FE-A4F8-26B74EECF064}"/>
    <cellStyle name="60% - Énfasis2 57" xfId="24032" xr:uid="{746BD2B1-FC67-457B-92DE-C61C3EE09445}"/>
    <cellStyle name="60% - Énfasis2 58" xfId="29910" xr:uid="{69E97711-D4AB-4057-8BC6-CD9FAED132B1}"/>
    <cellStyle name="60% - Énfasis2 59" xfId="35791" xr:uid="{E1403AD5-2695-41BE-9F30-DD9E2EBF45E2}"/>
    <cellStyle name="60% - Énfasis2 6" xfId="3939" xr:uid="{2A5CE68A-98DE-4D02-9BD9-FDEFA1D96AFE}"/>
    <cellStyle name="60% - Énfasis2 6 10" xfId="35930" xr:uid="{D1A12BD2-0919-4DF9-9484-A09295321B49}"/>
    <cellStyle name="60% - Énfasis2 6 2" xfId="4131" xr:uid="{597E7407-D11D-4695-8DA2-50CD56ABAA4A}"/>
    <cellStyle name="60% - Énfasis2 6 2 2" xfId="4609" xr:uid="{C3858585-21A8-46AB-8603-1EFD789977E2}"/>
    <cellStyle name="60% - Énfasis2 6 2 2 2" xfId="5577" xr:uid="{211D60E8-C6B6-450F-906A-ABB204AA323D}"/>
    <cellStyle name="60% - Énfasis2 6 2 2 2 2" xfId="8444" xr:uid="{D580F096-FC95-4472-BD97-5EAAD582CA23}"/>
    <cellStyle name="60% - Énfasis2 6 2 2 2 2 2" xfId="22819" xr:uid="{C5BC7ED4-9DA3-4EEF-A304-15640B3CFD7C}"/>
    <cellStyle name="60% - Énfasis2 6 2 2 2 2 3" xfId="28677" xr:uid="{27AE35FA-3091-4E9B-921D-9FC152B8171A}"/>
    <cellStyle name="60% - Énfasis2 6 2 2 2 2 4" xfId="34559" xr:uid="{6407D0ED-AC8A-4FF2-8A6C-34E4A1CFACBF}"/>
    <cellStyle name="60% - Énfasis2 6 2 2 2 2 5" xfId="40423" xr:uid="{950592D4-4633-41E9-A5F7-6A8A10D49E7B}"/>
    <cellStyle name="60% - Énfasis2 6 2 2 2 3" xfId="20037" xr:uid="{10ABE89C-22F2-4BC7-8B86-568829D02DDB}"/>
    <cellStyle name="60% - Énfasis2 6 2 2 2 4" xfId="25828" xr:uid="{84EC2883-FF80-46A5-9FA7-D69D8CF62A90}"/>
    <cellStyle name="60% - Énfasis2 6 2 2 2 5" xfId="31702" xr:uid="{69A6D4E9-EBCC-490D-99B0-E94E7E4B76A5}"/>
    <cellStyle name="60% - Énfasis2 6 2 2 2 6" xfId="37572" xr:uid="{52981B2A-E5C9-44D8-A4E9-B135C47EE715}"/>
    <cellStyle name="60% - Énfasis2 6 2 2 3" xfId="7472" xr:uid="{D3C8502A-051D-49FE-8023-225069E4D076}"/>
    <cellStyle name="60% - Énfasis2 6 2 2 3 2" xfId="21874" xr:uid="{B39F932B-C5F0-485D-AE03-A28EB0B2E840}"/>
    <cellStyle name="60% - Énfasis2 6 2 2 3 3" xfId="27706" xr:uid="{4985EBC1-8543-45FF-A829-F8A3F27A6774}"/>
    <cellStyle name="60% - Énfasis2 6 2 2 3 4" xfId="33588" xr:uid="{7BD616F6-E581-4035-B143-220198473A83}"/>
    <cellStyle name="60% - Énfasis2 6 2 2 3 5" xfId="39452" xr:uid="{E7102C9D-E162-4820-9C2A-8B07D808637E}"/>
    <cellStyle name="60% - Énfasis2 6 2 2 4" xfId="19104" xr:uid="{6C173B80-542F-4850-B0A2-15C46D727C0F}"/>
    <cellStyle name="60% - Énfasis2 6 2 2 5" xfId="24857" xr:uid="{A5AD0BA9-0497-4572-81A4-61BE3B2D62FD}"/>
    <cellStyle name="60% - Énfasis2 6 2 2 6" xfId="30734" xr:uid="{6202F098-73C0-4192-B446-0DD4CCC9AF98}"/>
    <cellStyle name="60% - Énfasis2 6 2 2 7" xfId="36615" xr:uid="{70570ABD-8BC2-4DBB-902D-A31C4C4195A8}"/>
    <cellStyle name="60% - Énfasis2 6 2 3" xfId="5092" xr:uid="{2B2C93FF-FB76-4A94-A7E1-FAA7AA855909}"/>
    <cellStyle name="60% - Énfasis2 6 2 3 2" xfId="7959" xr:uid="{E173EDD1-6C26-4BA3-9439-51B972E138D5}"/>
    <cellStyle name="60% - Énfasis2 6 2 3 2 2" xfId="22344" xr:uid="{BB5E5947-C562-4A26-9E8B-DE2BB31212AB}"/>
    <cellStyle name="60% - Énfasis2 6 2 3 2 3" xfId="28192" xr:uid="{C6D127CE-892A-41BF-958C-2B736BCD9F11}"/>
    <cellStyle name="60% - Énfasis2 6 2 3 2 4" xfId="34074" xr:uid="{A5898452-F155-45EA-AF3D-969502F82165}"/>
    <cellStyle name="60% - Énfasis2 6 2 3 2 5" xfId="39938" xr:uid="{D6BF2A29-141E-4A10-87B3-0FFAFBA90FAA}"/>
    <cellStyle name="60% - Énfasis2 6 2 3 3" xfId="19569" xr:uid="{C3375B94-D4BD-4BB1-8D33-2C0C1A168405}"/>
    <cellStyle name="60% - Énfasis2 6 2 3 4" xfId="25343" xr:uid="{57B57F4D-048B-4AC8-9775-4E32A92FD3F8}"/>
    <cellStyle name="60% - Énfasis2 6 2 3 5" xfId="31217" xr:uid="{1C2E1BFB-356B-4A8F-920E-0D519DFFD27E}"/>
    <cellStyle name="60% - Énfasis2 6 2 3 6" xfId="37095" xr:uid="{92C730D5-15F6-4433-B7CC-2A421DBFB779}"/>
    <cellStyle name="60% - Énfasis2 6 2 4" xfId="6987" xr:uid="{3FB2E503-3386-4488-97C0-68ED1628BA69}"/>
    <cellStyle name="60% - Énfasis2 6 2 4 2" xfId="21406" xr:uid="{2DA4B847-4BFB-43CE-A42B-7CFEEEE2C41F}"/>
    <cellStyle name="60% - Énfasis2 6 2 4 3" xfId="27225" xr:uid="{2A013360-8776-46F8-841A-9CF7CDAEB9A3}"/>
    <cellStyle name="60% - Énfasis2 6 2 4 4" xfId="33103" xr:uid="{BAC82E3A-D5FD-4AB2-9B71-63E2DAAE7533}"/>
    <cellStyle name="60% - Énfasis2 6 2 4 5" xfId="38967" xr:uid="{173381E1-CBDB-4821-889B-3876D2619210}"/>
    <cellStyle name="60% - Énfasis2 6 2 5" xfId="18660" xr:uid="{1B05EEBD-A70A-404A-B073-3CDE68D9B512}"/>
    <cellStyle name="60% - Énfasis2 6 2 6" xfId="24374" xr:uid="{684EC4E2-1E58-42D6-9F78-8F6445018650}"/>
    <cellStyle name="60% - Énfasis2 6 2 7" xfId="30252" xr:uid="{F92EE25C-52D5-4FCF-A0EA-1A4514EF9824}"/>
    <cellStyle name="60% - Énfasis2 6 2 8" xfId="36131" xr:uid="{0058E791-A8D7-4207-BC3B-654CC36981B9}"/>
    <cellStyle name="60% - Énfasis2 6 3" xfId="4415" xr:uid="{2C2DD31E-C62A-4859-8076-262AA798BAE7}"/>
    <cellStyle name="60% - Énfasis2 6 3 2" xfId="5381" xr:uid="{3C5C589F-3C87-43DE-82A7-3D178A84E17E}"/>
    <cellStyle name="60% - Énfasis2 6 3 2 2" xfId="8248" xr:uid="{B4711153-9E4A-40FB-B9E1-0429627F94D5}"/>
    <cellStyle name="60% - Énfasis2 6 3 2 2 2" xfId="22624" xr:uid="{F4D10C3B-CEFC-4C88-8147-18A37D4786F5}"/>
    <cellStyle name="60% - Énfasis2 6 3 2 2 3" xfId="28481" xr:uid="{A401DBCE-6DD8-406D-BE4A-21AF9ADA5D17}"/>
    <cellStyle name="60% - Énfasis2 6 3 2 2 4" xfId="34363" xr:uid="{A8535B01-A9CC-4B75-8CF8-3F6A74533C1B}"/>
    <cellStyle name="60% - Énfasis2 6 3 2 2 5" xfId="40227" xr:uid="{BCA832DA-B2ED-4678-BA32-F28E312A98E6}"/>
    <cellStyle name="60% - Énfasis2 6 3 2 3" xfId="19848" xr:uid="{F203F539-9859-45C7-80FE-9C8035FA1007}"/>
    <cellStyle name="60% - Énfasis2 6 3 2 4" xfId="25632" xr:uid="{C562982E-81AC-4CA6-BB88-DB89AF298C9D}"/>
    <cellStyle name="60% - Énfasis2 6 3 2 5" xfId="31506" xr:uid="{76434C7E-5873-4B79-A754-3EA7BCD7E401}"/>
    <cellStyle name="60% - Énfasis2 6 3 2 6" xfId="37377" xr:uid="{CA95E4FD-98B6-45AB-9B13-80973B2E52E5}"/>
    <cellStyle name="60% - Énfasis2 6 3 3" xfId="7276" xr:uid="{79690277-0A99-4E35-83F6-EFD33AC9A5B2}"/>
    <cellStyle name="60% - Énfasis2 6 3 3 2" xfId="21683" xr:uid="{D4C59015-934B-4D0F-AEC1-0B86A4E87C67}"/>
    <cellStyle name="60% - Énfasis2 6 3 3 3" xfId="27510" xr:uid="{B6C29CD3-6D58-47CF-98B5-1F97675E4BCF}"/>
    <cellStyle name="60% - Énfasis2 6 3 3 4" xfId="33392" xr:uid="{E18704D5-BFEB-40A5-89F5-FFA1365C5325}"/>
    <cellStyle name="60% - Énfasis2 6 3 3 5" xfId="39256" xr:uid="{8F911A64-703C-40AF-8AC0-4C95F994AB91}"/>
    <cellStyle name="60% - Énfasis2 6 3 4" xfId="18917" xr:uid="{BFF335DE-88B0-4789-9338-515FE08E4CA9}"/>
    <cellStyle name="60% - Énfasis2 6 3 5" xfId="24661" xr:uid="{69744308-F8FA-4673-A5B2-BA9300EAF7BC}"/>
    <cellStyle name="60% - Énfasis2 6 3 6" xfId="30540" xr:uid="{900A0C28-60D2-4A6E-8824-EF3941C19408}"/>
    <cellStyle name="60% - Énfasis2 6 3 7" xfId="36420" xr:uid="{61D454C8-E7F5-427A-8792-9CA46DC12C6D}"/>
    <cellStyle name="60% - Énfasis2 6 4" xfId="4896" xr:uid="{FB7132BB-B4B8-41DB-9299-716E9075E95C}"/>
    <cellStyle name="60% - Énfasis2 6 4 2" xfId="7763" xr:uid="{C24B3802-7F8C-442C-99E8-D14F1476749C}"/>
    <cellStyle name="60% - Énfasis2 6 4 2 2" xfId="22153" xr:uid="{438DDDDA-2D63-490D-92E6-4A550C05E5CD}"/>
    <cellStyle name="60% - Énfasis2 6 4 2 3" xfId="27996" xr:uid="{5AC1F374-7EE2-4B8B-9D43-579995425AC4}"/>
    <cellStyle name="60% - Énfasis2 6 4 2 4" xfId="33878" xr:uid="{9F73A528-E79F-417C-AC98-1129F2FF0720}"/>
    <cellStyle name="60% - Énfasis2 6 4 2 5" xfId="39742" xr:uid="{6CE492A5-FB87-406E-998A-769CC80ED341}"/>
    <cellStyle name="60% - Énfasis2 6 4 3" xfId="19379" xr:uid="{D8FB5627-8F6A-45F9-BD13-65E639A53411}"/>
    <cellStyle name="60% - Énfasis2 6 4 4" xfId="25147" xr:uid="{171B15FC-539C-4AD8-873F-4C2E9CA71F86}"/>
    <cellStyle name="60% - Énfasis2 6 4 5" xfId="31021" xr:uid="{B48086E4-8527-4D74-AF74-0CE0D77BC6FE}"/>
    <cellStyle name="60% - Énfasis2 6 4 6" xfId="36900" xr:uid="{B672C21E-A8A7-472C-9156-1D964660AFC3}"/>
    <cellStyle name="60% - Énfasis2 6 5" xfId="5906" xr:uid="{60B5A52D-9542-43E5-9255-465B4E4C86A6}"/>
    <cellStyle name="60% - Énfasis2 6 5 2" xfId="8775" xr:uid="{54FB7664-27CB-45C1-9A57-C410B12698FA}"/>
    <cellStyle name="60% - Énfasis2 6 5 2 2" xfId="23143" xr:uid="{CDC2AC7C-606C-4D05-B70A-C748BCBFA0AA}"/>
    <cellStyle name="60% - Énfasis2 6 5 2 3" xfId="29007" xr:uid="{F95A1669-150D-485C-B077-57533CF36113}"/>
    <cellStyle name="60% - Énfasis2 6 5 2 4" xfId="34889" xr:uid="{10B975FA-041B-4B93-BF6C-0279314B8C86}"/>
    <cellStyle name="60% - Énfasis2 6 5 2 5" xfId="40753" xr:uid="{96D39BD8-4BD2-45B2-A276-D793A85EDD2E}"/>
    <cellStyle name="60% - Énfasis2 6 5 3" xfId="20357" xr:uid="{A5E15163-9D27-4292-90F7-250A20AE93A3}"/>
    <cellStyle name="60% - Énfasis2 6 5 4" xfId="26157" xr:uid="{6205C9B8-D3E0-4F66-AA05-1A22FE8E9BA3}"/>
    <cellStyle name="60% - Énfasis2 6 5 5" xfId="32032" xr:uid="{DBED1A4B-271A-4FDA-9456-2E85F86FFE2F}"/>
    <cellStyle name="60% - Énfasis2 6 5 6" xfId="37898" xr:uid="{34E50755-8F67-4CC2-926C-CCC4D63659B2}"/>
    <cellStyle name="60% - Énfasis2 6 6" xfId="6792" xr:uid="{BA056EA1-BD09-4D42-9CAA-2CF2E6C1693F}"/>
    <cellStyle name="60% - Énfasis2 6 6 2" xfId="21216" xr:uid="{0E4C7095-A355-4CCD-B9F8-6B5787585CF4}"/>
    <cellStyle name="60% - Énfasis2 6 6 3" xfId="27031" xr:uid="{ADBB562F-7A73-4EC8-BD0F-1D284488728F}"/>
    <cellStyle name="60% - Énfasis2 6 6 4" xfId="32907" xr:uid="{EA85C7FE-6F9B-4ACC-8322-32DF15BDB836}"/>
    <cellStyle name="60% - Énfasis2 6 6 5" xfId="38771" xr:uid="{4D9D356F-5BB9-4F78-B681-0814C9327288}"/>
    <cellStyle name="60% - Énfasis2 6 7" xfId="18463" xr:uid="{FC746346-C5D2-4A99-BEF7-E7B2CC7367F1}"/>
    <cellStyle name="60% - Énfasis2 6 8" xfId="24171" xr:uid="{1B03121D-6591-418E-A6B2-27A1488F9C8D}"/>
    <cellStyle name="60% - Énfasis2 6 9" xfId="30049" xr:uid="{F0A71D19-C96D-411C-8F0F-E148489EB139}"/>
    <cellStyle name="60% - Énfasis2 7" xfId="3963" xr:uid="{70847087-AA1F-47D0-8EF5-D1901805AED9}"/>
    <cellStyle name="60% - Énfasis2 7 10" xfId="35955" xr:uid="{64A04AF1-6618-4A01-B8A1-D050BD8AD0CD}"/>
    <cellStyle name="60% - Énfasis2 7 2" xfId="4155" xr:uid="{DF66CE7A-B8F4-4F21-9A46-A805DBEF2BE0}"/>
    <cellStyle name="60% - Énfasis2 7 2 2" xfId="4633" xr:uid="{8BA5CB19-8103-4B8C-B14D-77A69AA22FCE}"/>
    <cellStyle name="60% - Énfasis2 7 2 2 2" xfId="5601" xr:uid="{ADD5AC6F-8744-4D6C-ADB6-88757EF8832D}"/>
    <cellStyle name="60% - Énfasis2 7 2 2 2 2" xfId="8468" xr:uid="{9B521783-09FB-445E-A4F4-76367B841519}"/>
    <cellStyle name="60% - Énfasis2 7 2 2 2 2 2" xfId="22843" xr:uid="{C082D64D-E8FF-4695-88D4-DDEE2B83C5BF}"/>
    <cellStyle name="60% - Énfasis2 7 2 2 2 2 3" xfId="28701" xr:uid="{F4581665-F0D1-4718-82BD-BAB1E96ED78C}"/>
    <cellStyle name="60% - Énfasis2 7 2 2 2 2 4" xfId="34583" xr:uid="{C0F1FDD8-8E88-41D8-9E51-095D55B75037}"/>
    <cellStyle name="60% - Énfasis2 7 2 2 2 2 5" xfId="40447" xr:uid="{8AF88B54-B05D-4C2E-8689-B897CF1885DF}"/>
    <cellStyle name="60% - Énfasis2 7 2 2 2 3" xfId="20060" xr:uid="{14A9EA24-D42C-4669-957D-08605DA32502}"/>
    <cellStyle name="60% - Énfasis2 7 2 2 2 4" xfId="25852" xr:uid="{F9879766-4EDA-408C-A97B-B7301F9F35A0}"/>
    <cellStyle name="60% - Énfasis2 7 2 2 2 5" xfId="31726" xr:uid="{617FEBDE-F678-4946-BF65-76753232C6DA}"/>
    <cellStyle name="60% - Énfasis2 7 2 2 2 6" xfId="37596" xr:uid="{1FA3EF8B-1C20-4480-88A1-76160D5BCD14}"/>
    <cellStyle name="60% - Énfasis2 7 2 2 3" xfId="7496" xr:uid="{B76CBBCC-A9F7-4BFB-95A8-52A0EA1839EF}"/>
    <cellStyle name="60% - Énfasis2 7 2 2 3 2" xfId="21897" xr:uid="{B9787CF4-91A8-4DAE-9520-1E6421FF208D}"/>
    <cellStyle name="60% - Énfasis2 7 2 2 3 3" xfId="27730" xr:uid="{44797B3E-17B4-47FF-9AE4-1D3C1BEDD9D8}"/>
    <cellStyle name="60% - Énfasis2 7 2 2 3 4" xfId="33612" xr:uid="{2B7313D1-87CA-4119-ABA4-9B309EBFAA06}"/>
    <cellStyle name="60% - Énfasis2 7 2 2 3 5" xfId="39476" xr:uid="{C58665B6-77EE-456B-9AA9-F2FAB1711C25}"/>
    <cellStyle name="60% - Énfasis2 7 2 2 4" xfId="19127" xr:uid="{929BF471-231D-431A-A452-7C7BE635E426}"/>
    <cellStyle name="60% - Énfasis2 7 2 2 5" xfId="24881" xr:uid="{03991D12-9F19-4A96-B25D-338D8773FB94}"/>
    <cellStyle name="60% - Énfasis2 7 2 2 6" xfId="30757" xr:uid="{3F1C1776-B9AB-4FC7-8FB5-33CCAB760BD8}"/>
    <cellStyle name="60% - Énfasis2 7 2 2 7" xfId="36639" xr:uid="{143AF98D-07E9-4B84-86BA-E85023E6C08A}"/>
    <cellStyle name="60% - Énfasis2 7 2 3" xfId="5116" xr:uid="{7B28BAF0-90EB-49CC-959A-C38A7BDB9CCD}"/>
    <cellStyle name="60% - Énfasis2 7 2 3 2" xfId="7983" xr:uid="{B6016048-384B-4DD8-B940-3E13AE5B3CB4}"/>
    <cellStyle name="60% - Énfasis2 7 2 3 2 2" xfId="22368" xr:uid="{D82BADCA-0ABB-463E-815D-80789EEE1E1D}"/>
    <cellStyle name="60% - Énfasis2 7 2 3 2 3" xfId="28216" xr:uid="{3569A8EB-185F-49A9-ABF8-E461E12E5DD4}"/>
    <cellStyle name="60% - Énfasis2 7 2 3 2 4" xfId="34098" xr:uid="{3B64E540-B01A-4465-A9FC-E0E3163103BA}"/>
    <cellStyle name="60% - Énfasis2 7 2 3 2 5" xfId="39962" xr:uid="{CE37B6E2-BFBE-4695-AC39-099AFD75295C}"/>
    <cellStyle name="60% - Énfasis2 7 2 3 3" xfId="19591" xr:uid="{FCF82E87-808C-4D18-BE90-4D0F65CB2CD9}"/>
    <cellStyle name="60% - Énfasis2 7 2 3 4" xfId="25367" xr:uid="{08EAD5C3-17CA-485E-85F6-8633F994150F}"/>
    <cellStyle name="60% - Énfasis2 7 2 3 5" xfId="31241" xr:uid="{60D42838-23D0-4DFF-8032-1D91887FAEDE}"/>
    <cellStyle name="60% - Énfasis2 7 2 3 6" xfId="37119" xr:uid="{AD682711-5BEE-49F5-B4E9-4CD1E445A0C3}"/>
    <cellStyle name="60% - Énfasis2 7 2 4" xfId="7011" xr:uid="{A25AFF08-0910-4B67-A4EA-61A26CA5B9D8}"/>
    <cellStyle name="60% - Énfasis2 7 2 4 2" xfId="21428" xr:uid="{7A62BDFA-5E99-42A5-9AC2-9D4CB9AA09E4}"/>
    <cellStyle name="60% - Énfasis2 7 2 4 3" xfId="27249" xr:uid="{41779226-53E3-4835-920B-948436F9E591}"/>
    <cellStyle name="60% - Énfasis2 7 2 4 4" xfId="33127" xr:uid="{76B2E00F-9ACA-4A64-8CF8-487E8C5DF016}"/>
    <cellStyle name="60% - Énfasis2 7 2 4 5" xfId="38991" xr:uid="{7533AD7A-F703-4B1A-866D-9CFDDA48B253}"/>
    <cellStyle name="60% - Énfasis2 7 2 5" xfId="18683" xr:uid="{C51FC7B5-3E01-483C-87A3-DE1935B31866}"/>
    <cellStyle name="60% - Énfasis2 7 2 6" xfId="24398" xr:uid="{64279A98-B7A1-4989-A3DE-F81DBC0353B5}"/>
    <cellStyle name="60% - Énfasis2 7 2 7" xfId="30275" xr:uid="{2282D0AD-E85C-40F8-8B1B-1BA8CD16D458}"/>
    <cellStyle name="60% - Énfasis2 7 2 8" xfId="36155" xr:uid="{CCFD66BA-0827-4340-A187-1F6BDA188A2E}"/>
    <cellStyle name="60% - Énfasis2 7 3" xfId="4438" xr:uid="{CA68F570-6870-41EB-B6F6-295E17F461CF}"/>
    <cellStyle name="60% - Énfasis2 7 3 2" xfId="5405" xr:uid="{9A73BD9C-DDD2-4024-AD0B-DD9D57E6BB5B}"/>
    <cellStyle name="60% - Énfasis2 7 3 2 2" xfId="8272" xr:uid="{ACB3E3AC-2834-4C5A-BAF7-B8C557F62F00}"/>
    <cellStyle name="60% - Énfasis2 7 3 2 2 2" xfId="22648" xr:uid="{639737A2-115A-49C5-B729-1686DF2D6F92}"/>
    <cellStyle name="60% - Énfasis2 7 3 2 2 3" xfId="28505" xr:uid="{78B0E81F-33CD-44A0-A978-94C607886660}"/>
    <cellStyle name="60% - Énfasis2 7 3 2 2 4" xfId="34387" xr:uid="{1FFC935C-BD9D-45F5-8006-B462979ED9B8}"/>
    <cellStyle name="60% - Énfasis2 7 3 2 2 5" xfId="40251" xr:uid="{ECF8E84C-AEF0-4D12-B3B5-0E728288328A}"/>
    <cellStyle name="60% - Énfasis2 7 3 2 3" xfId="19870" xr:uid="{5C42CAB7-5669-4A67-A4F0-BFF583A771DC}"/>
    <cellStyle name="60% - Énfasis2 7 3 2 4" xfId="25656" xr:uid="{FE782CA9-9369-4352-AE77-75F1C46E5034}"/>
    <cellStyle name="60% - Énfasis2 7 3 2 5" xfId="31530" xr:uid="{7F043CD5-5689-47C7-A28F-F88EF6D31C85}"/>
    <cellStyle name="60% - Énfasis2 7 3 2 6" xfId="37401" xr:uid="{A88EAE2A-D163-433F-8F0E-9A7C08F17A24}"/>
    <cellStyle name="60% - Énfasis2 7 3 3" xfId="7300" xr:uid="{3997799B-128A-40C0-BBE7-6EC606CC0C96}"/>
    <cellStyle name="60% - Énfasis2 7 3 3 2" xfId="21705" xr:uid="{27302562-11AD-409E-8182-ED203EF96333}"/>
    <cellStyle name="60% - Énfasis2 7 3 3 3" xfId="27534" xr:uid="{66460822-B2D8-49B4-B12E-CC4087622179}"/>
    <cellStyle name="60% - Énfasis2 7 3 3 4" xfId="33416" xr:uid="{3947893B-CC7D-4231-8657-832A4289A5ED}"/>
    <cellStyle name="60% - Énfasis2 7 3 3 5" xfId="39280" xr:uid="{36DEC8DF-F986-441C-B7DC-EC8869AB9008}"/>
    <cellStyle name="60% - Énfasis2 7 3 4" xfId="18941" xr:uid="{7D95B7A2-DDB9-4DB6-9B78-5660471E8CA5}"/>
    <cellStyle name="60% - Énfasis2 7 3 5" xfId="24685" xr:uid="{642D27DA-0A2F-4C1F-A71C-8FF3869CC860}"/>
    <cellStyle name="60% - Énfasis2 7 3 6" xfId="30563" xr:uid="{FFCB74A7-9CF4-47ED-AC9D-69199CD3DC38}"/>
    <cellStyle name="60% - Énfasis2 7 3 7" xfId="36444" xr:uid="{BA0DBA31-6AF7-4D4F-8569-4026C4504EDE}"/>
    <cellStyle name="60% - Énfasis2 7 4" xfId="4920" xr:uid="{E96EF8C9-2307-4A1F-9A2D-C1BE48C40159}"/>
    <cellStyle name="60% - Énfasis2 7 4 2" xfId="7787" xr:uid="{C8052D45-3FFA-425F-8073-6A2F687D94E2}"/>
    <cellStyle name="60% - Énfasis2 7 4 2 2" xfId="22175" xr:uid="{1CB75B40-41B9-4E72-BC2F-A10AB0B84C13}"/>
    <cellStyle name="60% - Énfasis2 7 4 2 3" xfId="28020" xr:uid="{F5BE35BF-1E10-4EDA-943C-D0A31019C05C}"/>
    <cellStyle name="60% - Énfasis2 7 4 2 4" xfId="33902" xr:uid="{E3D27393-C902-4618-9A41-7DC306D094F4}"/>
    <cellStyle name="60% - Énfasis2 7 4 2 5" xfId="39766" xr:uid="{3D7C8727-A741-4691-8194-BE0D834277B6}"/>
    <cellStyle name="60% - Énfasis2 7 4 3" xfId="19402" xr:uid="{E3E8E1B6-6876-4CD7-97AE-FC9A7FAFC245}"/>
    <cellStyle name="60% - Énfasis2 7 4 4" xfId="25171" xr:uid="{B07DE5AC-B4B1-4A5C-AD6A-50EF5CF1AEFD}"/>
    <cellStyle name="60% - Énfasis2 7 4 5" xfId="31045" xr:uid="{72B05D1B-56B6-4970-A775-896B5D3D984D}"/>
    <cellStyle name="60% - Énfasis2 7 4 6" xfId="36924" xr:uid="{D9D2A863-E896-44FC-8C42-A1462CC3FB89}"/>
    <cellStyle name="60% - Énfasis2 7 5" xfId="5930" xr:uid="{197ED084-67E8-4079-B5BB-678C6EA83D41}"/>
    <cellStyle name="60% - Énfasis2 7 5 2" xfId="8799" xr:uid="{F6E1FF47-9243-4C88-A8C0-B5C593475668}"/>
    <cellStyle name="60% - Énfasis2 7 5 2 2" xfId="23166" xr:uid="{9FEB62BE-3C48-4D57-AD16-2E80537CA54D}"/>
    <cellStyle name="60% - Énfasis2 7 5 2 3" xfId="29031" xr:uid="{D9AD8F11-9C60-424B-BA90-A99F1F262B57}"/>
    <cellStyle name="60% - Énfasis2 7 5 2 4" xfId="34913" xr:uid="{7AB51363-6A43-470F-AD66-E2881414E252}"/>
    <cellStyle name="60% - Énfasis2 7 5 2 5" xfId="40777" xr:uid="{7827C8AF-FBBA-4AD3-98FD-452B52EDD6DD}"/>
    <cellStyle name="60% - Énfasis2 7 5 3" xfId="20380" xr:uid="{311AB643-40A8-47E3-A20B-3BA236F7B5B2}"/>
    <cellStyle name="60% - Énfasis2 7 5 4" xfId="26181" xr:uid="{5CFC66BA-1BD5-42E0-AFD3-DBEEE3FE9A33}"/>
    <cellStyle name="60% - Énfasis2 7 5 5" xfId="32056" xr:uid="{FE64B761-F140-4621-B692-092220B8F41E}"/>
    <cellStyle name="60% - Énfasis2 7 5 6" xfId="37922" xr:uid="{B326A33B-25DA-47DE-8CEF-6EA171EAE325}"/>
    <cellStyle name="60% - Énfasis2 7 6" xfId="6816" xr:uid="{32B2BEB0-4A25-4D72-A2D2-C9417C36B524}"/>
    <cellStyle name="60% - Énfasis2 7 6 2" xfId="21239" xr:uid="{4622592E-41DF-4EA3-AEB9-53B6D61DE14B}"/>
    <cellStyle name="60% - Énfasis2 7 6 3" xfId="27055" xr:uid="{671074F3-1BE7-4D9E-8528-DC5C24BA1A15}"/>
    <cellStyle name="60% - Énfasis2 7 6 4" xfId="32931" xr:uid="{E0EF728C-2D93-472E-AFA0-79C224B37D81}"/>
    <cellStyle name="60% - Énfasis2 7 6 5" xfId="38795" xr:uid="{F49529EC-8DEE-4F3A-886E-F19A2CB84D88}"/>
    <cellStyle name="60% - Énfasis2 7 7" xfId="18489" xr:uid="{AA834F11-A689-4605-9395-9B773D716A21}"/>
    <cellStyle name="60% - Énfasis2 7 8" xfId="24197" xr:uid="{A0A4B902-7F2D-45A5-9480-0F6E9E1E086C}"/>
    <cellStyle name="60% - Énfasis2 7 9" xfId="30075" xr:uid="{7256719A-1BAB-4D6C-892F-6097EE36AD56}"/>
    <cellStyle name="60% - Énfasis2 8" xfId="3989" xr:uid="{86802E39-6F9B-4CC1-AD28-4412618D6A6F}"/>
    <cellStyle name="60% - Énfasis2 8 10" xfId="35983" xr:uid="{C8D1A793-32BE-4B18-A1FF-BDB5BFED7E45}"/>
    <cellStyle name="60% - Énfasis2 8 2" xfId="4181" xr:uid="{C1B62A13-9624-466E-B1A8-909269356BEB}"/>
    <cellStyle name="60% - Énfasis2 8 2 2" xfId="4659" xr:uid="{7974266A-1B17-40FD-B0BE-BD40E6D5D215}"/>
    <cellStyle name="60% - Énfasis2 8 2 2 2" xfId="5627" xr:uid="{041A9F4F-6952-4730-BC23-68E728352170}"/>
    <cellStyle name="60% - Énfasis2 8 2 2 2 2" xfId="8494" xr:uid="{BBF631DB-5D9E-4EBE-8DCB-F7B753F3B622}"/>
    <cellStyle name="60% - Énfasis2 8 2 2 2 2 2" xfId="22868" xr:uid="{E87C618D-F7D3-4D44-B7EB-5D27467715E1}"/>
    <cellStyle name="60% - Énfasis2 8 2 2 2 2 3" xfId="28727" xr:uid="{982CD08F-4757-4612-938A-127EDAFE0CA1}"/>
    <cellStyle name="60% - Énfasis2 8 2 2 2 2 4" xfId="34609" xr:uid="{21C7A9F3-A72E-4232-95A0-7E55A49BD390}"/>
    <cellStyle name="60% - Énfasis2 8 2 2 2 2 5" xfId="40473" xr:uid="{50536646-ACAE-40FB-88CB-7C49600FD72A}"/>
    <cellStyle name="60% - Énfasis2 8 2 2 2 3" xfId="20086" xr:uid="{287D2237-1F63-4D1B-8EA1-1C6C94B7CAB8}"/>
    <cellStyle name="60% - Énfasis2 8 2 2 2 4" xfId="25878" xr:uid="{9209772D-667B-45A3-9162-FAC04A46DDB8}"/>
    <cellStyle name="60% - Énfasis2 8 2 2 2 5" xfId="31752" xr:uid="{63278ABF-625E-44BF-A955-B801280A36D8}"/>
    <cellStyle name="60% - Énfasis2 8 2 2 2 6" xfId="37621" xr:uid="{5A4F5B68-6017-4674-95E7-BD9A20FF7896}"/>
    <cellStyle name="60% - Énfasis2 8 2 2 3" xfId="7522" xr:uid="{E6FE080F-2625-4524-B1D1-4224AAD7EA60}"/>
    <cellStyle name="60% - Énfasis2 8 2 2 3 2" xfId="21922" xr:uid="{DA5C44B7-B9B3-4597-BC6F-6CF57B46330A}"/>
    <cellStyle name="60% - Énfasis2 8 2 2 3 3" xfId="27756" xr:uid="{244B5487-3196-4402-A300-272DAF264D76}"/>
    <cellStyle name="60% - Énfasis2 8 2 2 3 4" xfId="33638" xr:uid="{2D8CD5AF-C4F0-4A0A-B13E-8FB7BF97CCD9}"/>
    <cellStyle name="60% - Énfasis2 8 2 2 3 5" xfId="39502" xr:uid="{12E4134C-A0C9-4D7E-8A19-729A7C28050E}"/>
    <cellStyle name="60% - Énfasis2 8 2 2 4" xfId="19151" xr:uid="{61CAC8A7-3012-4F1E-ABEF-577CF3A168A2}"/>
    <cellStyle name="60% - Énfasis2 8 2 2 5" xfId="24907" xr:uid="{BD8F8054-0C63-4B4F-97D8-A03AA2887B81}"/>
    <cellStyle name="60% - Énfasis2 8 2 2 6" xfId="30783" xr:uid="{30C79F1D-64CA-4AAD-8F86-B9C27E1FDD1E}"/>
    <cellStyle name="60% - Énfasis2 8 2 2 7" xfId="36664" xr:uid="{0C83F5BA-961B-47FA-8520-3CF9D0AB65AD}"/>
    <cellStyle name="60% - Énfasis2 8 2 3" xfId="5142" xr:uid="{13058816-CDC7-4790-BF05-7722A0E53FDB}"/>
    <cellStyle name="60% - Énfasis2 8 2 3 2" xfId="8009" xr:uid="{F1381210-D6E1-47D3-A426-072638D0096E}"/>
    <cellStyle name="60% - Énfasis2 8 2 3 2 2" xfId="22393" xr:uid="{242541B0-B1A1-4BE7-BECF-C87AC67E8CCA}"/>
    <cellStyle name="60% - Énfasis2 8 2 3 2 3" xfId="28242" xr:uid="{1D6245ED-8A21-4F46-A620-C688D6299E8C}"/>
    <cellStyle name="60% - Énfasis2 8 2 3 2 4" xfId="34124" xr:uid="{0F47087B-8D35-4151-9678-6CBC578171BA}"/>
    <cellStyle name="60% - Énfasis2 8 2 3 2 5" xfId="39988" xr:uid="{E5D0DB59-CC85-4E11-8D96-CE5D582E8BA5}"/>
    <cellStyle name="60% - Énfasis2 8 2 3 3" xfId="19616" xr:uid="{5DD110A7-1CBA-4AF9-9DA8-18558C559EA7}"/>
    <cellStyle name="60% - Énfasis2 8 2 3 4" xfId="25393" xr:uid="{25062DC7-4467-4DA2-AE1F-A2EE9B7EBF9B}"/>
    <cellStyle name="60% - Énfasis2 8 2 3 5" xfId="31267" xr:uid="{EC438ECB-DB11-46C0-8C1B-112F2217165B}"/>
    <cellStyle name="60% - Énfasis2 8 2 3 6" xfId="37144" xr:uid="{4E64B3BE-4856-48EF-BB91-11C985C864C0}"/>
    <cellStyle name="60% - Énfasis2 8 2 4" xfId="7037" xr:uid="{652EA52B-67EB-42AB-99FE-F61485A68A2C}"/>
    <cellStyle name="60% - Énfasis2 8 2 4 2" xfId="21453" xr:uid="{73919FBF-CBF6-41BF-ADFC-F2A1CCF8ECAA}"/>
    <cellStyle name="60% - Énfasis2 8 2 4 3" xfId="27274" xr:uid="{77C0C98E-CEAD-4611-99CA-CE0E1DF99804}"/>
    <cellStyle name="60% - Énfasis2 8 2 4 4" xfId="33153" xr:uid="{142AC7BC-6127-4C04-BD6C-C33BB20F60D1}"/>
    <cellStyle name="60% - Énfasis2 8 2 4 5" xfId="39017" xr:uid="{34F31996-7399-4274-8E54-EFA113A23BAB}"/>
    <cellStyle name="60% - Énfasis2 8 2 5" xfId="18708" xr:uid="{25B7FAC4-AE11-4C4F-B995-317856B762DD}"/>
    <cellStyle name="60% - Énfasis2 8 2 6" xfId="24424" xr:uid="{8CFA8347-973F-4CB8-99CA-3BD040ED93C3}"/>
    <cellStyle name="60% - Énfasis2 8 2 7" xfId="30301" xr:uid="{F9E78D3D-809B-4A9B-8511-CB814482FB26}"/>
    <cellStyle name="60% - Énfasis2 8 2 8" xfId="36181" xr:uid="{32DE4C9D-9A1C-469B-8CBF-40A51FDC66FA}"/>
    <cellStyle name="60% - Énfasis2 8 3" xfId="4463" xr:uid="{B0DA4234-A306-41FA-84C8-32A845290FE3}"/>
    <cellStyle name="60% - Énfasis2 8 3 2" xfId="5431" xr:uid="{960D865D-D903-4967-BF2C-13A6FAE3356E}"/>
    <cellStyle name="60% - Énfasis2 8 3 2 2" xfId="8298" xr:uid="{8FE55BD5-A93D-4A98-BD8B-4FEB6130AC2B}"/>
    <cellStyle name="60% - Énfasis2 8 3 2 2 2" xfId="22674" xr:uid="{7A0C0A4A-2434-4ABF-A5AC-AA280A8302E7}"/>
    <cellStyle name="60% - Énfasis2 8 3 2 2 3" xfId="28531" xr:uid="{2B05C9E5-43CF-47B8-B587-86615E2BA7D2}"/>
    <cellStyle name="60% - Énfasis2 8 3 2 2 4" xfId="34413" xr:uid="{8F765553-1B22-4FC5-A0E4-512FA45F99E2}"/>
    <cellStyle name="60% - Énfasis2 8 3 2 2 5" xfId="40277" xr:uid="{7A798B99-56A5-4341-AFE6-9E1D10922C04}"/>
    <cellStyle name="60% - Énfasis2 8 3 2 3" xfId="19895" xr:uid="{17EF9D03-3505-4A8B-BFB2-E6F34FC332A2}"/>
    <cellStyle name="60% - Énfasis2 8 3 2 4" xfId="25682" xr:uid="{7FE83F0D-2E79-4F41-BAB6-ED662132E102}"/>
    <cellStyle name="60% - Énfasis2 8 3 2 5" xfId="31556" xr:uid="{6C119E2A-C555-483D-9D26-F4FEB1AD33F3}"/>
    <cellStyle name="60% - Énfasis2 8 3 2 6" xfId="37427" xr:uid="{1E284590-2D76-4C26-A3FF-1F22E2F1267A}"/>
    <cellStyle name="60% - Énfasis2 8 3 3" xfId="7326" xr:uid="{942792AB-45B3-4696-8232-45B09EF0B737}"/>
    <cellStyle name="60% - Énfasis2 8 3 3 2" xfId="21730" xr:uid="{4C8B1A36-8A53-4BBE-AC28-F96160936932}"/>
    <cellStyle name="60% - Énfasis2 8 3 3 3" xfId="27560" xr:uid="{6890703C-DC3C-4778-BE8B-82054D573EFB}"/>
    <cellStyle name="60% - Énfasis2 8 3 3 4" xfId="33442" xr:uid="{69B95569-7F44-4BC2-ADB7-0E859DE17364}"/>
    <cellStyle name="60% - Énfasis2 8 3 3 5" xfId="39306" xr:uid="{90AC9790-E8CB-4BB2-9246-C093A604C4B6}"/>
    <cellStyle name="60% - Énfasis2 8 3 4" xfId="18967" xr:uid="{3860CB8B-3CB3-4C00-AFA6-8477ECD795D9}"/>
    <cellStyle name="60% - Énfasis2 8 3 5" xfId="24711" xr:uid="{61C17366-DABC-4EF6-A4DB-1CC2398B7E7D}"/>
    <cellStyle name="60% - Énfasis2 8 3 6" xfId="30589" xr:uid="{AB4FCB78-B979-4B17-947C-E503A6648D85}"/>
    <cellStyle name="60% - Énfasis2 8 3 7" xfId="36470" xr:uid="{27D75ACC-F3A3-4A68-B20A-836562AD920A}"/>
    <cellStyle name="60% - Énfasis2 8 4" xfId="4946" xr:uid="{ECB7CCB4-B65A-418C-BEF0-829B4690349E}"/>
    <cellStyle name="60% - Énfasis2 8 4 2" xfId="7813" xr:uid="{605712F0-147E-4ACF-8C37-74F27F0E5B18}"/>
    <cellStyle name="60% - Énfasis2 8 4 2 2" xfId="22200" xr:uid="{26E6152F-B9FA-481E-9141-8E52DA0547ED}"/>
    <cellStyle name="60% - Énfasis2 8 4 2 3" xfId="28046" xr:uid="{DDC8073E-8985-416E-91E9-9BFEBE9ABFBC}"/>
    <cellStyle name="60% - Énfasis2 8 4 2 4" xfId="33928" xr:uid="{00C48078-27B5-4EA3-9CEB-F9F71FB860B3}"/>
    <cellStyle name="60% - Énfasis2 8 4 2 5" xfId="39792" xr:uid="{F47FBCE7-2A80-407E-9A1F-BFA71F98727D}"/>
    <cellStyle name="60% - Énfasis2 8 4 3" xfId="19428" xr:uid="{6A8C8923-432F-4712-BD0D-72FF73C10FF2}"/>
    <cellStyle name="60% - Énfasis2 8 4 4" xfId="25197" xr:uid="{32F22AB1-754D-4F64-9E58-2C9F025DAF4E}"/>
    <cellStyle name="60% - Énfasis2 8 4 5" xfId="31071" xr:uid="{043B1C0E-7E5E-4A38-A077-B3E0D1F75289}"/>
    <cellStyle name="60% - Énfasis2 8 4 6" xfId="36950" xr:uid="{A2172F31-1551-40FF-ABB3-7E66DEEA2612}"/>
    <cellStyle name="60% - Énfasis2 8 5" xfId="5956" xr:uid="{D0C0E711-9EC0-41D4-8FDB-34D8C7061857}"/>
    <cellStyle name="60% - Énfasis2 8 5 2" xfId="8825" xr:uid="{207365E0-70C3-4E56-B502-F387573B4633}"/>
    <cellStyle name="60% - Énfasis2 8 5 2 2" xfId="23190" xr:uid="{1337C630-D8B6-462A-B04F-09FE956A66A0}"/>
    <cellStyle name="60% - Énfasis2 8 5 2 3" xfId="29057" xr:uid="{F1A68121-563B-4AD9-8EB0-41A2111978D6}"/>
    <cellStyle name="60% - Énfasis2 8 5 2 4" xfId="34939" xr:uid="{36A4A682-06CC-4AE2-9EEE-0E0C21FA2680}"/>
    <cellStyle name="60% - Énfasis2 8 5 2 5" xfId="40803" xr:uid="{31D110AE-899B-4FE0-A2F1-F562097B604B}"/>
    <cellStyle name="60% - Énfasis2 8 5 3" xfId="20406" xr:uid="{DA48AD61-081E-4DB7-9E01-AA307B7561C5}"/>
    <cellStyle name="60% - Énfasis2 8 5 4" xfId="26207" xr:uid="{0FCFAAA1-A697-44B1-A82E-64C446A367F3}"/>
    <cellStyle name="60% - Énfasis2 8 5 5" xfId="32082" xr:uid="{3FF950F2-3A3A-46D8-8CF7-C14549BFAA8B}"/>
    <cellStyle name="60% - Énfasis2 8 5 6" xfId="37947" xr:uid="{1C136CD9-1F3E-46DD-BD9C-2F6DEE7A11C7}"/>
    <cellStyle name="60% - Énfasis2 8 6" xfId="6842" xr:uid="{E4BEE4D7-377A-4394-A9DD-0FB2CDD962A1}"/>
    <cellStyle name="60% - Énfasis2 8 6 2" xfId="21265" xr:uid="{4B9B8326-9F9E-4E32-913F-EBB45E5872E3}"/>
    <cellStyle name="60% - Énfasis2 8 6 3" xfId="27080" xr:uid="{0F2D1B65-6402-4E48-8F1A-2F81E52AFBB3}"/>
    <cellStyle name="60% - Énfasis2 8 6 4" xfId="32957" xr:uid="{C4539811-1598-49D3-91AB-FDBCB26A8797}"/>
    <cellStyle name="60% - Énfasis2 8 6 5" xfId="38821" xr:uid="{F8726087-FAA1-41AA-8D1B-33E7A8CA8698}"/>
    <cellStyle name="60% - Énfasis2 8 7" xfId="18516" xr:uid="{475723F6-F68A-4D43-90C9-BCD96F318FF3}"/>
    <cellStyle name="60% - Énfasis2 8 8" xfId="24225" xr:uid="{396D3C98-EED3-44EB-9443-9C0C91BD36E1}"/>
    <cellStyle name="60% - Énfasis2 8 9" xfId="30103" xr:uid="{D3E6C70B-A315-4CCF-AE98-9AA6FD5D3053}"/>
    <cellStyle name="60% - Énfasis2 9" xfId="4013" xr:uid="{204DEF7A-D616-4D44-90F7-53DAAF6D3698}"/>
    <cellStyle name="60% - Énfasis2 9 2" xfId="4484" xr:uid="{2A1E8B35-589E-4FE3-BF89-95BC80789D39}"/>
    <cellStyle name="60% - Énfasis2 9 2 2" xfId="5452" xr:uid="{CF09B518-B43B-495D-8CF2-93A626143BC9}"/>
    <cellStyle name="60% - Énfasis2 9 2 2 2" xfId="8319" xr:uid="{1BFB086D-923F-4E88-AA0E-99CA4D352E79}"/>
    <cellStyle name="60% - Énfasis2 9 2 2 2 2" xfId="22695" xr:uid="{7314D489-253E-42A4-988B-5024CD35A801}"/>
    <cellStyle name="60% - Énfasis2 9 2 2 2 3" xfId="28552" xr:uid="{BB60E079-8D8A-4D40-8223-A3D3DC5C21C6}"/>
    <cellStyle name="60% - Énfasis2 9 2 2 2 4" xfId="34434" xr:uid="{61B16565-6C6D-4DCC-8683-EC9CC12C5444}"/>
    <cellStyle name="60% - Énfasis2 9 2 2 2 5" xfId="40298" xr:uid="{2F2940E3-3D88-485C-869F-3835FEF42783}"/>
    <cellStyle name="60% - Énfasis2 9 2 2 3" xfId="19915" xr:uid="{E97C7530-8862-48FF-8381-CCF4A84ABF4C}"/>
    <cellStyle name="60% - Énfasis2 9 2 2 4" xfId="25703" xr:uid="{52246E7C-FBE1-4260-9C34-9B19F8A7A3D5}"/>
    <cellStyle name="60% - Énfasis2 9 2 2 5" xfId="31577" xr:uid="{78B862A9-8B2B-4E75-9AD8-DDA6F7C65238}"/>
    <cellStyle name="60% - Énfasis2 9 2 2 6" xfId="37448" xr:uid="{88057B5E-C370-4A1C-B7BA-7C4563E28C3C}"/>
    <cellStyle name="60% - Énfasis2 9 2 3" xfId="7347" xr:uid="{82F93E33-4023-4715-BA8E-FE1DA4AF3947}"/>
    <cellStyle name="60% - Énfasis2 9 2 3 2" xfId="21750" xr:uid="{26D6A720-28B2-4649-AE2F-316C39929FEB}"/>
    <cellStyle name="60% - Énfasis2 9 2 3 3" xfId="27581" xr:uid="{82A8FE92-A157-4C4B-97BB-387DE580645D}"/>
    <cellStyle name="60% - Énfasis2 9 2 3 4" xfId="33463" xr:uid="{B80ED55F-DED4-4BBE-AE3B-1CF1F153B246}"/>
    <cellStyle name="60% - Énfasis2 9 2 3 5" xfId="39327" xr:uid="{33DF5C78-BCD3-4647-8550-F81BD35BD487}"/>
    <cellStyle name="60% - Énfasis2 9 2 4" xfId="18988" xr:uid="{F0BE98E0-1109-4212-80B6-BD981BDE8216}"/>
    <cellStyle name="60% - Énfasis2 9 2 5" xfId="24732" xr:uid="{3194002D-5755-4175-9B9E-067F95E0EA4C}"/>
    <cellStyle name="60% - Énfasis2 9 2 6" xfId="30609" xr:uid="{75CAC280-F1C4-4713-9E15-03660D442D48}"/>
    <cellStyle name="60% - Énfasis2 9 2 7" xfId="36491" xr:uid="{169EFA7A-9357-4E36-8F80-7B0E33892645}"/>
    <cellStyle name="60% - Énfasis2 9 3" xfId="4967" xr:uid="{874D3C8F-0A1F-410B-B041-7D7FC16F814C}"/>
    <cellStyle name="60% - Énfasis2 9 3 2" xfId="7834" xr:uid="{543D5AC7-BED9-49E5-BCAA-4F39EFE09A49}"/>
    <cellStyle name="60% - Énfasis2 9 3 2 2" xfId="22220" xr:uid="{1563902F-3D5C-4F27-8713-90E4877EEB14}"/>
    <cellStyle name="60% - Énfasis2 9 3 2 3" xfId="28067" xr:uid="{0F32D9D5-31C0-466C-8ED8-55DFBB925B79}"/>
    <cellStyle name="60% - Énfasis2 9 3 2 4" xfId="33949" xr:uid="{27237E4B-BD6B-4EDD-9034-7B7F15B870B3}"/>
    <cellStyle name="60% - Énfasis2 9 3 2 5" xfId="39813" xr:uid="{617B6928-2245-48CC-9989-7AE462AC3ED0}"/>
    <cellStyle name="60% - Énfasis2 9 3 3" xfId="19448" xr:uid="{412AAA6B-B4FB-47F3-9C6F-FD9E062F34E7}"/>
    <cellStyle name="60% - Énfasis2 9 3 4" xfId="25218" xr:uid="{66357B66-A35A-47A9-9349-C8909A4DCD5E}"/>
    <cellStyle name="60% - Énfasis2 9 3 5" xfId="31092" xr:uid="{7C5C369A-D0E5-4652-B704-CF6D64C557DC}"/>
    <cellStyle name="60% - Énfasis2 9 3 6" xfId="36971" xr:uid="{AB497873-3667-4D4E-8BC0-D044646290B4}"/>
    <cellStyle name="60% - Énfasis2 9 4" xfId="6863" xr:uid="{3DB6C215-4844-472B-84CD-1FA8FCF728D4}"/>
    <cellStyle name="60% - Énfasis2 9 4 2" xfId="21285" xr:uid="{C4938D4D-A97A-4B37-B5D1-06238387195E}"/>
    <cellStyle name="60% - Énfasis2 9 4 3" xfId="27101" xr:uid="{53D8ACE8-BB60-4911-A171-3FFC03997AA8}"/>
    <cellStyle name="60% - Énfasis2 9 4 4" xfId="32978" xr:uid="{0E0426EA-B258-4B12-8395-D501B41FDA26}"/>
    <cellStyle name="60% - Énfasis2 9 4 5" xfId="38842" xr:uid="{C3DE618A-C421-4204-B858-E2DDA9FFD17C}"/>
    <cellStyle name="60% - Énfasis2 9 5" xfId="18539" xr:uid="{55D80C56-6C30-4A64-8949-C054709778FA}"/>
    <cellStyle name="60% - Énfasis2 9 6" xfId="24249" xr:uid="{E1D62576-005C-4BE9-92BC-70FEF9C479F3}"/>
    <cellStyle name="60% - Énfasis2 9 7" xfId="30127" xr:uid="{FA45B7F0-389F-45FF-92E1-E9F48BDDB7B0}"/>
    <cellStyle name="60% - Énfasis2 9 8" xfId="36006" xr:uid="{DAA104C2-4985-433B-88D5-7D4AF381C0C8}"/>
    <cellStyle name="60% - Énfasis3" xfId="29" builtinId="40" customBuiltin="1"/>
    <cellStyle name="60% - Énfasis3 10" xfId="4208" xr:uid="{1BA85589-75AB-4701-8A1F-0F6F498842F0}"/>
    <cellStyle name="60% - Énfasis3 10 2" xfId="4686" xr:uid="{FD0FD423-42EB-4CF2-A491-830816300DB3}"/>
    <cellStyle name="60% - Énfasis3 10 2 2" xfId="5654" xr:uid="{B815E439-19B8-4C54-A3AE-2409BFD65A4A}"/>
    <cellStyle name="60% - Énfasis3 10 2 2 2" xfId="8522" xr:uid="{EA7BAC52-BCD9-4689-9363-A5791A5FC028}"/>
    <cellStyle name="60% - Énfasis3 10 2 2 2 2" xfId="22896" xr:uid="{C3D3D55D-8FD4-47D8-B975-445589266C6E}"/>
    <cellStyle name="60% - Énfasis3 10 2 2 2 3" xfId="28755" xr:uid="{DB1BCB1C-9C54-479D-BFCF-018B52090A57}"/>
    <cellStyle name="60% - Énfasis3 10 2 2 2 4" xfId="34637" xr:uid="{73C75379-7957-4F2F-9306-85B0408463B5}"/>
    <cellStyle name="60% - Énfasis3 10 2 2 2 5" xfId="40501" xr:uid="{BB2B4A01-0947-42C5-96C2-C03FCEA16A5A}"/>
    <cellStyle name="60% - Énfasis3 10 2 2 3" xfId="20113" xr:uid="{43C501DD-6B32-4BC0-A7D4-F8C8AC15C1A6}"/>
    <cellStyle name="60% - Énfasis3 10 2 2 4" xfId="25905" xr:uid="{9D9626F8-7D53-4B2C-8178-F4A159FA5BE8}"/>
    <cellStyle name="60% - Énfasis3 10 2 2 5" xfId="31780" xr:uid="{22E0D06C-F086-41C9-A84D-3FAFB2773C89}"/>
    <cellStyle name="60% - Énfasis3 10 2 2 6" xfId="37649" xr:uid="{BEE0C17D-0966-4B5F-8B40-6A2FAA6DDFED}"/>
    <cellStyle name="60% - Énfasis3 10 2 3" xfId="7550" xr:uid="{2C519BAE-60A5-4F5B-876C-7E9D98B90427}"/>
    <cellStyle name="60% - Énfasis3 10 2 3 2" xfId="21948" xr:uid="{A9CE43EE-63DC-42F8-9586-944C54620922}"/>
    <cellStyle name="60% - Énfasis3 10 2 3 3" xfId="27784" xr:uid="{0CFBD4D0-F900-43CB-823D-5F5AD9109AAD}"/>
    <cellStyle name="60% - Énfasis3 10 2 3 4" xfId="33666" xr:uid="{6F066D7F-3EC3-4442-9B4C-3BD436E39312}"/>
    <cellStyle name="60% - Énfasis3 10 2 3 5" xfId="39530" xr:uid="{0CFE1A49-DA9B-4354-B9E4-850F8D219AA3}"/>
    <cellStyle name="60% - Énfasis3 10 2 4" xfId="19179" xr:uid="{20CE209A-3B88-41F2-B065-88967474F7CC}"/>
    <cellStyle name="60% - Énfasis3 10 2 5" xfId="24935" xr:uid="{11032925-E83E-415A-A2C0-D9FB0C54FF72}"/>
    <cellStyle name="60% - Énfasis3 10 2 6" xfId="30810" xr:uid="{23DD0F86-CBD8-448F-B8F4-65670DD6470A}"/>
    <cellStyle name="60% - Énfasis3 10 2 7" xfId="36692" xr:uid="{357DE43E-8342-4325-B6A5-DA393AD594FC}"/>
    <cellStyle name="60% - Énfasis3 10 3" xfId="5170" xr:uid="{38E33BEA-9547-47E0-BB84-EDEA3584CED9}"/>
    <cellStyle name="60% - Énfasis3 10 3 2" xfId="8037" xr:uid="{01B9AAB4-12CD-4E07-8F4B-139EB75A9A6B}"/>
    <cellStyle name="60% - Énfasis3 10 3 2 2" xfId="22420" xr:uid="{51FA316C-7FE1-461D-9FAD-A46354E205C4}"/>
    <cellStyle name="60% - Énfasis3 10 3 2 3" xfId="28270" xr:uid="{93154E41-9571-45CA-A0DA-06AE99D246C2}"/>
    <cellStyle name="60% - Énfasis3 10 3 2 4" xfId="34152" xr:uid="{6914B695-9E8E-435B-8BA6-2881DF484FC3}"/>
    <cellStyle name="60% - Énfasis3 10 3 2 5" xfId="40016" xr:uid="{8FF38EA4-2928-418A-9F6E-3F2060F84479}"/>
    <cellStyle name="60% - Énfasis3 10 3 3" xfId="19643" xr:uid="{B57F3839-287F-48A9-B741-9D53DE3C74B0}"/>
    <cellStyle name="60% - Énfasis3 10 3 4" xfId="25421" xr:uid="{4FFC02A8-2E63-44B1-86D3-19BD1EE4DF61}"/>
    <cellStyle name="60% - Énfasis3 10 3 5" xfId="31295" xr:uid="{D7AD203C-7504-496C-BD44-0FCF5018364A}"/>
    <cellStyle name="60% - Énfasis3 10 3 6" xfId="37172" xr:uid="{2BB66330-A099-4EDF-9082-406B2C8AF377}"/>
    <cellStyle name="60% - Énfasis3 10 4" xfId="7065" xr:uid="{62BE6875-9A4F-4A48-93B0-D442D1492CC9}"/>
    <cellStyle name="60% - Énfasis3 10 4 2" xfId="21480" xr:uid="{89B8AAD2-AC0F-4474-B5DD-7143F2841222}"/>
    <cellStyle name="60% - Énfasis3 10 4 3" xfId="27302" xr:uid="{04053DF7-5E54-4349-A268-A8BCAC92AA47}"/>
    <cellStyle name="60% - Énfasis3 10 4 4" xfId="33181" xr:uid="{4EF8AE87-0D08-40EF-AD67-F1FC7D29725F}"/>
    <cellStyle name="60% - Énfasis3 10 4 5" xfId="39045" xr:uid="{7DD3EA8B-C5A6-4E3D-A4D4-809102CAB5B8}"/>
    <cellStyle name="60% - Énfasis3 10 5" xfId="18736" xr:uid="{D3B93421-07A3-49A0-BBD8-BDF48BF438ED}"/>
    <cellStyle name="60% - Énfasis3 10 6" xfId="24452" xr:uid="{8F2EE9FE-CF6C-4E75-8A05-AB49C5E3DB49}"/>
    <cellStyle name="60% - Énfasis3 10 7" xfId="30328" xr:uid="{3AFC2D7F-5320-44D0-8822-11698E340B68}"/>
    <cellStyle name="60% - Énfasis3 10 8" xfId="36209" xr:uid="{01CB368F-6A5B-400E-B163-9A36DAA290AA}"/>
    <cellStyle name="60% - Énfasis3 11" xfId="4243" xr:uid="{ED9DEE8E-B5F6-4996-A7A0-3A92AB291CDE}"/>
    <cellStyle name="60% - Énfasis3 11 2" xfId="4722" xr:uid="{80657E8A-C767-4897-A244-B69905C12C0F}"/>
    <cellStyle name="60% - Énfasis3 11 2 2" xfId="5690" xr:uid="{B20D0756-92FB-40DC-B131-A61A3606C82F}"/>
    <cellStyle name="60% - Énfasis3 11 2 2 2" xfId="8558" xr:uid="{086F3E0D-47CE-4915-9336-70B7162EFC77}"/>
    <cellStyle name="60% - Énfasis3 11 2 2 2 2" xfId="22930" xr:uid="{605A4EB5-4038-435A-A7DE-55EEDD5AA981}"/>
    <cellStyle name="60% - Énfasis3 11 2 2 2 3" xfId="28791" xr:uid="{657D321B-88EE-4DEA-941C-409729922522}"/>
    <cellStyle name="60% - Énfasis3 11 2 2 2 4" xfId="34673" xr:uid="{C9036C4A-1DC7-4B1F-B3AF-47A9DA4ED935}"/>
    <cellStyle name="60% - Énfasis3 11 2 2 2 5" xfId="40537" xr:uid="{F16BE5F0-3B6F-4EE1-85A2-15AC77FDB3FD}"/>
    <cellStyle name="60% - Énfasis3 11 2 2 3" xfId="20147" xr:uid="{931A500C-008D-4DC5-8536-1DB34AB7E9DE}"/>
    <cellStyle name="60% - Énfasis3 11 2 2 4" xfId="25941" xr:uid="{208F82B8-63E4-4C15-8218-3491610CE343}"/>
    <cellStyle name="60% - Énfasis3 11 2 2 5" xfId="31816" xr:uid="{845E185F-654E-4180-B0D2-564B5BD15900}"/>
    <cellStyle name="60% - Énfasis3 11 2 2 6" xfId="37683" xr:uid="{7EEB0B60-E190-4867-B965-78D9FD5ADBAE}"/>
    <cellStyle name="60% - Énfasis3 11 2 3" xfId="7586" xr:uid="{32324327-7BE8-4088-BD28-0CF5E0CD25A3}"/>
    <cellStyle name="60% - Énfasis3 11 2 3 2" xfId="21980" xr:uid="{3DD8B641-0634-4839-882C-EA6A67189187}"/>
    <cellStyle name="60% - Énfasis3 11 2 3 3" xfId="27820" xr:uid="{B79A2AB4-CAA4-4176-82F1-C609FFB6DADC}"/>
    <cellStyle name="60% - Énfasis3 11 2 3 4" xfId="33702" xr:uid="{B5AB8848-D027-48A1-88DE-4F1E2C434DC1}"/>
    <cellStyle name="60% - Énfasis3 11 2 3 5" xfId="39566" xr:uid="{58997B3B-6A2C-4A32-B8EC-6EFDBD4A828C}"/>
    <cellStyle name="60% - Énfasis3 11 2 4" xfId="19212" xr:uid="{CC42CA7B-4B8F-4E41-8201-50ADD8470192}"/>
    <cellStyle name="60% - Énfasis3 11 2 5" xfId="24971" xr:uid="{FA9AA168-7816-4C1C-BA90-8894E466925C}"/>
    <cellStyle name="60% - Énfasis3 11 2 6" xfId="30845" xr:uid="{826810A8-BE99-450C-9B26-F59BA7523289}"/>
    <cellStyle name="60% - Énfasis3 11 2 7" xfId="36726" xr:uid="{688222BB-3492-4C92-9A40-1B9998E7BF48}"/>
    <cellStyle name="60% - Énfasis3 11 3" xfId="5206" xr:uid="{D24DA931-F349-4ED0-987C-670046E65CEE}"/>
    <cellStyle name="60% - Énfasis3 11 3 2" xfId="8073" xr:uid="{17D9236C-5FFB-4898-8F11-8E0D9A00F0AB}"/>
    <cellStyle name="60% - Énfasis3 11 3 2 2" xfId="22451" xr:uid="{7B3D90C9-2693-4A25-958B-7970354B74E2}"/>
    <cellStyle name="60% - Énfasis3 11 3 2 3" xfId="28306" xr:uid="{8F3377F3-C559-4CC7-9B58-FD4611326712}"/>
    <cellStyle name="60% - Énfasis3 11 3 2 4" xfId="34188" xr:uid="{AFEEE9AD-EC14-4944-8D23-E2363E90547C}"/>
    <cellStyle name="60% - Énfasis3 11 3 2 5" xfId="40052" xr:uid="{F877F075-C5D6-42E5-B9A4-EC66E813469D}"/>
    <cellStyle name="60% - Énfasis3 11 3 3" xfId="19677" xr:uid="{22930BAC-E3E0-49CE-9656-EB6CBF4DC425}"/>
    <cellStyle name="60% - Énfasis3 11 3 4" xfId="25457" xr:uid="{1AE28418-06EF-4697-A2AC-82C9F499C34B}"/>
    <cellStyle name="60% - Énfasis3 11 3 5" xfId="31331" xr:uid="{B36AE79B-1790-4687-B984-321C43F5529F}"/>
    <cellStyle name="60% - Énfasis3 11 3 6" xfId="37204" xr:uid="{9E1E0E71-BC03-4DA9-9A6D-ACE97ADB473A}"/>
    <cellStyle name="60% - Énfasis3 11 4" xfId="7101" xr:uid="{6FD7B5F2-C26B-494B-840A-F073786E0157}"/>
    <cellStyle name="60% - Énfasis3 11 4 2" xfId="21513" xr:uid="{8E11EBCE-E50E-4328-8AF6-58408FD8FF46}"/>
    <cellStyle name="60% - Énfasis3 11 4 3" xfId="27336" xr:uid="{67DAF239-710D-4576-8A25-30D4A571DE04}"/>
    <cellStyle name="60% - Énfasis3 11 4 4" xfId="33217" xr:uid="{5EC6DBB6-F4BE-4FB3-BD8D-A23F85CBCA3F}"/>
    <cellStyle name="60% - Énfasis3 11 4 5" xfId="39081" xr:uid="{70C1261D-9D1A-4AE2-ADDB-525C79494305}"/>
    <cellStyle name="60% - Énfasis3 11 5" xfId="18765" xr:uid="{592E7C76-76D4-4C77-AE70-F530296FD7FF}"/>
    <cellStyle name="60% - Énfasis3 11 6" xfId="24486" xr:uid="{42E0D51F-2E8A-4415-82AE-003FEE91B03B}"/>
    <cellStyle name="60% - Énfasis3 11 7" xfId="30364" xr:uid="{F61E8E93-4D82-4734-9240-ACF78254F647}"/>
    <cellStyle name="60% - Énfasis3 11 8" xfId="36245" xr:uid="{F49A2A1E-4EEA-4A1D-A629-550067C43952}"/>
    <cellStyle name="60% - Énfasis3 12" xfId="4293" xr:uid="{BD8E3D74-D001-430D-A312-7750A2D19278}"/>
    <cellStyle name="60% - Énfasis3 12 2" xfId="5259" xr:uid="{756BE8A8-1395-4230-8013-EF89005E3DC2}"/>
    <cellStyle name="60% - Énfasis3 12 2 2" xfId="8126" xr:uid="{00689415-80A7-41DE-BE6C-4DEA039C7182}"/>
    <cellStyle name="60% - Énfasis3 12 2 2 2" xfId="22503" xr:uid="{BE022AAF-943C-4CFF-86FF-27E17C7C86D8}"/>
    <cellStyle name="60% - Énfasis3 12 2 2 3" xfId="28359" xr:uid="{3A5115DD-2F8A-45F4-B642-B4423DC9D881}"/>
    <cellStyle name="60% - Énfasis3 12 2 2 4" xfId="34241" xr:uid="{52117373-B3CD-4729-ADA0-735B8301115B}"/>
    <cellStyle name="60% - Énfasis3 12 2 2 5" xfId="40105" xr:uid="{C2115A9A-AC4A-4924-B797-8B0D4AFD5594}"/>
    <cellStyle name="60% - Énfasis3 12 2 3" xfId="19729" xr:uid="{2231607C-48C6-435B-9237-5627E3E56DC1}"/>
    <cellStyle name="60% - Énfasis3 12 2 4" xfId="25510" xr:uid="{193782F9-3385-410C-BBC7-BF9FB1580B3C}"/>
    <cellStyle name="60% - Énfasis3 12 2 5" xfId="31384" xr:uid="{737AE6C2-1E06-4CCC-A540-AFB59F940431}"/>
    <cellStyle name="60% - Énfasis3 12 2 6" xfId="37256" xr:uid="{44D53EA3-9436-43CD-8956-7CA3343FF017}"/>
    <cellStyle name="60% - Énfasis3 12 3" xfId="7154" xr:uid="{7E77BE57-D05F-416A-A0FC-D4B64AD1A548}"/>
    <cellStyle name="60% - Énfasis3 12 3 2" xfId="21565" xr:uid="{6764E080-F120-46A7-9FFF-E620B097E5FC}"/>
    <cellStyle name="60% - Énfasis3 12 3 3" xfId="27388" xr:uid="{5A7BB8DD-99C6-4000-9324-374041646A60}"/>
    <cellStyle name="60% - Énfasis3 12 3 4" xfId="33270" xr:uid="{6DC60468-CAF6-494B-A2AF-EF708BB02D81}"/>
    <cellStyle name="60% - Énfasis3 12 3 5" xfId="39134" xr:uid="{BF81B034-D08A-4794-A911-9E18A6533D2C}"/>
    <cellStyle name="60% - Énfasis3 12 4" xfId="18801" xr:uid="{6BEC9BA3-058E-432E-8148-71A21618AAC9}"/>
    <cellStyle name="60% - Énfasis3 12 5" xfId="24539" xr:uid="{B8FD5E54-1AF6-4378-AA19-915A37B21715}"/>
    <cellStyle name="60% - Énfasis3 12 6" xfId="30418" xr:uid="{49AF93D0-0992-4D54-94DD-A89C1C1D0665}"/>
    <cellStyle name="60% - Énfasis3 12 7" xfId="36299" xr:uid="{6C806999-6CD2-445B-A7CC-A59E5A00FAF8}"/>
    <cellStyle name="60% - Énfasis3 13" xfId="4778" xr:uid="{3F251B91-2D1C-4B88-BD7C-0A24CCAA3E96}"/>
    <cellStyle name="60% - Énfasis3 13 2" xfId="7641" xr:uid="{CC7B943F-2D76-4106-A69C-07C5AB6BC4B4}"/>
    <cellStyle name="60% - Énfasis3 13 2 2" xfId="22034" xr:uid="{A7682BB4-CFC9-4A7B-A5F3-F4CC5D7E6601}"/>
    <cellStyle name="60% - Énfasis3 13 2 3" xfId="27875" xr:uid="{85084C8C-658F-4BF4-AF1E-1A1E97231CA6}"/>
    <cellStyle name="60% - Énfasis3 13 2 4" xfId="33757" xr:uid="{BF7A09D5-AEEB-4126-B1D3-8FA9A7BDF666}"/>
    <cellStyle name="60% - Énfasis3 13 2 5" xfId="39621" xr:uid="{AFFCBF8F-DA21-4FC2-8FEA-0A6EAB0A41EC}"/>
    <cellStyle name="60% - Énfasis3 13 3" xfId="19260" xr:uid="{0323260F-E31F-4D5A-8B3C-B66E53B81855}"/>
    <cellStyle name="60% - Énfasis3 13 4" xfId="25026" xr:uid="{D2195767-744F-4841-BCCB-07775BC35EC3}"/>
    <cellStyle name="60% - Énfasis3 13 5" xfId="30900" xr:uid="{67398D50-5449-444E-AC6D-D1638DE0C731}"/>
    <cellStyle name="60% - Énfasis3 13 6" xfId="36780" xr:uid="{A125A507-8B6E-4FE0-AAD7-2F762C28F5BA}"/>
    <cellStyle name="60% - Énfasis3 14" xfId="5744" xr:uid="{B9C49EE0-69C9-47BB-80B6-A89D0A6E893D}"/>
    <cellStyle name="60% - Énfasis3 14 2" xfId="8613" xr:uid="{DE5CAB28-2A99-4EE7-A95F-6AD32CC8E633}"/>
    <cellStyle name="60% - Énfasis3 14 2 2" xfId="22984" xr:uid="{D8E4F180-AFBA-402A-992C-E76689AE594A}"/>
    <cellStyle name="60% - Énfasis3 14 2 3" xfId="28846" xr:uid="{9E899E9D-C098-4CBB-BBA1-309A63F05AED}"/>
    <cellStyle name="60% - Énfasis3 14 2 4" xfId="34728" xr:uid="{326D2532-D068-487E-B437-A811A0C3E0E5}"/>
    <cellStyle name="60% - Énfasis3 14 2 5" xfId="40592" xr:uid="{4736A22B-3BFB-4EE2-8BED-7D8E04D03CF5}"/>
    <cellStyle name="60% - Énfasis3 14 3" xfId="20202" xr:uid="{06C6B66D-D10C-406D-B2B1-E005E8C7E611}"/>
    <cellStyle name="60% - Énfasis3 14 4" xfId="25996" xr:uid="{4089D5C5-4B1C-426B-9F41-15BFCCF80EA1}"/>
    <cellStyle name="60% - Énfasis3 14 5" xfId="31871" xr:uid="{42D4E5BE-AFDF-4A27-B900-B110315E68DC}"/>
    <cellStyle name="60% - Énfasis3 14 6" xfId="37737" xr:uid="{676F3F9D-92A1-4F12-A454-679910FDD68C}"/>
    <cellStyle name="60% - Énfasis3 15" xfId="5764" xr:uid="{7C0713F2-EB3F-4518-AFE6-3CD6401A7D47}"/>
    <cellStyle name="60% - Énfasis3 15 2" xfId="8633" xr:uid="{599959CB-230F-4C3A-90E4-5FCB8339FAF2}"/>
    <cellStyle name="60% - Énfasis3 15 2 2" xfId="23004" xr:uid="{94816221-B682-477E-84DE-9CDAC9C49D0B}"/>
    <cellStyle name="60% - Énfasis3 15 2 3" xfId="28866" xr:uid="{4B0547C0-02EC-45C3-ABA4-52D4F5662B2B}"/>
    <cellStyle name="60% - Énfasis3 15 2 4" xfId="34748" xr:uid="{7BDBF448-ECA1-4A0A-8003-FF6284EF9793}"/>
    <cellStyle name="60% - Énfasis3 15 2 5" xfId="40612" xr:uid="{0BB089AB-75E7-474B-B61C-D65E22DA0DA7}"/>
    <cellStyle name="60% - Énfasis3 15 3" xfId="20221" xr:uid="{F91BA9BB-EF20-4068-B97D-3B972A82788C}"/>
    <cellStyle name="60% - Énfasis3 15 4" xfId="26016" xr:uid="{A9BF49B7-FD67-4987-A88E-C1F9F56609D7}"/>
    <cellStyle name="60% - Énfasis3 15 5" xfId="31891" xr:uid="{58D95D49-F890-46E3-A66D-225D5367348D}"/>
    <cellStyle name="60% - Énfasis3 15 6" xfId="37757" xr:uid="{2F5831C4-62AB-4F88-9847-53E96E85E9D3}"/>
    <cellStyle name="60% - Énfasis3 16" xfId="5784" xr:uid="{25CF27D3-430B-4D19-AB63-2F51B686FE00}"/>
    <cellStyle name="60% - Énfasis3 16 2" xfId="8653" xr:uid="{58ECFC0F-EA84-4FDE-BFA6-4092A1F369A5}"/>
    <cellStyle name="60% - Énfasis3 16 2 2" xfId="23024" xr:uid="{A2268636-4593-4D57-9ED3-DD0F6DE998ED}"/>
    <cellStyle name="60% - Énfasis3 16 2 3" xfId="28886" xr:uid="{5F67781B-CB6B-4C78-A914-0FC136277068}"/>
    <cellStyle name="60% - Énfasis3 16 2 4" xfId="34768" xr:uid="{7647D2C4-B313-40B3-86E6-4C773CFF02AE}"/>
    <cellStyle name="60% - Énfasis3 16 2 5" xfId="40632" xr:uid="{93DF9199-B93F-442F-88EA-1DE079CFD034}"/>
    <cellStyle name="60% - Énfasis3 16 3" xfId="20239" xr:uid="{54D8F4E5-C0F7-4A08-A5B4-33A8A2469AF0}"/>
    <cellStyle name="60% - Énfasis3 16 4" xfId="26036" xr:uid="{256F100B-487D-4662-B07B-B75D7351D1DF}"/>
    <cellStyle name="60% - Énfasis3 16 5" xfId="31911" xr:uid="{D88FCE86-1772-4BD7-8780-38B7CB37356B}"/>
    <cellStyle name="60% - Énfasis3 16 6" xfId="37777" xr:uid="{7C690579-1C31-48DF-B9CD-44D76BF3FD03}"/>
    <cellStyle name="60% - Énfasis3 17" xfId="5983" xr:uid="{B0E4C216-866E-418C-8E48-E4137071C6EB}"/>
    <cellStyle name="60% - Énfasis3 17 2" xfId="8852" xr:uid="{88575384-516E-4D64-8BC5-B9040D266A9D}"/>
    <cellStyle name="60% - Énfasis3 17 2 2" xfId="23216" xr:uid="{B57A8CB5-8F1D-4E50-ADE3-743E37E799FE}"/>
    <cellStyle name="60% - Énfasis3 17 2 3" xfId="29083" xr:uid="{A63E80F3-C66A-45BE-AE2F-22E227B0F002}"/>
    <cellStyle name="60% - Énfasis3 17 2 4" xfId="34965" xr:uid="{93DB1F5F-6064-4C0E-9F23-90EE3B557465}"/>
    <cellStyle name="60% - Énfasis3 17 2 5" xfId="40829" xr:uid="{739DA254-7C02-496D-B7E9-713BA05AD0BD}"/>
    <cellStyle name="60% - Énfasis3 17 3" xfId="20431" xr:uid="{59C6EB7C-D439-4678-9CE7-79A32E98CF31}"/>
    <cellStyle name="60% - Énfasis3 17 4" xfId="26233" xr:uid="{EB6F7DC9-A330-495C-8FCE-2AC3B92FD337}"/>
    <cellStyle name="60% - Énfasis3 17 5" xfId="32108" xr:uid="{CA24C01C-216C-4815-A8D0-2A9FDC6B1088}"/>
    <cellStyle name="60% - Énfasis3 17 6" xfId="37973" xr:uid="{13C92586-8E93-4BAF-BB43-3B899E5C8B62}"/>
    <cellStyle name="60% - Énfasis3 18" xfId="6003" xr:uid="{1EACA2C9-C526-4D24-AC71-1062C4C7DDE7}"/>
    <cellStyle name="60% - Énfasis3 18 2" xfId="8872" xr:uid="{C033629C-D1B2-4A64-9E9C-DB5F1C389C64}"/>
    <cellStyle name="60% - Énfasis3 18 2 2" xfId="23236" xr:uid="{76F4D213-D4E2-4ED8-9A6B-FAB615D9EA9F}"/>
    <cellStyle name="60% - Énfasis3 18 2 3" xfId="29103" xr:uid="{8F57A1C9-69B7-4012-B7B7-6153EBF1C2B4}"/>
    <cellStyle name="60% - Énfasis3 18 2 4" xfId="34985" xr:uid="{18B6A8DB-5ABF-460D-9B90-9DD0CE3DDD5C}"/>
    <cellStyle name="60% - Énfasis3 18 2 5" xfId="40849" xr:uid="{E5AF7897-4AA7-4C46-ADBB-12B96B2C007C}"/>
    <cellStyle name="60% - Énfasis3 18 3" xfId="20451" xr:uid="{E81C43BF-F58C-4845-9A22-BF936A123E8E}"/>
    <cellStyle name="60% - Énfasis3 18 4" xfId="26253" xr:uid="{B70C1273-8483-49C6-8BB7-7EC0108B5458}"/>
    <cellStyle name="60% - Énfasis3 18 5" xfId="32128" xr:uid="{8A56D2C6-D79A-40F2-8EAD-670E2E67B744}"/>
    <cellStyle name="60% - Énfasis3 18 6" xfId="37993" xr:uid="{E56E6652-4949-4858-B714-1BB5D914758E}"/>
    <cellStyle name="60% - Énfasis3 19" xfId="6023" xr:uid="{A4195538-3EF1-4A25-B021-8C3D1E762FE2}"/>
    <cellStyle name="60% - Énfasis3 19 2" xfId="8892" xr:uid="{925AB712-A989-4139-BFA9-45C54EDBB54B}"/>
    <cellStyle name="60% - Énfasis3 19 2 2" xfId="23256" xr:uid="{09E8D038-8B0B-429D-A86D-D7352E75A5BB}"/>
    <cellStyle name="60% - Énfasis3 19 2 3" xfId="29123" xr:uid="{A873FE42-B7FB-4EB2-8AC0-13994EAD5B73}"/>
    <cellStyle name="60% - Énfasis3 19 2 4" xfId="35005" xr:uid="{C63A51E8-ED43-4B8D-8673-0683636BF13F}"/>
    <cellStyle name="60% - Énfasis3 19 2 5" xfId="40869" xr:uid="{AE59EF92-06F6-4565-AF99-B95789C98C9B}"/>
    <cellStyle name="60% - Énfasis3 19 3" xfId="20471" xr:uid="{1B1D0312-858A-43F8-B7E9-A2B54EDE5F0C}"/>
    <cellStyle name="60% - Énfasis3 19 4" xfId="26273" xr:uid="{D7ACEE4C-DFE7-43F5-9157-1FEA6DB9E5DB}"/>
    <cellStyle name="60% - Énfasis3 19 5" xfId="32148" xr:uid="{FAF1A733-202A-46F7-A2FC-A067523F5B96}"/>
    <cellStyle name="60% - Énfasis3 19 6" xfId="38013" xr:uid="{746C8A68-3DCF-41F6-A315-584902E9DDEB}"/>
    <cellStyle name="60% - Énfasis3 2" xfId="327" xr:uid="{00000000-0005-0000-0000-000014000000}"/>
    <cellStyle name="60% - Énfasis3 2 10" xfId="29947" xr:uid="{022C718F-C029-4B89-99CD-9728667A7DBB}"/>
    <cellStyle name="60% - Énfasis3 2 11" xfId="35828" xr:uid="{49D9FF3D-1D42-416C-8E79-03F6E3CD64D7}"/>
    <cellStyle name="60% - Énfasis3 2 2" xfId="3351" xr:uid="{7C51E436-DFF2-4AE8-945C-834B59D0B396}"/>
    <cellStyle name="60% - Énfasis3 2 3" xfId="4043" xr:uid="{AA3A17F3-3F44-47E1-A701-7881D7D53C4B}"/>
    <cellStyle name="60% - Énfasis3 2 3 2" xfId="4517" xr:uid="{B7D37486-A092-4786-997A-00E3BAD1A8CE}"/>
    <cellStyle name="60% - Énfasis3 2 3 2 2" xfId="5485" xr:uid="{2B5A3235-F791-4DC9-821D-79A03392D5F6}"/>
    <cellStyle name="60% - Énfasis3 2 3 2 2 2" xfId="8352" xr:uid="{B4C23950-FC50-41C4-A057-D1C82DFF9C06}"/>
    <cellStyle name="60% - Énfasis3 2 3 2 2 2 2" xfId="22727" xr:uid="{A22E0A8A-86C1-46C3-97A6-87230939AB6A}"/>
    <cellStyle name="60% - Énfasis3 2 3 2 2 2 3" xfId="28585" xr:uid="{0E4CAF14-1C21-4CBF-A02C-5209DDD64389}"/>
    <cellStyle name="60% - Énfasis3 2 3 2 2 2 4" xfId="34467" xr:uid="{8ACE1944-1B64-4F74-8B88-A6BD02CA2135}"/>
    <cellStyle name="60% - Énfasis3 2 3 2 2 2 5" xfId="40331" xr:uid="{28506018-6515-46B0-8B99-4DD74C2D1CD3}"/>
    <cellStyle name="60% - Énfasis3 2 3 2 2 3" xfId="19946" xr:uid="{74B960EF-848B-494A-91FC-143202ED9869}"/>
    <cellStyle name="60% - Énfasis3 2 3 2 2 4" xfId="25736" xr:uid="{D58DE7F0-0A29-4319-96A7-187826FD4F0C}"/>
    <cellStyle name="60% - Énfasis3 2 3 2 2 5" xfId="31610" xr:uid="{CC5EBFE5-4DA5-4EBA-A09A-32C8EBEDFD6E}"/>
    <cellStyle name="60% - Énfasis3 2 3 2 2 6" xfId="37480" xr:uid="{EA228A1C-A166-4EF1-A205-EC02A45B7D30}"/>
    <cellStyle name="60% - Énfasis3 2 3 2 3" xfId="7380" xr:uid="{BF5C3366-3446-48A3-9A07-81C424F4067C}"/>
    <cellStyle name="60% - Énfasis3 2 3 2 3 2" xfId="21782" xr:uid="{360FBB3A-9543-4333-AAAA-331432F35A2A}"/>
    <cellStyle name="60% - Énfasis3 2 3 2 3 3" xfId="27614" xr:uid="{35CF7308-A5CA-497C-9E62-0D4DC5749B99}"/>
    <cellStyle name="60% - Énfasis3 2 3 2 3 4" xfId="33496" xr:uid="{54521F61-4CE9-418C-8096-8AB011B74B12}"/>
    <cellStyle name="60% - Énfasis3 2 3 2 3 5" xfId="39360" xr:uid="{F4B6C4A9-9C4D-4A51-969C-67DC5635440C}"/>
    <cellStyle name="60% - Énfasis3 2 3 2 4" xfId="19016" xr:uid="{DF32C73A-A27A-46F2-B1A7-EC5ABCE98725}"/>
    <cellStyle name="60% - Énfasis3 2 3 2 5" xfId="24765" xr:uid="{D490442D-87DA-4AD0-822A-D14AEB53026F}"/>
    <cellStyle name="60% - Énfasis3 2 3 2 6" xfId="30642" xr:uid="{BB580CD9-E89C-482D-8ACA-05891AD46978}"/>
    <cellStyle name="60% - Énfasis3 2 3 2 7" xfId="36523" xr:uid="{0CBFDE73-180B-482B-A4CC-5E49F429E2F9}"/>
    <cellStyle name="60% - Énfasis3 2 3 3" xfId="5000" xr:uid="{9CB3FEFC-F8BE-44D4-BBA0-ECE0CA15A5EC}"/>
    <cellStyle name="60% - Énfasis3 2 3 3 2" xfId="7867" xr:uid="{BD38801E-1FBA-4F7C-8E9C-207464F52DBD}"/>
    <cellStyle name="60% - Énfasis3 2 3 3 2 2" xfId="22252" xr:uid="{FD896D4E-19CD-4E10-BAF1-579A6EEB4B78}"/>
    <cellStyle name="60% - Énfasis3 2 3 3 2 3" xfId="28100" xr:uid="{6A4A851B-313E-4FD8-9F73-B0D94510DB01}"/>
    <cellStyle name="60% - Énfasis3 2 3 3 2 4" xfId="33982" xr:uid="{91CA747E-C9B7-4B61-8C6B-55A935CFA8ED}"/>
    <cellStyle name="60% - Énfasis3 2 3 3 2 5" xfId="39846" xr:uid="{E37722A1-31E6-42D6-8134-8854102D75F6}"/>
    <cellStyle name="60% - Énfasis3 2 3 3 3" xfId="19479" xr:uid="{2A2302B7-47F7-436C-9E3D-889EBEAAE174}"/>
    <cellStyle name="60% - Énfasis3 2 3 3 4" xfId="25251" xr:uid="{56620DC3-BAB9-48F6-BD07-CA9E9F27B681}"/>
    <cellStyle name="60% - Énfasis3 2 3 3 5" xfId="31125" xr:uid="{5B143FD0-E221-46AC-B1B4-7491C5932D19}"/>
    <cellStyle name="60% - Énfasis3 2 3 3 6" xfId="37003" xr:uid="{9F8EA4C4-0937-47B9-B507-AC96FEA8DEB6}"/>
    <cellStyle name="60% - Énfasis3 2 3 4" xfId="6895" xr:uid="{89E5B1E1-AD1F-49D6-8013-640CF3B54410}"/>
    <cellStyle name="60% - Énfasis3 2 3 4 2" xfId="21316" xr:uid="{821B122F-6765-4E0C-82F1-CB3059D3BE53}"/>
    <cellStyle name="60% - Énfasis3 2 3 4 3" xfId="27133" xr:uid="{0FAAAB08-934E-4117-B618-9D231EB3A63E}"/>
    <cellStyle name="60% - Énfasis3 2 3 4 4" xfId="33011" xr:uid="{FBFD2FC5-56A8-48B3-BD3D-9E90B15794EA}"/>
    <cellStyle name="60% - Énfasis3 2 3 4 5" xfId="38875" xr:uid="{FED0235D-C823-4923-ADAA-8D4A53CA3B50}"/>
    <cellStyle name="60% - Énfasis3 2 3 5" xfId="18570" xr:uid="{08EDCFD3-D773-4C08-80EF-8D41C2939B60}"/>
    <cellStyle name="60% - Énfasis3 2 3 6" xfId="24282" xr:uid="{07972E16-F53D-4E71-AC7F-C75CEA73BCEE}"/>
    <cellStyle name="60% - Énfasis3 2 3 7" xfId="30160" xr:uid="{0595ECF1-A8CC-4F5A-A7EB-5228F738FDD5}"/>
    <cellStyle name="60% - Énfasis3 2 3 8" xfId="36039" xr:uid="{FC4CD63C-D491-4283-9611-824C57D78E5E}"/>
    <cellStyle name="60% - Énfasis3 2 4" xfId="4323" xr:uid="{B89AB3FE-E9D4-4BC2-AE8A-AB19213F95A0}"/>
    <cellStyle name="60% - Énfasis3 2 4 2" xfId="5289" xr:uid="{C2D80B9F-E71A-4E15-9182-FC3CE40F6D2A}"/>
    <cellStyle name="60% - Énfasis3 2 4 2 2" xfId="8156" xr:uid="{FD924866-DA01-4669-A833-5838742C93E8}"/>
    <cellStyle name="60% - Énfasis3 2 4 2 2 2" xfId="22532" xr:uid="{76EEB5BE-899C-4930-97F4-F6AA7EAAB86A}"/>
    <cellStyle name="60% - Énfasis3 2 4 2 2 3" xfId="28389" xr:uid="{E5593D7B-4EC3-4CA2-97B5-0E4C451F4A6B}"/>
    <cellStyle name="60% - Énfasis3 2 4 2 2 4" xfId="34271" xr:uid="{97DDEC42-A0B2-4BA4-9D74-3E2666C97662}"/>
    <cellStyle name="60% - Énfasis3 2 4 2 2 5" xfId="40135" xr:uid="{E1B4FD33-ABEF-411A-92C0-FAF5E4FC2EA3}"/>
    <cellStyle name="60% - Énfasis3 2 4 2 3" xfId="19757" xr:uid="{F374790F-8356-4928-BC5D-31233A8F9A1B}"/>
    <cellStyle name="60% - Énfasis3 2 4 2 4" xfId="25540" xr:uid="{14E68DDA-494E-4A1F-9EE2-9BD61C006A14}"/>
    <cellStyle name="60% - Énfasis3 2 4 2 5" xfId="31414" xr:uid="{FD0FFB23-C806-4494-9EAE-ECBF4CD3F7B6}"/>
    <cellStyle name="60% - Énfasis3 2 4 2 6" xfId="37285" xr:uid="{55CF48E0-DCCA-4723-AB2A-5F02056640C4}"/>
    <cellStyle name="60% - Énfasis3 2 4 3" xfId="7184" xr:uid="{3E0E3D48-512F-4B6E-AADD-BB15834AF9C1}"/>
    <cellStyle name="60% - Énfasis3 2 4 3 2" xfId="21591" xr:uid="{B26982BE-499A-41E7-B768-6722F9079824}"/>
    <cellStyle name="60% - Énfasis3 2 4 3 3" xfId="27418" xr:uid="{4DF89C94-471D-4D7A-BCD8-F345AA8625CF}"/>
    <cellStyle name="60% - Énfasis3 2 4 3 4" xfId="33300" xr:uid="{2F8B9C6F-1E91-4B0D-828C-D82FD6255D1F}"/>
    <cellStyle name="60% - Énfasis3 2 4 3 5" xfId="39164" xr:uid="{AFD0067B-542B-4D5C-9C2A-79C841BEC2A3}"/>
    <cellStyle name="60% - Énfasis3 2 4 4" xfId="18828" xr:uid="{256474DA-AF79-4328-826C-BA13453DA9A2}"/>
    <cellStyle name="60% - Énfasis3 2 4 5" xfId="24569" xr:uid="{91AEAE23-F171-4C8D-9554-34C901959544}"/>
    <cellStyle name="60% - Énfasis3 2 4 6" xfId="30448" xr:uid="{64743C31-0873-4099-9D8D-041D940CD691}"/>
    <cellStyle name="60% - Énfasis3 2 4 7" xfId="36328" xr:uid="{714B74C8-75FB-4529-84A3-68634C289CCC}"/>
    <cellStyle name="60% - Énfasis3 2 5" xfId="4808" xr:uid="{80AFA710-E80C-4F24-9E46-EAF40B7744E6}"/>
    <cellStyle name="60% - Énfasis3 2 5 2" xfId="7671" xr:uid="{54CBFEE3-39E3-4C35-9BFF-ECF6BE03F36F}"/>
    <cellStyle name="60% - Énfasis3 2 5 2 2" xfId="22062" xr:uid="{27C2A821-1B48-4855-84E8-A757660CB928}"/>
    <cellStyle name="60% - Énfasis3 2 5 2 3" xfId="27904" xr:uid="{6AE750C8-4FD7-43C1-9B0C-B614EC2890F6}"/>
    <cellStyle name="60% - Énfasis3 2 5 2 4" xfId="33786" xr:uid="{FE6A134B-26B9-4208-8480-C0534F030DC6}"/>
    <cellStyle name="60% - Énfasis3 2 5 2 5" xfId="39650" xr:uid="{6F2B6F4D-6A00-4588-9193-2FBCD2271246}"/>
    <cellStyle name="60% - Énfasis3 2 5 3" xfId="19287" xr:uid="{0F2266DF-F449-4058-A079-A8450B09461F}"/>
    <cellStyle name="60% - Énfasis3 2 5 4" xfId="25055" xr:uid="{B3997981-474D-43AE-B534-353CFB5417BC}"/>
    <cellStyle name="60% - Énfasis3 2 5 5" xfId="30929" xr:uid="{8783D7C2-DC86-4D54-B32C-FDF0581FA449}"/>
    <cellStyle name="60% - Énfasis3 2 5 6" xfId="36808" xr:uid="{DE0A6161-0B65-47F6-B1BE-8EF69028F258}"/>
    <cellStyle name="60% - Énfasis3 2 6" xfId="5814" xr:uid="{E488622A-62C2-43FC-95A8-F7864BF43F55}"/>
    <cellStyle name="60% - Énfasis3 2 6 2" xfId="8683" xr:uid="{68DEBB24-E80D-4C36-B56C-F16203CFBF5B}"/>
    <cellStyle name="60% - Énfasis3 2 6 2 2" xfId="23051" xr:uid="{4EA52790-B96A-4FA1-95C3-5CCEF7B0449D}"/>
    <cellStyle name="60% - Énfasis3 2 6 2 3" xfId="28915" xr:uid="{D1533BD8-6ED7-4FF1-8F88-A8ACB6066BF9}"/>
    <cellStyle name="60% - Énfasis3 2 6 2 4" xfId="34797" xr:uid="{E718E481-C082-4D69-AB60-5FA5ECF3C3E1}"/>
    <cellStyle name="60% - Énfasis3 2 6 2 5" xfId="40661" xr:uid="{BFCCBF02-770C-4F49-8A10-8C4F2C41A0C7}"/>
    <cellStyle name="60% - Énfasis3 2 6 3" xfId="20266" xr:uid="{5DFCC8D3-D0CF-4C04-8E7E-253AEA7FB3E9}"/>
    <cellStyle name="60% - Énfasis3 2 6 4" xfId="26065" xr:uid="{19812976-BC24-4DF5-84F2-6628AE949B8E}"/>
    <cellStyle name="60% - Énfasis3 2 6 5" xfId="31940" xr:uid="{1AA9E2CC-832F-4718-802E-D838979D0E1A}"/>
    <cellStyle name="60% - Énfasis3 2 6 6" xfId="37806" xr:uid="{A50F1C61-0DDF-46AB-B1EE-99FB728B76D5}"/>
    <cellStyle name="60% - Énfasis3 2 7" xfId="6700" xr:uid="{149225BE-9031-4E92-89CA-61CC00B3D5C7}"/>
    <cellStyle name="60% - Énfasis3 2 7 2" xfId="21127" xr:uid="{F0FC0F13-A1E7-4086-A3B3-CA6BB53F06B4}"/>
    <cellStyle name="60% - Énfasis3 2 7 3" xfId="26939" xr:uid="{FBB70BFE-A17F-4BF8-BDAE-652D3064E4CE}"/>
    <cellStyle name="60% - Énfasis3 2 7 4" xfId="32815" xr:uid="{9CB609EA-1748-4388-A8C6-F3D8CA2DC4B3}"/>
    <cellStyle name="60% - Énfasis3 2 7 5" xfId="38679" xr:uid="{2EF3A404-543A-416C-98A5-18B6C2801566}"/>
    <cellStyle name="60% - Énfasis3 2 8" xfId="18361" xr:uid="{459F26F9-8AC5-4231-AB1A-26361A8CE30E}"/>
    <cellStyle name="60% - Énfasis3 2 9" xfId="24069" xr:uid="{6FADFCE6-984D-42EF-A48F-843F7C0B637A}"/>
    <cellStyle name="60% - Énfasis3 20" xfId="6043" xr:uid="{AE16308F-3EE2-4A35-9606-0F06FE582DF4}"/>
    <cellStyle name="60% - Énfasis3 20 2" xfId="8912" xr:uid="{6941FCDC-AEB6-42CA-8C21-B2FF3B42571A}"/>
    <cellStyle name="60% - Énfasis3 20 2 2" xfId="23276" xr:uid="{362743B6-A18B-493D-A7AF-B0C35F0D2AED}"/>
    <cellStyle name="60% - Énfasis3 20 2 3" xfId="29143" xr:uid="{06E567DF-C31A-4060-A4B4-8E8F3C311883}"/>
    <cellStyle name="60% - Énfasis3 20 2 4" xfId="35025" xr:uid="{88BBB5FF-1BA7-487F-BF3B-7F34B0AA6D4D}"/>
    <cellStyle name="60% - Énfasis3 20 2 5" xfId="40889" xr:uid="{C9715226-64A8-4C11-A119-E964A2555A4B}"/>
    <cellStyle name="60% - Énfasis3 20 3" xfId="20491" xr:uid="{0E3080DB-2464-4E8C-8C0D-A5C4371EECC7}"/>
    <cellStyle name="60% - Énfasis3 20 4" xfId="26293" xr:uid="{B698B251-44AB-43BC-8D7F-7E69A061CD16}"/>
    <cellStyle name="60% - Énfasis3 20 5" xfId="32168" xr:uid="{FCAC0B35-8243-4B8C-A648-F12BC0493EA9}"/>
    <cellStyle name="60% - Énfasis3 20 6" xfId="38033" xr:uid="{9744F162-7FC2-4C3A-BD18-62CC55EC5C9D}"/>
    <cellStyle name="60% - Énfasis3 21" xfId="6063" xr:uid="{E99E47FD-9222-4DB4-B194-F1EFA0D2CE52}"/>
    <cellStyle name="60% - Énfasis3 21 2" xfId="8932" xr:uid="{BE4B3E5A-3966-4437-8BF9-078CCF7F9A56}"/>
    <cellStyle name="60% - Énfasis3 21 2 2" xfId="23296" xr:uid="{6C6BFDC1-4970-426B-9A29-655AC9B0B39A}"/>
    <cellStyle name="60% - Énfasis3 21 2 3" xfId="29163" xr:uid="{29C299F0-43F7-4EB9-A85D-7EBC562CF0C5}"/>
    <cellStyle name="60% - Énfasis3 21 2 4" xfId="35045" xr:uid="{FA3591B7-2D74-4B25-994A-CBC50F12B009}"/>
    <cellStyle name="60% - Énfasis3 21 2 5" xfId="40909" xr:uid="{4630B46D-6843-45CA-A698-47283CEB5048}"/>
    <cellStyle name="60% - Énfasis3 21 3" xfId="20511" xr:uid="{10082B76-A612-4251-8A84-D053D581C006}"/>
    <cellStyle name="60% - Énfasis3 21 4" xfId="26313" xr:uid="{38C60902-C943-4227-821E-770963624F85}"/>
    <cellStyle name="60% - Énfasis3 21 5" xfId="32188" xr:uid="{65019B22-D4FE-48D7-82DB-21C3B1866514}"/>
    <cellStyle name="60% - Énfasis3 21 6" xfId="38053" xr:uid="{73C0FD21-13B2-4B2F-B60A-68C911771707}"/>
    <cellStyle name="60% - Énfasis3 22" xfId="6083" xr:uid="{C2905691-A400-4EBE-8425-B37AF31DCFAD}"/>
    <cellStyle name="60% - Énfasis3 22 2" xfId="8952" xr:uid="{8BAB7ECC-C85A-4313-A764-4C0454BA10BD}"/>
    <cellStyle name="60% - Énfasis3 22 2 2" xfId="23316" xr:uid="{87D0447C-6449-4680-AC2C-50C154160261}"/>
    <cellStyle name="60% - Énfasis3 22 2 3" xfId="29183" xr:uid="{CA288DB5-68C0-460E-B149-8EBD0D2E748F}"/>
    <cellStyle name="60% - Énfasis3 22 2 4" xfId="35065" xr:uid="{8778EBD0-A49C-42B3-90CA-3369321D5874}"/>
    <cellStyle name="60% - Énfasis3 22 2 5" xfId="40929" xr:uid="{0F5CF049-38D8-4AB6-894F-16B3D2EB152A}"/>
    <cellStyle name="60% - Énfasis3 22 3" xfId="20531" xr:uid="{62718580-D176-4FD4-A2B0-13117CA2869C}"/>
    <cellStyle name="60% - Énfasis3 22 4" xfId="26333" xr:uid="{3F0767B4-8724-4CB6-86C1-F8B87ED8DA4D}"/>
    <cellStyle name="60% - Énfasis3 22 5" xfId="32208" xr:uid="{1AA16151-351A-4F15-80C2-13BBAA59D680}"/>
    <cellStyle name="60% - Énfasis3 22 6" xfId="38073" xr:uid="{335BF9C6-8937-443E-B761-43A1AB57197F}"/>
    <cellStyle name="60% - Énfasis3 23" xfId="6103" xr:uid="{AD98A0CC-1243-46FF-8ABD-FF0B8AADB21C}"/>
    <cellStyle name="60% - Énfasis3 23 2" xfId="8972" xr:uid="{09A054AB-AA72-44EE-9786-AC048632BF53}"/>
    <cellStyle name="60% - Énfasis3 23 2 2" xfId="23336" xr:uid="{0F200BB0-3578-41AE-ADC3-4A923F712A13}"/>
    <cellStyle name="60% - Énfasis3 23 2 3" xfId="29203" xr:uid="{7F264080-38C6-41EC-9374-C10A2299648A}"/>
    <cellStyle name="60% - Énfasis3 23 2 4" xfId="35085" xr:uid="{5B198DDC-6E0A-4E98-979D-C5E986227F60}"/>
    <cellStyle name="60% - Énfasis3 23 2 5" xfId="40949" xr:uid="{5452ACB3-862B-48AE-9004-CD481ECB0807}"/>
    <cellStyle name="60% - Énfasis3 23 3" xfId="20551" xr:uid="{3883A8EB-9808-4305-804F-F69204B0345D}"/>
    <cellStyle name="60% - Énfasis3 23 4" xfId="26353" xr:uid="{411EEB80-E18F-498E-842F-05194A5C574F}"/>
    <cellStyle name="60% - Énfasis3 23 5" xfId="32228" xr:uid="{445D6328-EF3A-4EB3-8484-F17033D4C6EA}"/>
    <cellStyle name="60% - Énfasis3 23 6" xfId="38093" xr:uid="{66F5C18D-C010-44F3-8907-9CA2F629E187}"/>
    <cellStyle name="60% - Énfasis3 24" xfId="6123" xr:uid="{57B54739-9A33-4A0C-8D26-1491DD46815B}"/>
    <cellStyle name="60% - Énfasis3 24 2" xfId="8992" xr:uid="{837BB8C8-0695-4889-B06F-31F9B0A00E89}"/>
    <cellStyle name="60% - Énfasis3 24 2 2" xfId="23356" xr:uid="{DF923496-9860-4B9A-A995-63DD247D9259}"/>
    <cellStyle name="60% - Énfasis3 24 2 3" xfId="29223" xr:uid="{3EE0AD6B-268E-4671-847F-44698805E2C3}"/>
    <cellStyle name="60% - Énfasis3 24 2 4" xfId="35105" xr:uid="{E9184A8E-58A7-4218-ADEB-0CC4C3E071C5}"/>
    <cellStyle name="60% - Énfasis3 24 2 5" xfId="40969" xr:uid="{B04CF5F7-26D4-40D9-A70E-8FAC3147D71C}"/>
    <cellStyle name="60% - Énfasis3 24 3" xfId="20571" xr:uid="{C1886C77-BC83-46A6-86A0-91D86F69243C}"/>
    <cellStyle name="60% - Énfasis3 24 4" xfId="26373" xr:uid="{913AB3DB-92D3-4B7D-890A-9AADE5F96A20}"/>
    <cellStyle name="60% - Énfasis3 24 5" xfId="32248" xr:uid="{2EBE54F8-AECB-43A4-AF72-542BD50246F7}"/>
    <cellStyle name="60% - Énfasis3 24 6" xfId="38113" xr:uid="{05919C4C-0C72-4248-A443-6AFEEC8749EF}"/>
    <cellStyle name="60% - Énfasis3 25" xfId="6143" xr:uid="{A472FD1C-ACC2-4652-AB1B-88306CA58383}"/>
    <cellStyle name="60% - Énfasis3 25 2" xfId="9012" xr:uid="{001EA906-CBEE-43F2-96FC-65781E3EB08B}"/>
    <cellStyle name="60% - Énfasis3 25 2 2" xfId="23376" xr:uid="{EDEEB7BF-97C6-41B1-ACB1-9814C61F1F8A}"/>
    <cellStyle name="60% - Énfasis3 25 2 3" xfId="29243" xr:uid="{977D0387-07D9-4691-9EFB-E0CEC32FB7A5}"/>
    <cellStyle name="60% - Énfasis3 25 2 4" xfId="35125" xr:uid="{C238E72A-200E-4624-A706-718E48BABCEF}"/>
    <cellStyle name="60% - Énfasis3 25 2 5" xfId="40988" xr:uid="{DCEE487F-BFE3-457F-BC37-F0C481696B05}"/>
    <cellStyle name="60% - Énfasis3 25 3" xfId="20591" xr:uid="{29EAB531-FB7C-4FCF-94C7-E40976B51B59}"/>
    <cellStyle name="60% - Énfasis3 25 4" xfId="26393" xr:uid="{8E190C0D-6F08-4831-B1DA-0EF0D55687C7}"/>
    <cellStyle name="60% - Énfasis3 25 5" xfId="32268" xr:uid="{1EDF7176-7BF9-4962-8A9B-6F3495F05BE3}"/>
    <cellStyle name="60% - Énfasis3 25 6" xfId="38133" xr:uid="{D0A66605-4159-43DA-928E-1F522D20BFA7}"/>
    <cellStyle name="60% - Énfasis3 26" xfId="6163" xr:uid="{3CE436BE-5E63-4E37-8F46-603B62BA3CFA}"/>
    <cellStyle name="60% - Énfasis3 26 2" xfId="9032" xr:uid="{E00A93FE-2AB0-4F5E-9254-30391FD68955}"/>
    <cellStyle name="60% - Énfasis3 26 2 2" xfId="23396" xr:uid="{07A4163B-E5FD-4EB3-AE1B-FD89B5A51831}"/>
    <cellStyle name="60% - Énfasis3 26 2 3" xfId="29263" xr:uid="{5810A13F-6F48-4392-B359-960D2A2E367B}"/>
    <cellStyle name="60% - Énfasis3 26 2 4" xfId="35145" xr:uid="{92FEFB65-B2E4-4252-A60D-1CAB8FDDB5C3}"/>
    <cellStyle name="60% - Énfasis3 26 2 5" xfId="41007" xr:uid="{67F45003-9BC7-48BF-BD82-9CDFAF4A14A5}"/>
    <cellStyle name="60% - Énfasis3 26 3" xfId="20611" xr:uid="{AF5F5F99-E2F0-46AE-AD66-F758DB744A97}"/>
    <cellStyle name="60% - Énfasis3 26 4" xfId="26413" xr:uid="{ECA85BDC-2CD9-4887-87F3-459F05BDC689}"/>
    <cellStyle name="60% - Énfasis3 26 5" xfId="32288" xr:uid="{F6A7EF15-4CB7-45E4-9BE8-F5E421C24EC9}"/>
    <cellStyle name="60% - Énfasis3 26 6" xfId="38153" xr:uid="{D787163C-DBD8-43E6-B672-57481B9D4803}"/>
    <cellStyle name="60% - Énfasis3 27" xfId="6183" xr:uid="{144FD8F3-B518-492C-AFC1-4F8A1B9C87E9}"/>
    <cellStyle name="60% - Énfasis3 27 2" xfId="9052" xr:uid="{C699CF78-2CED-4521-B6D7-75DC96AB4397}"/>
    <cellStyle name="60% - Énfasis3 27 2 2" xfId="23416" xr:uid="{FA600D88-2D5E-4EF2-8DB4-EED646B5A3E8}"/>
    <cellStyle name="60% - Énfasis3 27 2 3" xfId="29283" xr:uid="{0EC9A631-0E09-45CA-BDC7-73C474C54E46}"/>
    <cellStyle name="60% - Énfasis3 27 2 4" xfId="35165" xr:uid="{74105C76-0AB1-49F6-90CD-85C69467A175}"/>
    <cellStyle name="60% - Énfasis3 27 2 5" xfId="41027" xr:uid="{7869BB20-CB72-43B6-96CB-8D1B8A261689}"/>
    <cellStyle name="60% - Énfasis3 27 3" xfId="20631" xr:uid="{7778BBF0-772D-4ED1-8B82-1CBA52259146}"/>
    <cellStyle name="60% - Énfasis3 27 4" xfId="26433" xr:uid="{B00F5768-6C5B-488A-B135-365E8DCD03E5}"/>
    <cellStyle name="60% - Énfasis3 27 5" xfId="32308" xr:uid="{144D4C6D-0BFD-4EC9-A7F3-3437FDA839E5}"/>
    <cellStyle name="60% - Énfasis3 27 6" xfId="38173" xr:uid="{EC93FA68-15F4-4F35-8799-9246CC7425DD}"/>
    <cellStyle name="60% - Énfasis3 28" xfId="6205" xr:uid="{6CA98A9C-7266-4B34-AB7D-CA290F4AA8FA}"/>
    <cellStyle name="60% - Énfasis3 28 2" xfId="9074" xr:uid="{5E532373-F27F-425B-8006-07C85D583D52}"/>
    <cellStyle name="60% - Énfasis3 28 2 2" xfId="23438" xr:uid="{02DF8DAE-5F8E-4742-8148-2365A2CA1D95}"/>
    <cellStyle name="60% - Énfasis3 28 2 3" xfId="29305" xr:uid="{23BADD8E-CD06-49C8-B2C1-5EF2BF687060}"/>
    <cellStyle name="60% - Énfasis3 28 2 4" xfId="35187" xr:uid="{1CC34FC4-DB96-4F4F-A4DD-B8EDEAEFF24F}"/>
    <cellStyle name="60% - Énfasis3 28 2 5" xfId="41048" xr:uid="{89EC18E4-F669-4DED-A82C-AF61F60A8350}"/>
    <cellStyle name="60% - Énfasis3 28 3" xfId="20653" xr:uid="{DEF44C2B-7E2B-4775-B97F-A6E8FF77BB18}"/>
    <cellStyle name="60% - Énfasis3 28 4" xfId="26455" xr:uid="{6D12C31B-9349-4AA1-BEC7-B61D17EE9E4F}"/>
    <cellStyle name="60% - Énfasis3 28 5" xfId="32330" xr:uid="{2A95ADD7-F8D5-4B74-A6FC-D78919CFC142}"/>
    <cellStyle name="60% - Énfasis3 28 6" xfId="38195" xr:uid="{50AA84D4-9265-42E4-BE45-1E4B92338D38}"/>
    <cellStyle name="60% - Énfasis3 29" xfId="6242" xr:uid="{6F965336-37F9-4A17-9AB0-E7A0092E4D8E}"/>
    <cellStyle name="60% - Énfasis3 29 2" xfId="9111" xr:uid="{A588AABA-A348-451B-99F9-AD2D2C999416}"/>
    <cellStyle name="60% - Énfasis3 29 2 2" xfId="23475" xr:uid="{4532EFE3-48AC-4358-BF64-7B7572F2A6F7}"/>
    <cellStyle name="60% - Énfasis3 29 2 3" xfId="29342" xr:uid="{73E6D7A3-9FE3-4BA5-B675-85226CF5248F}"/>
    <cellStyle name="60% - Énfasis3 29 2 4" xfId="35224" xr:uid="{0AB2F123-9906-4FDC-8B19-6A193ECC4CDA}"/>
    <cellStyle name="60% - Énfasis3 29 2 5" xfId="41084" xr:uid="{455217DB-93EB-41B3-A0EE-ED6F94BD30B9}"/>
    <cellStyle name="60% - Énfasis3 29 3" xfId="20683" xr:uid="{B49BD7A9-9206-4EB6-B88D-3E9D4F36379A}"/>
    <cellStyle name="60% - Énfasis3 29 4" xfId="26492" xr:uid="{6CE6C59B-A1A1-42D1-BF14-7A2E5A00CBF0}"/>
    <cellStyle name="60% - Énfasis3 29 5" xfId="32367" xr:uid="{4578315F-BD0B-4AFE-9208-FA333D5DE0D6}"/>
    <cellStyle name="60% - Énfasis3 29 6" xfId="38232" xr:uid="{BF6C31F0-898F-451F-B933-1F3D364DC798}"/>
    <cellStyle name="60% - Énfasis3 3" xfId="3865" xr:uid="{3267FBAD-2BE6-48D6-B16E-9FE626BC2E64}"/>
    <cellStyle name="60% - Énfasis3 3 10" xfId="29974" xr:uid="{69548157-5AB4-4DA8-9C28-34C7E3BF0CAB}"/>
    <cellStyle name="60% - Énfasis3 3 11" xfId="35855" xr:uid="{5C30DC40-D7A1-401D-864D-7C182090B7C8}"/>
    <cellStyle name="60% - Énfasis3 3 2" xfId="4064" xr:uid="{A33ED111-0290-4540-BD23-748AE8EECC7F}"/>
    <cellStyle name="60% - Énfasis3 3 2 2" xfId="4542" xr:uid="{9CE99199-61BD-49E7-A7C8-44B2E3F8CC9E}"/>
    <cellStyle name="60% - Énfasis3 3 2 2 2" xfId="5510" xr:uid="{2F4CEEED-6D28-4A89-B500-5DF48DC98360}"/>
    <cellStyle name="60% - Énfasis3 3 2 2 2 2" xfId="8377" xr:uid="{77A29BAB-3332-42BE-8155-0275E3F93C25}"/>
    <cellStyle name="60% - Énfasis3 3 2 2 2 2 2" xfId="22752" xr:uid="{B1DD8DEA-E505-4BCC-AC16-690F783A1D2F}"/>
    <cellStyle name="60% - Énfasis3 3 2 2 2 2 3" xfId="28610" xr:uid="{A343E592-7EBF-4EF3-BCD9-513635D4BFDA}"/>
    <cellStyle name="60% - Énfasis3 3 2 2 2 2 4" xfId="34492" xr:uid="{DFD29A9A-B5F6-4886-87B9-36F57E96FCEC}"/>
    <cellStyle name="60% - Énfasis3 3 2 2 2 2 5" xfId="40356" xr:uid="{C7E6E69A-B69A-430D-A220-5CEB58353A73}"/>
    <cellStyle name="60% - Énfasis3 3 2 2 2 3" xfId="19970" xr:uid="{9089C69E-815D-4218-B740-A5AABBFE4240}"/>
    <cellStyle name="60% - Énfasis3 3 2 2 2 4" xfId="25761" xr:uid="{13092A02-979A-4590-BEC7-B2200023C1F6}"/>
    <cellStyle name="60% - Énfasis3 3 2 2 2 5" xfId="31635" xr:uid="{E3BC00C2-5790-4748-BD36-62577197CAB6}"/>
    <cellStyle name="60% - Énfasis3 3 2 2 2 6" xfId="37505" xr:uid="{5C3C1974-9695-481D-B171-DE5BACB9F4EF}"/>
    <cellStyle name="60% - Énfasis3 3 2 2 3" xfId="7405" xr:uid="{2250159E-AC53-4550-933C-740B5D10F7A5}"/>
    <cellStyle name="60% - Énfasis3 3 2 2 3 2" xfId="21807" xr:uid="{988B0BF1-C81A-4A4E-96EE-3CAD8BB9624C}"/>
    <cellStyle name="60% - Énfasis3 3 2 2 3 3" xfId="27639" xr:uid="{9FE68379-41C9-403D-86D7-3A140B0D6447}"/>
    <cellStyle name="60% - Énfasis3 3 2 2 3 4" xfId="33521" xr:uid="{41F83D85-6AEA-4566-B5E8-94552213166E}"/>
    <cellStyle name="60% - Énfasis3 3 2 2 3 5" xfId="39385" xr:uid="{95EB852C-406E-46AB-BE5C-20EA32EEA660}"/>
    <cellStyle name="60% - Énfasis3 3 2 2 4" xfId="19038" xr:uid="{531EC1FB-B5B3-405F-B3E6-8B908F35FDFB}"/>
    <cellStyle name="60% - Énfasis3 3 2 2 5" xfId="24790" xr:uid="{B7D4B6F7-6ACF-461F-B457-B29CFC19301D}"/>
    <cellStyle name="60% - Énfasis3 3 2 2 6" xfId="30667" xr:uid="{1D71B5F1-36D6-4258-8A9A-A17A9638B71D}"/>
    <cellStyle name="60% - Énfasis3 3 2 2 7" xfId="36548" xr:uid="{9856C63F-89F3-4E14-8D0E-EE5263CA804B}"/>
    <cellStyle name="60% - Énfasis3 3 2 3" xfId="5025" xr:uid="{A101AB64-3057-4227-8240-F30643C1624D}"/>
    <cellStyle name="60% - Énfasis3 3 2 3 2" xfId="7892" xr:uid="{B5E27348-C512-4936-9722-8AC07C15EE27}"/>
    <cellStyle name="60% - Énfasis3 3 2 3 2 2" xfId="22277" xr:uid="{A25142A8-4A51-4C93-8D42-696D0ADDF7E2}"/>
    <cellStyle name="60% - Énfasis3 3 2 3 2 3" xfId="28125" xr:uid="{4F1271E3-11DF-4B42-A8A3-A4360D6F03EF}"/>
    <cellStyle name="60% - Énfasis3 3 2 3 2 4" xfId="34007" xr:uid="{5BC75B7D-A49D-4205-AADA-BB65C87F7764}"/>
    <cellStyle name="60% - Énfasis3 3 2 3 2 5" xfId="39871" xr:uid="{2BDFEB2C-D62F-4595-95EE-652E638EC422}"/>
    <cellStyle name="60% - Énfasis3 3 2 3 3" xfId="19503" xr:uid="{137A78B3-06A0-4F6D-8044-13CDB528C857}"/>
    <cellStyle name="60% - Énfasis3 3 2 3 4" xfId="25276" xr:uid="{24B58B0F-DB46-4EEA-9314-FE8BE0207BDC}"/>
    <cellStyle name="60% - Énfasis3 3 2 3 5" xfId="31150" xr:uid="{410E2D02-1917-4E48-A739-2143EDB656CB}"/>
    <cellStyle name="60% - Énfasis3 3 2 3 6" xfId="37028" xr:uid="{BD644450-E689-4E65-9928-6D505BC36433}"/>
    <cellStyle name="60% - Énfasis3 3 2 4" xfId="6920" xr:uid="{04D28217-DF9F-4139-B112-2FD0975A7950}"/>
    <cellStyle name="60% - Énfasis3 3 2 4 2" xfId="21340" xr:uid="{16DFF2A7-A5AE-4103-8A5E-F8A3A8BB5C09}"/>
    <cellStyle name="60% - Énfasis3 3 2 4 3" xfId="27158" xr:uid="{43A96510-8FE7-48C0-9B22-83F348B06EC6}"/>
    <cellStyle name="60% - Énfasis3 3 2 4 4" xfId="33036" xr:uid="{5A628093-6E19-4984-B657-2CCA3CF65D46}"/>
    <cellStyle name="60% - Énfasis3 3 2 4 5" xfId="38900" xr:uid="{9E0E509A-8EED-4D4C-9EE2-A4F1C6A283F4}"/>
    <cellStyle name="60% - Énfasis3 3 2 5" xfId="18595" xr:uid="{2972A0DD-85F4-4A3E-A10D-57664F38C80A}"/>
    <cellStyle name="60% - Énfasis3 3 2 6" xfId="24307" xr:uid="{FCFEB554-7599-4AFB-9343-5AF5C93CC659}"/>
    <cellStyle name="60% - Énfasis3 3 2 7" xfId="30185" xr:uid="{2EB74B89-D6F5-4298-92BB-9C9031FAAE17}"/>
    <cellStyle name="60% - Énfasis3 3 2 8" xfId="36064" xr:uid="{3D967481-6C31-45DC-AAF9-078C76FFB2F7}"/>
    <cellStyle name="60% - Énfasis3 3 3" xfId="4348" xr:uid="{AA3670B9-2426-4202-9837-D57DFFF141B0}"/>
    <cellStyle name="60% - Énfasis3 3 3 2" xfId="5314" xr:uid="{205B71C3-E220-4BD7-B3CB-DAC3467788F1}"/>
    <cellStyle name="60% - Énfasis3 3 3 2 2" xfId="8181" xr:uid="{8FA6E676-C2AE-4645-A0BA-16CF921F1662}"/>
    <cellStyle name="60% - Énfasis3 3 3 2 2 2" xfId="22557" xr:uid="{954A1D54-BA0C-4DEE-920A-6F355F4A2514}"/>
    <cellStyle name="60% - Énfasis3 3 3 2 2 3" xfId="28414" xr:uid="{A246E03B-B8F2-4489-B2A7-A6A4E0C29691}"/>
    <cellStyle name="60% - Énfasis3 3 3 2 2 4" xfId="34296" xr:uid="{058AE6DA-990D-4102-BA77-897D65099225}"/>
    <cellStyle name="60% - Énfasis3 3 3 2 2 5" xfId="40160" xr:uid="{3B58071E-FAB4-4446-9512-4FF771647A77}"/>
    <cellStyle name="60% - Énfasis3 3 3 2 3" xfId="19782" xr:uid="{2651D1BD-C385-4D52-9D37-E5E6B0C0BAEC}"/>
    <cellStyle name="60% - Énfasis3 3 3 2 4" xfId="25565" xr:uid="{96DCB266-0152-4872-A6D1-4D2C5EDBC44F}"/>
    <cellStyle name="60% - Énfasis3 3 3 2 5" xfId="31439" xr:uid="{19CDB73F-D57C-4924-BDAA-767D22BF8A1A}"/>
    <cellStyle name="60% - Énfasis3 3 3 2 6" xfId="37310" xr:uid="{0FE5450D-353B-43AD-B74A-A79AE3BCE302}"/>
    <cellStyle name="60% - Énfasis3 3 3 3" xfId="7209" xr:uid="{3F44AC24-5DAF-4F90-86C4-2F1FE9F38DD1}"/>
    <cellStyle name="60% - Énfasis3 3 3 3 2" xfId="21616" xr:uid="{288042AC-5EEE-4B0A-83A0-B711B19DECF7}"/>
    <cellStyle name="60% - Énfasis3 3 3 3 3" xfId="27443" xr:uid="{7B2A9240-3299-4D8A-83CC-BBD9FFEAED29}"/>
    <cellStyle name="60% - Énfasis3 3 3 3 4" xfId="33325" xr:uid="{75EBB799-368D-4966-99EB-889E0DF3C938}"/>
    <cellStyle name="60% - Énfasis3 3 3 3 5" xfId="39189" xr:uid="{D44BEF2D-D16F-4839-9AC9-E6E97EFFB31D}"/>
    <cellStyle name="60% - Énfasis3 3 3 4" xfId="18853" xr:uid="{7462E19D-41C3-4A07-AD45-2940B924C737}"/>
    <cellStyle name="60% - Énfasis3 3 3 5" xfId="24594" xr:uid="{13567DC6-1CBF-4D30-90DC-46E1E1F2C0AA}"/>
    <cellStyle name="60% - Énfasis3 3 3 6" xfId="30473" xr:uid="{9BAA0EEE-CA9B-407F-BC33-C3921C861365}"/>
    <cellStyle name="60% - Énfasis3 3 3 7" xfId="36353" xr:uid="{278392B0-A5A2-4BEF-A3AC-639EDE10E5A0}"/>
    <cellStyle name="60% - Énfasis3 3 4" xfId="4830" xr:uid="{7027FEC3-CC96-40BC-91D2-D4CF28C441B0}"/>
    <cellStyle name="60% - Énfasis3 3 4 2" xfId="7696" xr:uid="{FB65B293-7027-4D4C-971E-48904ADC149A}"/>
    <cellStyle name="60% - Énfasis3 3 4 2 2" xfId="22086" xr:uid="{1FBBFDFD-A8CF-43E1-BFC1-2F12AD44CE2B}"/>
    <cellStyle name="60% - Énfasis3 3 4 2 3" xfId="27929" xr:uid="{7A53A220-F5F1-4E23-82A6-42C082B81A01}"/>
    <cellStyle name="60% - Énfasis3 3 4 2 4" xfId="33811" xr:uid="{647EE978-E94A-4EC2-8B0A-88C819FF322C}"/>
    <cellStyle name="60% - Énfasis3 3 4 2 5" xfId="39675" xr:uid="{F8B4CE9B-FE17-40D0-BA70-4F9D98C0DC96}"/>
    <cellStyle name="60% - Énfasis3 3 4 3" xfId="19312" xr:uid="{6D508B6A-3624-47DB-8686-D21D42DFBB81}"/>
    <cellStyle name="60% - Énfasis3 3 4 4" xfId="25080" xr:uid="{A76BC746-2412-4822-BE06-FA90FE5941D7}"/>
    <cellStyle name="60% - Énfasis3 3 4 5" xfId="30954" xr:uid="{EE0510A8-8B98-4072-8556-D13D511EB8E9}"/>
    <cellStyle name="60% - Énfasis3 3 4 6" xfId="36833" xr:uid="{AE38F7E4-A7D1-4587-BD02-B0A82B2A0211}"/>
    <cellStyle name="60% - Énfasis3 3 5" xfId="5839" xr:uid="{A320F956-512D-4B85-A7FC-B62FD6AB2DCD}"/>
    <cellStyle name="60% - Énfasis3 3 5 2" xfId="8708" xr:uid="{893C500C-A273-4DD1-A85C-F05C8779B4B6}"/>
    <cellStyle name="60% - Énfasis3 3 5 2 2" xfId="23076" xr:uid="{5E2BC555-220E-4C29-B416-E9054ECFFC7E}"/>
    <cellStyle name="60% - Énfasis3 3 5 2 3" xfId="28940" xr:uid="{E0642A11-CE65-4E8A-B362-4D0C2C17FEB8}"/>
    <cellStyle name="60% - Énfasis3 3 5 2 4" xfId="34822" xr:uid="{7B215B39-6E19-42BC-BD39-7A1BB2734908}"/>
    <cellStyle name="60% - Énfasis3 3 5 2 5" xfId="40686" xr:uid="{10445216-CCCB-4DFA-8D6E-5ADBCC3F5064}"/>
    <cellStyle name="60% - Énfasis3 3 5 3" xfId="20291" xr:uid="{C05394C5-4CC4-46F0-948F-07FD705F9C16}"/>
    <cellStyle name="60% - Énfasis3 3 5 4" xfId="26090" xr:uid="{63C28310-9288-496E-B98D-29CA3DDF7EE6}"/>
    <cellStyle name="60% - Énfasis3 3 5 5" xfId="31965" xr:uid="{DCDBC8B5-2ABF-4AD4-86A1-319E4598E6ED}"/>
    <cellStyle name="60% - Énfasis3 3 5 6" xfId="37831" xr:uid="{38B66082-4508-4404-BED4-BD5DB69E1760}"/>
    <cellStyle name="60% - Énfasis3 3 6" xfId="6446" xr:uid="{AB822974-ADA4-483E-BD55-B4CF3BB93ED0}"/>
    <cellStyle name="60% - Énfasis3 3 6 2" xfId="9306" xr:uid="{C1720538-D47A-418B-BB99-19EE89ADF868}"/>
    <cellStyle name="60% - Énfasis3 3 6 2 2" xfId="23669" xr:uid="{1448E276-7DE1-448E-A48B-D8AC91A21711}"/>
    <cellStyle name="60% - Énfasis3 3 6 2 3" xfId="29537" xr:uid="{AC0C21EE-1989-45C3-9C7B-9B5C6BC00A29}"/>
    <cellStyle name="60% - Énfasis3 3 6 2 4" xfId="35419" xr:uid="{A26767CC-FB14-471A-BAF7-A0F678CBE387}"/>
    <cellStyle name="60% - Énfasis3 3 6 2 5" xfId="41278" xr:uid="{82725507-D70D-4106-9AB4-E5DD9FFEFEB4}"/>
    <cellStyle name="60% - Énfasis3 3 6 3" xfId="20885" xr:uid="{FF27AA7A-08EB-4E9C-A0C7-970A6678EF89}"/>
    <cellStyle name="60% - Énfasis3 3 6 4" xfId="26695" xr:uid="{0B7A70D0-C94F-495E-88BD-16A37D4960B2}"/>
    <cellStyle name="60% - Énfasis3 3 6 5" xfId="32570" xr:uid="{B771E4DB-58B7-4E04-BD14-E574AC649DAE}"/>
    <cellStyle name="60% - Énfasis3 3 6 6" xfId="38434" xr:uid="{1B779138-59AC-4379-B6DF-B89B6C112181}"/>
    <cellStyle name="60% - Énfasis3 3 7" xfId="6725" xr:uid="{C278964D-C4D9-4F28-A1D3-7BCB126BDF90}"/>
    <cellStyle name="60% - Énfasis3 3 7 2" xfId="21149" xr:uid="{A3EB4706-C925-4DF9-86C6-E93D6D17205E}"/>
    <cellStyle name="60% - Énfasis3 3 7 3" xfId="26964" xr:uid="{D9901EAF-036E-43A6-81DC-8C629C5E66AA}"/>
    <cellStyle name="60% - Énfasis3 3 7 4" xfId="32840" xr:uid="{D429E773-8551-4BC6-96E9-E1993A98E6B3}"/>
    <cellStyle name="60% - Énfasis3 3 7 5" xfId="38704" xr:uid="{B1D88261-C59D-4337-96E0-41B93713F53F}"/>
    <cellStyle name="60% - Énfasis3 3 8" xfId="18387" xr:uid="{28845ECB-4C6F-405B-80A0-174F0185F196}"/>
    <cellStyle name="60% - Énfasis3 3 9" xfId="24096" xr:uid="{4D2CC859-B22F-493B-83D5-B45455AB1ADB}"/>
    <cellStyle name="60% - Énfasis3 30" xfId="6262" xr:uid="{2F001C21-B054-423F-A571-1493B4507326}"/>
    <cellStyle name="60% - Énfasis3 30 2" xfId="9131" xr:uid="{E4BCBBF2-E4F5-484C-A341-75AA8CCB5622}"/>
    <cellStyle name="60% - Énfasis3 30 2 2" xfId="23495" xr:uid="{2B701D59-3BBA-4320-91E9-840005E139AB}"/>
    <cellStyle name="60% - Énfasis3 30 2 3" xfId="29362" xr:uid="{751CA679-7966-4EED-B222-E6AE0E2D8307}"/>
    <cellStyle name="60% - Énfasis3 30 2 4" xfId="35244" xr:uid="{51C38137-463C-4807-ACD5-7010C78A0247}"/>
    <cellStyle name="60% - Énfasis3 30 2 5" xfId="41103" xr:uid="{97FF94D8-79DA-4586-9FA8-E723599407AC}"/>
    <cellStyle name="60% - Énfasis3 30 3" xfId="20703" xr:uid="{2702B020-218A-470E-AF90-013A6FA92186}"/>
    <cellStyle name="60% - Énfasis3 30 4" xfId="26512" xr:uid="{318563F3-5224-4B7B-B047-0E188F746CA3}"/>
    <cellStyle name="60% - Énfasis3 30 5" xfId="32387" xr:uid="{AA1788F7-24EF-4264-BD37-FBAF87CA196F}"/>
    <cellStyle name="60% - Énfasis3 30 6" xfId="38252" xr:uid="{4646E874-CA09-456A-A313-2CE0AEE6AF2E}"/>
    <cellStyle name="60% - Énfasis3 31" xfId="6282" xr:uid="{156A081F-939C-4412-B290-39D4DC54392F}"/>
    <cellStyle name="60% - Énfasis3 31 2" xfId="9151" xr:uid="{54E5EEBF-A3F6-434A-B6C6-94C6CB99B35A}"/>
    <cellStyle name="60% - Énfasis3 31 2 2" xfId="23515" xr:uid="{904EBCD9-5EC4-4D4D-9567-7A7EDD3E2B69}"/>
    <cellStyle name="60% - Énfasis3 31 2 3" xfId="29382" xr:uid="{9BB8C0E5-FC92-47E2-B515-BC682EFC4CF1}"/>
    <cellStyle name="60% - Énfasis3 31 2 4" xfId="35264" xr:uid="{CFBED1EF-6443-42F4-B280-D47759414E28}"/>
    <cellStyle name="60% - Énfasis3 31 2 5" xfId="41123" xr:uid="{38E4CBC5-0334-4F52-B8EE-CDD1A93D3B82}"/>
    <cellStyle name="60% - Énfasis3 31 3" xfId="20723" xr:uid="{4174319C-75D0-49B4-8302-1657FEA45375}"/>
    <cellStyle name="60% - Énfasis3 31 4" xfId="26532" xr:uid="{9CBD4621-8275-40C4-89B6-6C21BDF3067C}"/>
    <cellStyle name="60% - Énfasis3 31 5" xfId="32407" xr:uid="{A15E284D-EF54-4781-82D4-31FFAEDB2A7B}"/>
    <cellStyle name="60% - Énfasis3 31 6" xfId="38272" xr:uid="{BF6C9F32-5993-4E03-864E-D5EA6371F674}"/>
    <cellStyle name="60% - Énfasis3 32" xfId="6306" xr:uid="{A226C41B-484F-4CE7-B2C0-B329566D7383}"/>
    <cellStyle name="60% - Énfasis3 32 2" xfId="9174" xr:uid="{44E6038A-5510-4D5A-B26F-98AE0BA549BF}"/>
    <cellStyle name="60% - Énfasis3 32 2 2" xfId="23538" xr:uid="{E1580579-7C56-41E5-8B15-026D3C4A1D31}"/>
    <cellStyle name="60% - Énfasis3 32 2 3" xfId="29405" xr:uid="{A2B285C8-050A-461D-813C-169D3C0DD88B}"/>
    <cellStyle name="60% - Énfasis3 32 2 4" xfId="35287" xr:uid="{79348AF9-3FD7-4A2E-B38C-AFA434603D2E}"/>
    <cellStyle name="60% - Énfasis3 32 2 5" xfId="41146" xr:uid="{4C41C1EA-32AC-423A-B3AA-07D8C6773BF4}"/>
    <cellStyle name="60% - Énfasis3 32 3" xfId="20747" xr:uid="{75FE5866-D8ED-40C0-BFA6-5B0F785F01AF}"/>
    <cellStyle name="60% - Énfasis3 32 4" xfId="26556" xr:uid="{137E0D93-6673-4D57-BBED-3CFFC95FA6C5}"/>
    <cellStyle name="60% - Énfasis3 32 5" xfId="32431" xr:uid="{13597F9C-DE2B-4D77-B0CD-695ACA16E731}"/>
    <cellStyle name="60% - Énfasis3 32 6" xfId="38296" xr:uid="{5D211961-6234-4374-A33D-5C3DF8A15E42}"/>
    <cellStyle name="60% - Énfasis3 33" xfId="6338" xr:uid="{F466ADB5-D0C3-4BD9-9303-A9A96EF45EB3}"/>
    <cellStyle name="60% - Énfasis3 33 2" xfId="9203" xr:uid="{560F0D09-CB14-4F86-846D-C5F0895171F2}"/>
    <cellStyle name="60% - Énfasis3 33 2 2" xfId="23566" xr:uid="{53448241-4DBA-431D-BD24-426FF8532468}"/>
    <cellStyle name="60% - Énfasis3 33 2 3" xfId="29434" xr:uid="{A1B75ADD-71E4-468F-86DF-2A3250C03BD7}"/>
    <cellStyle name="60% - Énfasis3 33 2 4" xfId="35316" xr:uid="{93EE5FAB-568B-49B5-BDEB-9140561206CF}"/>
    <cellStyle name="60% - Énfasis3 33 2 5" xfId="41175" xr:uid="{A818E4E0-17EA-402B-A93E-886755250163}"/>
    <cellStyle name="60% - Énfasis3 33 3" xfId="20779" xr:uid="{CBE3C84C-FFDC-46B1-A5B3-D0CC93EE4A3D}"/>
    <cellStyle name="60% - Énfasis3 33 4" xfId="26588" xr:uid="{45103F25-04D9-4326-BFCF-B2BED0AC1174}"/>
    <cellStyle name="60% - Énfasis3 33 5" xfId="32463" xr:uid="{4EBFB64E-4CAF-48F7-AF00-5C9C5781CB06}"/>
    <cellStyle name="60% - Énfasis3 33 6" xfId="38327" xr:uid="{A89641EB-C584-4546-B029-85B86A69FC13}"/>
    <cellStyle name="60% - Énfasis3 34" xfId="6358" xr:uid="{495E3480-753C-4F95-A87E-F83F80C2300E}"/>
    <cellStyle name="60% - Énfasis3 34 2" xfId="9223" xr:uid="{0430E2DF-0E55-48ED-8827-77160396CD88}"/>
    <cellStyle name="60% - Énfasis3 34 2 2" xfId="23586" xr:uid="{F8A73F2E-4A16-4F6A-92C7-50A7DAC5A5D7}"/>
    <cellStyle name="60% - Énfasis3 34 2 3" xfId="29454" xr:uid="{5FD9AECA-21B7-4A86-8DCF-7AD9D228B2B2}"/>
    <cellStyle name="60% - Énfasis3 34 2 4" xfId="35336" xr:uid="{91F5DA55-BD77-4942-AFB2-62642AAED47B}"/>
    <cellStyle name="60% - Énfasis3 34 2 5" xfId="41195" xr:uid="{378C64F0-BD53-464A-ACDE-F9EBD8B817AA}"/>
    <cellStyle name="60% - Énfasis3 34 3" xfId="20799" xr:uid="{B1B217A6-81D2-4727-BCB8-752A8235CC43}"/>
    <cellStyle name="60% - Énfasis3 34 4" xfId="26608" xr:uid="{91DD2BA1-7B4C-46A2-AC7F-67546960C359}"/>
    <cellStyle name="60% - Énfasis3 34 5" xfId="32483" xr:uid="{F34F18FD-E22E-4B5B-9B33-8D4062E77991}"/>
    <cellStyle name="60% - Énfasis3 34 6" xfId="38347" xr:uid="{53A91365-4200-4A0E-BF5F-E49F9DBAB50F}"/>
    <cellStyle name="60% - Énfasis3 35" xfId="6378" xr:uid="{C05CAC98-8494-40D3-B8AF-6760F6F34638}"/>
    <cellStyle name="60% - Énfasis3 35 2" xfId="9243" xr:uid="{799DFA4A-E365-4683-86E6-D2162F81AE26}"/>
    <cellStyle name="60% - Énfasis3 35 2 2" xfId="23606" xr:uid="{71FA65A2-240D-40AE-8D98-41978468458B}"/>
    <cellStyle name="60% - Énfasis3 35 2 3" xfId="29474" xr:uid="{14B90622-72D9-4030-B3D4-01AFC4AA8CC8}"/>
    <cellStyle name="60% - Énfasis3 35 2 4" xfId="35356" xr:uid="{B14091C3-2748-4832-BCE8-D468D697A7DA}"/>
    <cellStyle name="60% - Énfasis3 35 2 5" xfId="41215" xr:uid="{EB4B5539-E30B-447F-A37F-A081BEBDA648}"/>
    <cellStyle name="60% - Énfasis3 35 3" xfId="20819" xr:uid="{811D58F6-1AAA-417C-8D93-FEC6564EEB7C}"/>
    <cellStyle name="60% - Énfasis3 35 4" xfId="26628" xr:uid="{47985A3D-8136-4A3F-B771-E5D3D6C01343}"/>
    <cellStyle name="60% - Énfasis3 35 5" xfId="32503" xr:uid="{62DA9437-D96D-4D6E-97A4-3D099C1733E4}"/>
    <cellStyle name="60% - Énfasis3 35 6" xfId="38367" xr:uid="{8C7262C5-2656-45C7-85A1-555DD40B53B8}"/>
    <cellStyle name="60% - Énfasis3 36" xfId="6399" xr:uid="{21E7F047-217D-4058-AFB8-BFF87865BF4F}"/>
    <cellStyle name="60% - Énfasis3 36 2" xfId="9264" xr:uid="{2135A561-05E9-4FBE-8721-6DB5910CC8E6}"/>
    <cellStyle name="60% - Énfasis3 36 2 2" xfId="23627" xr:uid="{034508DA-3840-4DFF-950C-9701D320B7B4}"/>
    <cellStyle name="60% - Énfasis3 36 2 3" xfId="29495" xr:uid="{83C32971-0886-4AD8-886A-8394C8F81779}"/>
    <cellStyle name="60% - Énfasis3 36 2 4" xfId="35377" xr:uid="{EBF95E77-7985-44AD-B52D-6C63029CA071}"/>
    <cellStyle name="60% - Énfasis3 36 2 5" xfId="41236" xr:uid="{C074B944-5626-4E02-97AC-69CD3AD308BF}"/>
    <cellStyle name="60% - Énfasis3 36 3" xfId="20840" xr:uid="{B99764BA-BDF4-4B46-9E9E-3DC7B41BA113}"/>
    <cellStyle name="60% - Énfasis3 36 4" xfId="26649" xr:uid="{A591B7BA-B26A-4061-9925-2DCC629D1C63}"/>
    <cellStyle name="60% - Énfasis3 36 5" xfId="32524" xr:uid="{84C0E2E6-D52D-46ED-85B4-CEBEE84B6425}"/>
    <cellStyle name="60% - Énfasis3 36 6" xfId="38388" xr:uid="{141191BE-B791-4CAE-B69A-F366AE529BE1}"/>
    <cellStyle name="60% - Énfasis3 37" xfId="6428" xr:uid="{DA51D223-BA60-4514-9933-7EB3CC0382EA}"/>
    <cellStyle name="60% - Énfasis3 37 2" xfId="9290" xr:uid="{B763B01B-36F1-4534-9452-92C4EAD0CBBE}"/>
    <cellStyle name="60% - Énfasis3 37 2 2" xfId="23653" xr:uid="{EB572B45-8C34-4B21-B018-A7D62F78506C}"/>
    <cellStyle name="60% - Énfasis3 37 2 3" xfId="29521" xr:uid="{1C18496F-9425-4DB0-8E8D-491252DDD1CA}"/>
    <cellStyle name="60% - Énfasis3 37 2 4" xfId="35403" xr:uid="{1446DE29-0A7A-4A07-94E2-35EE97FF1671}"/>
    <cellStyle name="60% - Énfasis3 37 2 5" xfId="41262" xr:uid="{7272E144-22AB-43B0-A05F-E5997FC17C0B}"/>
    <cellStyle name="60% - Énfasis3 37 3" xfId="20869" xr:uid="{8B54A135-896C-4C86-9EEB-9E4D2E2EE8FF}"/>
    <cellStyle name="60% - Énfasis3 37 4" xfId="26678" xr:uid="{E125C5A0-84F0-460B-8E2B-AB9B3AFD081C}"/>
    <cellStyle name="60% - Énfasis3 37 5" xfId="32553" xr:uid="{CBEC7422-9F6B-4D18-BC69-ECF9A76CE9FD}"/>
    <cellStyle name="60% - Énfasis3 37 6" xfId="38417" xr:uid="{BB94B88B-5023-4BE3-829F-23918DC95172}"/>
    <cellStyle name="60% - Énfasis3 38" xfId="6462" xr:uid="{7B9CA32C-269B-4415-A135-5883AF2755FF}"/>
    <cellStyle name="60% - Énfasis3 38 2" xfId="9322" xr:uid="{8B9478F3-3433-438F-81E0-5CB93C1F01A2}"/>
    <cellStyle name="60% - Énfasis3 38 2 2" xfId="23685" xr:uid="{1CD3FA8B-F144-456A-A39B-98FE1474BCB0}"/>
    <cellStyle name="60% - Énfasis3 38 2 3" xfId="29553" xr:uid="{AEE8705D-88D4-4F80-AEB7-755E77DA1DE0}"/>
    <cellStyle name="60% - Énfasis3 38 2 4" xfId="35435" xr:uid="{E461EFC0-F372-4267-8FFF-A3D7FDCD3CFC}"/>
    <cellStyle name="60% - Énfasis3 38 2 5" xfId="41294" xr:uid="{02D2B42D-0D07-4896-B2ED-A87ECE289FF2}"/>
    <cellStyle name="60% - Énfasis3 38 3" xfId="20900" xr:uid="{3D7A7919-C202-4BA0-8EF0-F40B725FB6DB}"/>
    <cellStyle name="60% - Énfasis3 38 4" xfId="26711" xr:uid="{B306E304-214A-47AE-9505-99882B6EF504}"/>
    <cellStyle name="60% - Énfasis3 38 5" xfId="32586" xr:uid="{6F1A34AB-3FAF-40AD-B6A5-C64074EC8C63}"/>
    <cellStyle name="60% - Énfasis3 38 6" xfId="38450" xr:uid="{44C79D76-4C23-42CB-A5C4-86CCD00EA8E7}"/>
    <cellStyle name="60% - Énfasis3 39" xfId="6482" xr:uid="{A9552D4E-4E8B-4394-8C0E-2F5F50EC0584}"/>
    <cellStyle name="60% - Énfasis3 39 2" xfId="9342" xr:uid="{6F60C03E-D5DB-4869-8821-3719E090ACEC}"/>
    <cellStyle name="60% - Énfasis3 39 2 2" xfId="23705" xr:uid="{A1CF3AEF-C4A4-4F99-AC94-5F054AEA9CFE}"/>
    <cellStyle name="60% - Énfasis3 39 2 3" xfId="29573" xr:uid="{1FA75B60-CA7D-4905-831C-14FACCFBF52D}"/>
    <cellStyle name="60% - Énfasis3 39 2 4" xfId="35455" xr:uid="{B67DBBF1-65E4-44D1-83CD-A2689CDF4B09}"/>
    <cellStyle name="60% - Énfasis3 39 2 5" xfId="41314" xr:uid="{8A72EE48-796B-43CD-90C1-1E5F80BAFFAB}"/>
    <cellStyle name="60% - Énfasis3 39 3" xfId="20920" xr:uid="{9FAF6AC5-C547-48B9-A873-F467BDEF0947}"/>
    <cellStyle name="60% - Énfasis3 39 4" xfId="26731" xr:uid="{D2EFE260-8F62-4B1D-A657-DCCD10FB4034}"/>
    <cellStyle name="60% - Énfasis3 39 5" xfId="32606" xr:uid="{6DE855A8-1BD7-4515-825C-8CB1D9FB4665}"/>
    <cellStyle name="60% - Énfasis3 39 6" xfId="38470" xr:uid="{1C6DB62D-2AD3-4DD9-AA78-A6715FE38D20}"/>
    <cellStyle name="60% - Énfasis3 4" xfId="3892" xr:uid="{7A5C0C54-7EFB-4800-A094-0105BF05FC2C}"/>
    <cellStyle name="60% - Énfasis3 4 10" xfId="35884" xr:uid="{BA443A8D-CCF2-4629-9CCC-5ACE711AAFDF}"/>
    <cellStyle name="60% - Énfasis3 4 2" xfId="4089" xr:uid="{D3F23B4B-D644-428C-AFAE-F958711357A1}"/>
    <cellStyle name="60% - Énfasis3 4 2 2" xfId="4567" xr:uid="{3D2E174A-6619-4ECC-86D1-AE9F5FAEE0A7}"/>
    <cellStyle name="60% - Énfasis3 4 2 2 2" xfId="5535" xr:uid="{9B6F927D-6CD7-495B-B9C4-36AC4603495B}"/>
    <cellStyle name="60% - Énfasis3 4 2 2 2 2" xfId="8402" xr:uid="{86EC062B-4D7A-48F3-B394-2A82D79E0EF5}"/>
    <cellStyle name="60% - Énfasis3 4 2 2 2 2 2" xfId="22777" xr:uid="{593D5E8E-9FE1-4A9B-BA6F-3DABF722CD26}"/>
    <cellStyle name="60% - Énfasis3 4 2 2 2 2 3" xfId="28635" xr:uid="{7898F23B-1C22-417D-A51F-7252C5AA9DEB}"/>
    <cellStyle name="60% - Énfasis3 4 2 2 2 2 4" xfId="34517" xr:uid="{BD542FA2-D8E0-4297-B283-3FB16E91BD85}"/>
    <cellStyle name="60% - Énfasis3 4 2 2 2 2 5" xfId="40381" xr:uid="{68003F40-0F98-4B1C-BA46-B5C571B0457F}"/>
    <cellStyle name="60% - Énfasis3 4 2 2 2 3" xfId="19995" xr:uid="{75CBE312-C2E7-4ACA-BED6-87808CD57A9B}"/>
    <cellStyle name="60% - Énfasis3 4 2 2 2 4" xfId="25786" xr:uid="{AC76F65D-2A76-4491-939E-3738C7B8D26D}"/>
    <cellStyle name="60% - Énfasis3 4 2 2 2 5" xfId="31660" xr:uid="{76137550-CE1B-4724-8BA5-03ADCA97645D}"/>
    <cellStyle name="60% - Énfasis3 4 2 2 2 6" xfId="37530" xr:uid="{344C4661-EC55-4160-9352-C369348BADE6}"/>
    <cellStyle name="60% - Énfasis3 4 2 2 3" xfId="7430" xr:uid="{CD5B8139-93BB-45CE-AD1E-F04E32059768}"/>
    <cellStyle name="60% - Énfasis3 4 2 2 3 2" xfId="21832" xr:uid="{A252A6E2-CD0E-4E40-96AA-402C7CF42714}"/>
    <cellStyle name="60% - Énfasis3 4 2 2 3 3" xfId="27664" xr:uid="{A44F08F3-B557-412F-9A3F-6A82CA980B36}"/>
    <cellStyle name="60% - Énfasis3 4 2 2 3 4" xfId="33546" xr:uid="{A582A025-5143-432C-976A-5AB8778D19FE}"/>
    <cellStyle name="60% - Énfasis3 4 2 2 3 5" xfId="39410" xr:uid="{E9671931-51F7-4475-91C7-BCE1414FB884}"/>
    <cellStyle name="60% - Énfasis3 4 2 2 4" xfId="19063" xr:uid="{004C178D-E0D8-4A29-B6CE-4ECE34BE7A3D}"/>
    <cellStyle name="60% - Énfasis3 4 2 2 5" xfId="24815" xr:uid="{6F2ACFB2-7C94-4E82-AB58-D60D94EE7E49}"/>
    <cellStyle name="60% - Énfasis3 4 2 2 6" xfId="30692" xr:uid="{ECA0D991-F7D8-45C4-9463-04DAAE8682DF}"/>
    <cellStyle name="60% - Énfasis3 4 2 2 7" xfId="36573" xr:uid="{849B76CF-3929-4780-AE05-BB73D54D594C}"/>
    <cellStyle name="60% - Énfasis3 4 2 3" xfId="5050" xr:uid="{AB6F321C-54BA-4C7A-8886-5DF94BF39B82}"/>
    <cellStyle name="60% - Énfasis3 4 2 3 2" xfId="7917" xr:uid="{67C8450A-A7E0-427E-8C5C-796FC7E04A10}"/>
    <cellStyle name="60% - Énfasis3 4 2 3 2 2" xfId="22302" xr:uid="{D6F1D01C-D6A2-4F26-8A7F-FB81AD7EE63F}"/>
    <cellStyle name="60% - Énfasis3 4 2 3 2 3" xfId="28150" xr:uid="{1EA9AC28-3C48-47E1-835D-CC951AC16C94}"/>
    <cellStyle name="60% - Énfasis3 4 2 3 2 4" xfId="34032" xr:uid="{DC1816CD-F3B6-4A2E-B52B-A0AC85D1BCD1}"/>
    <cellStyle name="60% - Énfasis3 4 2 3 2 5" xfId="39896" xr:uid="{1DD874FC-AE2F-4ED7-87E7-0FEBD24C679B}"/>
    <cellStyle name="60% - Énfasis3 4 2 3 3" xfId="19527" xr:uid="{20B8182D-3AC5-468E-816C-8DDCABD1C4A1}"/>
    <cellStyle name="60% - Énfasis3 4 2 3 4" xfId="25301" xr:uid="{8EC34800-9B06-4248-9D85-1A27769EF697}"/>
    <cellStyle name="60% - Énfasis3 4 2 3 5" xfId="31175" xr:uid="{224C54C5-F019-4A15-89E0-4F4DF0D05D5E}"/>
    <cellStyle name="60% - Énfasis3 4 2 3 6" xfId="37053" xr:uid="{FB4B4077-C481-4C0E-96C8-3A8A11C0B16F}"/>
    <cellStyle name="60% - Énfasis3 4 2 4" xfId="6945" xr:uid="{1C7AF19B-6DAC-4705-9913-DE2023B684F7}"/>
    <cellStyle name="60% - Énfasis3 4 2 4 2" xfId="21365" xr:uid="{FF5A357F-BB7E-4FB4-8C57-C8D876CB76FF}"/>
    <cellStyle name="60% - Énfasis3 4 2 4 3" xfId="27183" xr:uid="{7CEE0F49-697D-4BD1-8104-0FAEEAE99F74}"/>
    <cellStyle name="60% - Énfasis3 4 2 4 4" xfId="33061" xr:uid="{04140DFD-4A77-4C20-ACC0-D1454CCE548C}"/>
    <cellStyle name="60% - Énfasis3 4 2 4 5" xfId="38925" xr:uid="{9A2A42F7-44DF-4300-A76F-E66C4A4D8138}"/>
    <cellStyle name="60% - Énfasis3 4 2 5" xfId="18619" xr:uid="{1FE27CD3-A678-491E-9D10-6C665FCD8E3F}"/>
    <cellStyle name="60% - Énfasis3 4 2 6" xfId="24332" xr:uid="{A302E5EC-3112-4F1F-AA33-2715AC7BF29D}"/>
    <cellStyle name="60% - Énfasis3 4 2 7" xfId="30210" xr:uid="{03514C78-4B37-4992-9FDE-8FD516E1E340}"/>
    <cellStyle name="60% - Énfasis3 4 2 8" xfId="36089" xr:uid="{1AC6C721-4D1F-49CE-AF59-F9FA1D67DB80}"/>
    <cellStyle name="60% - Énfasis3 4 3" xfId="4373" xr:uid="{DDFC2A73-B3F1-401E-B499-CB5F60286D51}"/>
    <cellStyle name="60% - Énfasis3 4 3 2" xfId="5339" xr:uid="{D6F1471A-B7FA-465B-8A92-A038EADE292B}"/>
    <cellStyle name="60% - Énfasis3 4 3 2 2" xfId="8206" xr:uid="{954581D7-7624-4604-B29B-9EAA0C7FEE85}"/>
    <cellStyle name="60% - Énfasis3 4 3 2 2 2" xfId="22582" xr:uid="{48B4CBE2-170D-4691-8EC7-76E34F893781}"/>
    <cellStyle name="60% - Énfasis3 4 3 2 2 3" xfId="28439" xr:uid="{26358E9F-1A78-41DF-A7E7-471F4EF77DCB}"/>
    <cellStyle name="60% - Énfasis3 4 3 2 2 4" xfId="34321" xr:uid="{2489AB11-60A1-4EF1-89B8-41706D7F13EB}"/>
    <cellStyle name="60% - Énfasis3 4 3 2 2 5" xfId="40185" xr:uid="{3C97D876-FA87-41E6-8099-EA8094706320}"/>
    <cellStyle name="60% - Énfasis3 4 3 2 3" xfId="19806" xr:uid="{7AE87250-5CB6-4841-8F68-1894CFA988AE}"/>
    <cellStyle name="60% - Énfasis3 4 3 2 4" xfId="25590" xr:uid="{6A2930EA-B501-486F-9475-4601485FCDF2}"/>
    <cellStyle name="60% - Énfasis3 4 3 2 5" xfId="31464" xr:uid="{C450326D-6A97-49E1-BC7A-A5AF436354A0}"/>
    <cellStyle name="60% - Énfasis3 4 3 2 6" xfId="37335" xr:uid="{A4531752-AAF3-4298-A8E9-0BE8E17E4242}"/>
    <cellStyle name="60% - Énfasis3 4 3 3" xfId="7234" xr:uid="{CDC4043A-2BA8-42E4-88E7-AB0E373F6A37}"/>
    <cellStyle name="60% - Énfasis3 4 3 3 2" xfId="21641" xr:uid="{CA8ACBCA-2641-4737-B6C6-929B67D7F59F}"/>
    <cellStyle name="60% - Énfasis3 4 3 3 3" xfId="27468" xr:uid="{7CA6FEB8-0BBD-4D2A-9C98-7FB7951A1282}"/>
    <cellStyle name="60% - Énfasis3 4 3 3 4" xfId="33350" xr:uid="{984FAD80-D81C-4287-8D6A-45A7B4C70EEB}"/>
    <cellStyle name="60% - Énfasis3 4 3 3 5" xfId="39214" xr:uid="{40B3FB41-B263-4133-B748-9F8AF6AC6965}"/>
    <cellStyle name="60% - Énfasis3 4 3 4" xfId="18876" xr:uid="{528F4B70-08DF-4546-89A7-0C6B152F4D78}"/>
    <cellStyle name="60% - Énfasis3 4 3 5" xfId="24619" xr:uid="{1B7E60C3-BD60-4FC2-88D0-95E2168AEAF5}"/>
    <cellStyle name="60% - Énfasis3 4 3 6" xfId="30498" xr:uid="{900F2066-E9C1-415A-8E3D-498871775BAE}"/>
    <cellStyle name="60% - Énfasis3 4 3 7" xfId="36378" xr:uid="{F0B92B97-B84E-415C-8BED-6EB285160D71}"/>
    <cellStyle name="60% - Énfasis3 4 4" xfId="4855" xr:uid="{FF3DBB00-1F7B-4B51-A7B7-7082D12FC10D}"/>
    <cellStyle name="60% - Énfasis3 4 4 2" xfId="7721" xr:uid="{C3B8FEAD-F8C0-484A-A300-FA0EFA6DE019}"/>
    <cellStyle name="60% - Énfasis3 4 4 2 2" xfId="22111" xr:uid="{796EEFCD-FB7C-4727-AD87-DF22D0A84252}"/>
    <cellStyle name="60% - Énfasis3 4 4 2 3" xfId="27954" xr:uid="{935E229E-ECEB-49A0-955B-9865BE45880A}"/>
    <cellStyle name="60% - Énfasis3 4 4 2 4" xfId="33836" xr:uid="{FA5592AD-C317-47E5-A104-682951663B77}"/>
    <cellStyle name="60% - Énfasis3 4 4 2 5" xfId="39700" xr:uid="{10638FB9-E98E-4791-B689-D2BD4FF40472}"/>
    <cellStyle name="60% - Énfasis3 4 4 3" xfId="19337" xr:uid="{BEA9D08E-9922-4200-8839-D30003996C01}"/>
    <cellStyle name="60% - Énfasis3 4 4 4" xfId="25105" xr:uid="{DDB38039-F568-41FA-9DC1-C8A759F8788D}"/>
    <cellStyle name="60% - Énfasis3 4 4 5" xfId="30979" xr:uid="{3677AFB5-EEF6-4762-BE3E-D2F45E4DAAFE}"/>
    <cellStyle name="60% - Énfasis3 4 4 6" xfId="36858" xr:uid="{AE9B326C-1E6C-4B80-95EB-A88279D3E1C2}"/>
    <cellStyle name="60% - Énfasis3 4 5" xfId="5864" xr:uid="{E3EFC66B-3465-4BDE-94E5-50DED40C038F}"/>
    <cellStyle name="60% - Énfasis3 4 5 2" xfId="8733" xr:uid="{B4BC5E87-3742-4FA6-AA47-9F5B869FD8F4}"/>
    <cellStyle name="60% - Énfasis3 4 5 2 2" xfId="23101" xr:uid="{946A80AD-5642-43C1-A27A-FBD016A9B30D}"/>
    <cellStyle name="60% - Énfasis3 4 5 2 3" xfId="28965" xr:uid="{D686E63D-3A83-4F03-A103-3A9DDDC946DA}"/>
    <cellStyle name="60% - Énfasis3 4 5 2 4" xfId="34847" xr:uid="{BAFFF808-92CB-4B39-8740-1AA569F8E1C3}"/>
    <cellStyle name="60% - Énfasis3 4 5 2 5" xfId="40711" xr:uid="{56DD78F3-8EC3-41F6-BDC8-DE756B8199C7}"/>
    <cellStyle name="60% - Énfasis3 4 5 3" xfId="20316" xr:uid="{1E4D113F-B81F-442C-BAA8-04899BAF5DEA}"/>
    <cellStyle name="60% - Énfasis3 4 5 4" xfId="26115" xr:uid="{699DFFC0-07C1-4C36-B8D3-DCBFE39A4DCB}"/>
    <cellStyle name="60% - Énfasis3 4 5 5" xfId="31990" xr:uid="{A9B667F1-8D72-4A76-83DA-4847D3DE9E4A}"/>
    <cellStyle name="60% - Énfasis3 4 5 6" xfId="37856" xr:uid="{69EEFC35-7E20-4899-9E46-9D96AA2CC0AD}"/>
    <cellStyle name="60% - Énfasis3 4 6" xfId="6750" xr:uid="{9AEBBE01-0762-48A6-B117-F89E98C61999}"/>
    <cellStyle name="60% - Énfasis3 4 6 2" xfId="21174" xr:uid="{E112A83E-FC38-453C-9724-FF5D17A8D23F}"/>
    <cellStyle name="60% - Énfasis3 4 6 3" xfId="26989" xr:uid="{EE6A4477-ED78-4A5D-B4B3-A41C18F5B05B}"/>
    <cellStyle name="60% - Énfasis3 4 6 4" xfId="32865" xr:uid="{A17529E9-8E64-4A8C-A92E-5A9A52609A1D}"/>
    <cellStyle name="60% - Énfasis3 4 6 5" xfId="38729" xr:uid="{6EA69416-FEF9-4FEA-99CC-20330C6FD540}"/>
    <cellStyle name="60% - Énfasis3 4 7" xfId="18416" xr:uid="{D02BFCF8-4450-4E67-829E-038D5014236B}"/>
    <cellStyle name="60% - Énfasis3 4 8" xfId="24125" xr:uid="{9C33B046-D925-4F6E-B312-A83835E40E3C}"/>
    <cellStyle name="60% - Énfasis3 4 9" xfId="30003" xr:uid="{4458E3BB-DB81-41F4-A792-70609467C6D4}"/>
    <cellStyle name="60% - Énfasis3 40" xfId="6502" xr:uid="{A00162C7-7DB3-4248-A080-31956A4165A1}"/>
    <cellStyle name="60% - Énfasis3 40 2" xfId="9362" xr:uid="{1C3CC013-911F-4979-A94A-8B2DE6B002FE}"/>
    <cellStyle name="60% - Énfasis3 40 2 2" xfId="23725" xr:uid="{BEF690CD-56F5-41D6-AA4D-DAAFF7A587F4}"/>
    <cellStyle name="60% - Énfasis3 40 2 3" xfId="29593" xr:uid="{2307E6B3-5A3B-4AC3-97D6-F878F1E1AD6D}"/>
    <cellStyle name="60% - Énfasis3 40 2 4" xfId="35475" xr:uid="{49032E6A-7FA6-4BC1-AB7D-44313C75EE23}"/>
    <cellStyle name="60% - Énfasis3 40 2 5" xfId="41334" xr:uid="{BD318F8D-D9CA-454D-B584-D0F54ED0FE5C}"/>
    <cellStyle name="60% - Énfasis3 40 3" xfId="20940" xr:uid="{2F97969C-314F-4E24-AE59-6A0E1560415B}"/>
    <cellStyle name="60% - Énfasis3 40 4" xfId="26751" xr:uid="{25AEC98B-A180-42E0-A041-A01B2486C8B6}"/>
    <cellStyle name="60% - Énfasis3 40 5" xfId="32626" xr:uid="{1660696A-A8F9-4E68-AD1E-89E04BB04626}"/>
    <cellStyle name="60% - Énfasis3 40 6" xfId="38490" xr:uid="{2DD35482-8F0B-4138-80D6-EC682DBAD6AF}"/>
    <cellStyle name="60% - Énfasis3 41" xfId="6522" xr:uid="{F1C09C42-3211-4941-A2E0-12F7C1359498}"/>
    <cellStyle name="60% - Énfasis3 41 2" xfId="9382" xr:uid="{A5EB733A-7169-4AA7-A78C-E07B1C297951}"/>
    <cellStyle name="60% - Énfasis3 41 2 2" xfId="23745" xr:uid="{8551F0B8-DDB2-4380-A3F5-556A227D55E0}"/>
    <cellStyle name="60% - Énfasis3 41 2 3" xfId="29613" xr:uid="{9DDD5FC6-CD55-4A80-908C-5593CBF6F27B}"/>
    <cellStyle name="60% - Énfasis3 41 2 4" xfId="35495" xr:uid="{B4CD629D-6885-4AC1-9ADD-C30803FE8211}"/>
    <cellStyle name="60% - Énfasis3 41 2 5" xfId="41354" xr:uid="{03C8C3EE-A542-46F7-8877-809751CBC017}"/>
    <cellStyle name="60% - Énfasis3 41 3" xfId="20960" xr:uid="{4EB33697-C9B4-42D6-9832-3183A563D563}"/>
    <cellStyle name="60% - Énfasis3 41 4" xfId="26771" xr:uid="{B5E3CE31-8889-4E3D-9A46-401F994C599B}"/>
    <cellStyle name="60% - Énfasis3 41 5" xfId="32646" xr:uid="{C252A19B-1CEB-4497-A447-7F3A8EE13F1D}"/>
    <cellStyle name="60% - Énfasis3 41 6" xfId="38510" xr:uid="{B764888A-E5C3-4504-8828-330B74EFD2B8}"/>
    <cellStyle name="60% - Énfasis3 42" xfId="6542" xr:uid="{63F43D2D-C070-48CD-A16C-BE76636DF297}"/>
    <cellStyle name="60% - Énfasis3 42 2" xfId="9402" xr:uid="{B1935F72-0899-4B17-829C-69CD5AC0432F}"/>
    <cellStyle name="60% - Énfasis3 42 2 2" xfId="23765" xr:uid="{00B6ABC6-6776-4799-AF4E-C19DE3F34133}"/>
    <cellStyle name="60% - Énfasis3 42 2 3" xfId="29633" xr:uid="{78949677-330B-4902-ACAB-C80039B0F74C}"/>
    <cellStyle name="60% - Énfasis3 42 2 4" xfId="35515" xr:uid="{DD40467D-19C7-4995-95AE-4CFD5B38AC18}"/>
    <cellStyle name="60% - Énfasis3 42 2 5" xfId="41374" xr:uid="{4B7B1CEC-9FBD-4E92-AC82-C78DD029A6FE}"/>
    <cellStyle name="60% - Énfasis3 42 3" xfId="20980" xr:uid="{9B9ADE2C-B7E7-4999-8181-F01694B00C50}"/>
    <cellStyle name="60% - Énfasis3 42 4" xfId="26791" xr:uid="{12729B7E-4860-4223-BEE1-8F1998D21DCB}"/>
    <cellStyle name="60% - Énfasis3 42 5" xfId="32666" xr:uid="{6F568E39-10DB-4D79-B445-34C94AEB2089}"/>
    <cellStyle name="60% - Énfasis3 42 6" xfId="38530" xr:uid="{548AD5FB-71D0-4972-B4EC-FE459D1B72C3}"/>
    <cellStyle name="60% - Énfasis3 43" xfId="6563" xr:uid="{E853405C-83D7-4E80-808A-EFBAC4A4D454}"/>
    <cellStyle name="60% - Énfasis3 43 2" xfId="9424" xr:uid="{CA7F1B3D-A497-4D16-BE2F-2A2A3EDAC46E}"/>
    <cellStyle name="60% - Énfasis3 43 2 2" xfId="23787" xr:uid="{EBC188E3-509C-43D7-8F26-A3646F4101C4}"/>
    <cellStyle name="60% - Énfasis3 43 2 3" xfId="29655" xr:uid="{AD0077A7-F638-42BC-8D37-AFC22A651DDF}"/>
    <cellStyle name="60% - Énfasis3 43 2 4" xfId="35537" xr:uid="{2C71339F-CDAF-4BCB-ACF6-B2B115AC1EEC}"/>
    <cellStyle name="60% - Énfasis3 43 2 5" xfId="41396" xr:uid="{1ACD90F7-0FA9-4345-BA0E-A12495516FE4}"/>
    <cellStyle name="60% - Énfasis3 43 3" xfId="21002" xr:uid="{E3AB0C80-1A44-4A32-9604-F8A77A7D7821}"/>
    <cellStyle name="60% - Énfasis3 43 4" xfId="26813" xr:uid="{243BF2C0-B089-4CD5-AEA0-4F4D620AB614}"/>
    <cellStyle name="60% - Énfasis3 43 5" xfId="32688" xr:uid="{95065467-65BF-4A69-AAA2-F9DEBF01D164}"/>
    <cellStyle name="60% - Énfasis3 43 6" xfId="38552" xr:uid="{C7D8D643-C691-4DA3-B587-B4B45968D039}"/>
    <cellStyle name="60% - Énfasis3 44" xfId="6593" xr:uid="{919B8A2E-1844-44D4-9189-9F04A2620F82}"/>
    <cellStyle name="60% - Énfasis3 44 2" xfId="9453" xr:uid="{87DB34BF-8720-4014-ACD5-1BD4E3D7E6BD}"/>
    <cellStyle name="60% - Énfasis3 44 2 2" xfId="23815" xr:uid="{A5F067B9-A2DB-48D2-B74C-283D7DF0E50B}"/>
    <cellStyle name="60% - Énfasis3 44 2 3" xfId="29684" xr:uid="{20734816-2520-43F5-B9FF-FB34121B1688}"/>
    <cellStyle name="60% - Énfasis3 44 2 4" xfId="35566" xr:uid="{588E317E-0122-4946-BFBE-00D2D1714E45}"/>
    <cellStyle name="60% - Énfasis3 44 2 5" xfId="41425" xr:uid="{DA861262-5959-41D4-A43D-0D5B68BD3AFF}"/>
    <cellStyle name="60% - Énfasis3 44 3" xfId="21031" xr:uid="{22B1AC21-7718-431F-849A-C7CCAA8AEA52}"/>
    <cellStyle name="60% - Énfasis3 44 4" xfId="26842" xr:uid="{01CDDFC3-90D5-433A-8C1B-3B7FCB2E4B35}"/>
    <cellStyle name="60% - Énfasis3 44 5" xfId="32717" xr:uid="{D5A52F83-CF14-4298-87E6-4FB9735F2585}"/>
    <cellStyle name="60% - Énfasis3 44 6" xfId="38581" xr:uid="{94F387DE-8226-4E9C-A0A5-3F0D880A84FF}"/>
    <cellStyle name="60% - Énfasis3 45" xfId="6618" xr:uid="{087AFA84-8D85-4062-977E-6D5CCBDDCA23}"/>
    <cellStyle name="60% - Énfasis3 45 2" xfId="9478" xr:uid="{51E82DA1-AFCD-4340-9A9C-68D7C3EA2EF0}"/>
    <cellStyle name="60% - Énfasis3 45 2 2" xfId="23840" xr:uid="{E997976C-8136-4BFE-942C-F25F8723D0D3}"/>
    <cellStyle name="60% - Énfasis3 45 2 3" xfId="29709" xr:uid="{79B65A28-6033-4675-AE1F-490CD252A9CF}"/>
    <cellStyle name="60% - Énfasis3 45 2 4" xfId="35591" xr:uid="{5FA66542-4159-4EAD-BB96-097CF7EFF890}"/>
    <cellStyle name="60% - Énfasis3 45 2 5" xfId="41450" xr:uid="{53FAE887-E929-4E6C-A400-1663BF6257F4}"/>
    <cellStyle name="60% - Énfasis3 45 3" xfId="21055" xr:uid="{DAB6636C-4F1D-4F90-9E9E-6CFA5B26039D}"/>
    <cellStyle name="60% - Énfasis3 45 4" xfId="26867" xr:uid="{51F2F9B8-EA8D-4A67-9577-6EE1188CD483}"/>
    <cellStyle name="60% - Énfasis3 45 5" xfId="32742" xr:uid="{A40FDB56-E9FC-48D6-8C80-F25962F482C1}"/>
    <cellStyle name="60% - Énfasis3 45 6" xfId="38606" xr:uid="{94587C72-AC84-40AE-A48E-407797685CAF}"/>
    <cellStyle name="60% - Énfasis3 46" xfId="6640" xr:uid="{6D7020A5-87FE-4317-9A76-74F7ABADEA8C}"/>
    <cellStyle name="60% - Énfasis3 46 2" xfId="21077" xr:uid="{FC28D80B-CB5C-419D-99EB-86A9CEEF685D}"/>
    <cellStyle name="60% - Énfasis3 46 3" xfId="26889" xr:uid="{ABB61F46-35F8-45DA-81DA-002A330A880E}"/>
    <cellStyle name="60% - Énfasis3 46 4" xfId="32764" xr:uid="{9FACFC65-E785-4875-BE96-14635A6E1923}"/>
    <cellStyle name="60% - Énfasis3 46 5" xfId="38628" xr:uid="{6C01E661-8981-44D0-8200-495393343A67}"/>
    <cellStyle name="60% - Énfasis3 47" xfId="6670" xr:uid="{CB84ED29-1620-4CB1-9DBB-E24F5D12CCC8}"/>
    <cellStyle name="60% - Énfasis3 47 2" xfId="21099" xr:uid="{70FB2613-4228-4FA8-9B01-0EE3F9485C58}"/>
    <cellStyle name="60% - Énfasis3 47 3" xfId="26911" xr:uid="{ACF3EA2B-25C8-422A-A923-3987FC72C7BB}"/>
    <cellStyle name="60% - Énfasis3 47 4" xfId="32786" xr:uid="{A81733DF-C8FC-444F-A209-6ACBD0F2AC19}"/>
    <cellStyle name="60% - Énfasis3 47 5" xfId="38650" xr:uid="{D8296526-A6A5-4254-94DF-ACF2C5969E9D}"/>
    <cellStyle name="60% - Énfasis3 48" xfId="9502" xr:uid="{7FA8A213-9A1D-4914-8D87-E4FC2497AA52}"/>
    <cellStyle name="60% - Énfasis3 48 2" xfId="23864" xr:uid="{FD64CB21-BEEC-49FA-ADB2-697C93D22B26}"/>
    <cellStyle name="60% - Énfasis3 48 3" xfId="29733" xr:uid="{36C05E39-A349-43EB-AC39-5224E13BF09C}"/>
    <cellStyle name="60% - Énfasis3 48 4" xfId="35615" xr:uid="{46663571-C79D-4CC3-9A2A-246E9ED18D58}"/>
    <cellStyle name="60% - Énfasis3 48 5" xfId="41474" xr:uid="{804952F0-5656-4021-B88E-AD8E1481FDE5}"/>
    <cellStyle name="60% - Énfasis3 49" xfId="9519" xr:uid="{0CF548DA-5BBE-48F8-8C07-6AEAE13A1151}"/>
    <cellStyle name="60% - Énfasis3 49 2" xfId="23880" xr:uid="{A22AEDF5-E0B1-4064-99CD-50EE72BA9227}"/>
    <cellStyle name="60% - Énfasis3 49 3" xfId="29750" xr:uid="{171F0E66-26B1-4D1C-8984-7EA7590B46AB}"/>
    <cellStyle name="60% - Énfasis3 49 4" xfId="35632" xr:uid="{64B3C97E-BE04-4A9B-8A31-9938F0C73E74}"/>
    <cellStyle name="60% - Énfasis3 49 5" xfId="41491" xr:uid="{95EF8CBF-5538-40A9-A03D-2E5726DA8666}"/>
    <cellStyle name="60% - Énfasis3 5" xfId="3918" xr:uid="{EEDBA812-3FAD-489D-8EB2-41EDF5A3ED9B}"/>
    <cellStyle name="60% - Énfasis3 5 10" xfId="35910" xr:uid="{6841CDDC-8A9B-458A-A43D-80A3821927E2}"/>
    <cellStyle name="60% - Énfasis3 5 2" xfId="4112" xr:uid="{313597BE-F554-44E2-AAA7-4ACE3A0EB81A}"/>
    <cellStyle name="60% - Énfasis3 5 2 2" xfId="4590" xr:uid="{8F1124AF-1AFC-4BE3-8A71-1A38E346A515}"/>
    <cellStyle name="60% - Énfasis3 5 2 2 2" xfId="5558" xr:uid="{EC3BDF28-D38B-4A33-B6EC-789034B733BB}"/>
    <cellStyle name="60% - Énfasis3 5 2 2 2 2" xfId="8425" xr:uid="{9DB84DF4-7194-408A-AC61-4A4CD9CF4611}"/>
    <cellStyle name="60% - Énfasis3 5 2 2 2 2 2" xfId="22800" xr:uid="{37D35E4E-B72A-44F7-875A-7FBB0BF4A486}"/>
    <cellStyle name="60% - Énfasis3 5 2 2 2 2 3" xfId="28658" xr:uid="{551997C7-9244-4FFA-8B04-A0C0DBB033B5}"/>
    <cellStyle name="60% - Énfasis3 5 2 2 2 2 4" xfId="34540" xr:uid="{306797E4-9367-40F8-8326-D16378498071}"/>
    <cellStyle name="60% - Énfasis3 5 2 2 2 2 5" xfId="40404" xr:uid="{32132F69-AC69-425D-B99B-D7B00895F7F9}"/>
    <cellStyle name="60% - Énfasis3 5 2 2 2 3" xfId="20018" xr:uid="{D23D68A3-03EF-4D19-93A9-947DD4542EB4}"/>
    <cellStyle name="60% - Énfasis3 5 2 2 2 4" xfId="25809" xr:uid="{6D579BBA-86FA-43BD-AE3C-CCB356D59C8B}"/>
    <cellStyle name="60% - Énfasis3 5 2 2 2 5" xfId="31683" xr:uid="{3B784797-1E5B-4CD9-8486-214EE9488DBF}"/>
    <cellStyle name="60% - Énfasis3 5 2 2 2 6" xfId="37553" xr:uid="{DC8F150D-C747-4AAC-B2E8-1A8506D4C5DF}"/>
    <cellStyle name="60% - Énfasis3 5 2 2 3" xfId="7453" xr:uid="{598E3CC6-9853-4220-89D1-720FB1AB134C}"/>
    <cellStyle name="60% - Énfasis3 5 2 2 3 2" xfId="21855" xr:uid="{65A2D017-6476-4A5D-B2BE-03AE13D80496}"/>
    <cellStyle name="60% - Énfasis3 5 2 2 3 3" xfId="27687" xr:uid="{C7D6C4C3-1DA1-43EA-9AD0-27DDC017D92A}"/>
    <cellStyle name="60% - Énfasis3 5 2 2 3 4" xfId="33569" xr:uid="{36985D72-5DE2-4ACD-93D0-174A92E3BD4E}"/>
    <cellStyle name="60% - Énfasis3 5 2 2 3 5" xfId="39433" xr:uid="{FB9158F0-1981-47ED-A91E-3854DD22B41F}"/>
    <cellStyle name="60% - Énfasis3 5 2 2 4" xfId="19085" xr:uid="{5187D7D9-075A-4574-8B99-15A8DB8D59B4}"/>
    <cellStyle name="60% - Énfasis3 5 2 2 5" xfId="24838" xr:uid="{A0632DB6-60CA-4E18-B059-FF39EB79789A}"/>
    <cellStyle name="60% - Énfasis3 5 2 2 6" xfId="30715" xr:uid="{6A8D04EB-A23E-4CC7-9E72-4B8427D35E4F}"/>
    <cellStyle name="60% - Énfasis3 5 2 2 7" xfId="36596" xr:uid="{EC534FC3-DFDC-4838-A64C-61CDDE385A9E}"/>
    <cellStyle name="60% - Énfasis3 5 2 3" xfId="5073" xr:uid="{9FF599EB-5849-464F-B370-1321A31F345D}"/>
    <cellStyle name="60% - Énfasis3 5 2 3 2" xfId="7940" xr:uid="{2C1860DE-62A5-4F37-8DAC-F8BFD881FC84}"/>
    <cellStyle name="60% - Énfasis3 5 2 3 2 2" xfId="22325" xr:uid="{1DFFDB33-04A0-48C1-AB8A-C48BEBE945B4}"/>
    <cellStyle name="60% - Énfasis3 5 2 3 2 3" xfId="28173" xr:uid="{CF171FE9-88EB-42EA-8685-3CDB52998B35}"/>
    <cellStyle name="60% - Énfasis3 5 2 3 2 4" xfId="34055" xr:uid="{C6B1D987-3EC7-42F5-9F11-CE6FAF546248}"/>
    <cellStyle name="60% - Énfasis3 5 2 3 2 5" xfId="39919" xr:uid="{26218620-270E-4638-87BE-C2A8FCE0584B}"/>
    <cellStyle name="60% - Énfasis3 5 2 3 3" xfId="19550" xr:uid="{B8FAB57C-6436-445A-850A-A253FB643193}"/>
    <cellStyle name="60% - Énfasis3 5 2 3 4" xfId="25324" xr:uid="{979473F1-FBA1-4A83-BF97-07A9F4E31D5E}"/>
    <cellStyle name="60% - Énfasis3 5 2 3 5" xfId="31198" xr:uid="{E31DF4C9-57F4-4C50-A303-822D6427F183}"/>
    <cellStyle name="60% - Énfasis3 5 2 3 6" xfId="37076" xr:uid="{83782568-725E-45A7-A5A4-188D2A196E2E}"/>
    <cellStyle name="60% - Énfasis3 5 2 4" xfId="6968" xr:uid="{895A88FC-B5A7-4478-ADF7-337FAB8C2928}"/>
    <cellStyle name="60% - Énfasis3 5 2 4 2" xfId="21387" xr:uid="{B683D37E-9F83-48CA-9BFD-16C995561030}"/>
    <cellStyle name="60% - Énfasis3 5 2 4 3" xfId="27206" xr:uid="{630B1F69-C769-47C8-B4A3-C1EFAAD29E98}"/>
    <cellStyle name="60% - Énfasis3 5 2 4 4" xfId="33084" xr:uid="{B4954DBC-2AC4-4860-9DF1-5D3914363FBF}"/>
    <cellStyle name="60% - Énfasis3 5 2 4 5" xfId="38948" xr:uid="{C0FC4134-CA88-400F-BC8C-16265BE36C90}"/>
    <cellStyle name="60% - Énfasis3 5 2 5" xfId="18641" xr:uid="{A1264DD2-911A-4902-B4C3-C323AEC31063}"/>
    <cellStyle name="60% - Énfasis3 5 2 6" xfId="24355" xr:uid="{D603E8BA-8A5C-4C18-AE3D-14F6685DFB38}"/>
    <cellStyle name="60% - Énfasis3 5 2 7" xfId="30233" xr:uid="{C3FA31BB-151B-4870-9D27-D06A20230A3B}"/>
    <cellStyle name="60% - Énfasis3 5 2 8" xfId="36112" xr:uid="{4387C106-246E-4201-9BBA-179D6C202901}"/>
    <cellStyle name="60% - Énfasis3 5 3" xfId="4396" xr:uid="{702BAF44-FDF9-4911-91A1-4E278C41CDCB}"/>
    <cellStyle name="60% - Énfasis3 5 3 2" xfId="5362" xr:uid="{6891AE14-5F27-4E2E-B404-9C18330A58D4}"/>
    <cellStyle name="60% - Énfasis3 5 3 2 2" xfId="8229" xr:uid="{BD2B8617-9F23-4764-8042-95EED4A21EA9}"/>
    <cellStyle name="60% - Énfasis3 5 3 2 2 2" xfId="22605" xr:uid="{9501ECF4-0C31-4B0A-9CF1-751237D51C0A}"/>
    <cellStyle name="60% - Énfasis3 5 3 2 2 3" xfId="28462" xr:uid="{00595115-50D7-4C10-BCA1-F0CC581E3007}"/>
    <cellStyle name="60% - Énfasis3 5 3 2 2 4" xfId="34344" xr:uid="{3C2841F9-7B0F-4496-B009-F7D7CF631CB4}"/>
    <cellStyle name="60% - Énfasis3 5 3 2 2 5" xfId="40208" xr:uid="{12300167-B9DE-4BA8-A4CB-B65B34C214AA}"/>
    <cellStyle name="60% - Énfasis3 5 3 2 3" xfId="19829" xr:uid="{4FB73176-67F4-48F7-A3D7-E0987A5048FB}"/>
    <cellStyle name="60% - Énfasis3 5 3 2 4" xfId="25613" xr:uid="{2A633F52-F275-442C-B6AA-464B8D9E5D6E}"/>
    <cellStyle name="60% - Énfasis3 5 3 2 5" xfId="31487" xr:uid="{1555DA44-D01A-4511-8133-255D3F069E6D}"/>
    <cellStyle name="60% - Énfasis3 5 3 2 6" xfId="37358" xr:uid="{F92782E8-F9A6-48D7-98EC-C47634D893EF}"/>
    <cellStyle name="60% - Énfasis3 5 3 3" xfId="7257" xr:uid="{BF5CD04C-F2A4-4DA1-91D0-D884E4BE558A}"/>
    <cellStyle name="60% - Énfasis3 5 3 3 2" xfId="21664" xr:uid="{C4218E2D-6680-4F08-A472-9A73212C87AB}"/>
    <cellStyle name="60% - Énfasis3 5 3 3 3" xfId="27491" xr:uid="{F4545839-A0DF-4DB7-B19F-4A35C377A3CC}"/>
    <cellStyle name="60% - Énfasis3 5 3 3 4" xfId="33373" xr:uid="{BC958CAC-E9D0-47D0-8DCE-99380E5E57E6}"/>
    <cellStyle name="60% - Énfasis3 5 3 3 5" xfId="39237" xr:uid="{106A114B-91B1-454B-BE6D-2F21523A0BDD}"/>
    <cellStyle name="60% - Énfasis3 5 3 4" xfId="18898" xr:uid="{CA9F689C-6814-4713-87E1-AD9081118374}"/>
    <cellStyle name="60% - Énfasis3 5 3 5" xfId="24642" xr:uid="{F2B890C0-BA80-451E-9E5F-A46E80D726F0}"/>
    <cellStyle name="60% - Énfasis3 5 3 6" xfId="30521" xr:uid="{9D1703F0-673E-4AD9-B292-58C6F5351548}"/>
    <cellStyle name="60% - Énfasis3 5 3 7" xfId="36401" xr:uid="{92E83AF2-EE7E-4978-8583-436221316407}"/>
    <cellStyle name="60% - Énfasis3 5 4" xfId="4877" xr:uid="{F533D117-8AD0-443A-9E0A-C663301038BD}"/>
    <cellStyle name="60% - Énfasis3 5 4 2" xfId="7744" xr:uid="{F09F6F91-B2DE-4CFD-A3DC-89ED78DF8559}"/>
    <cellStyle name="60% - Énfasis3 5 4 2 2" xfId="22134" xr:uid="{7956D903-F227-4229-B1E7-D325E5401573}"/>
    <cellStyle name="60% - Énfasis3 5 4 2 3" xfId="27977" xr:uid="{03D780C9-F372-40B9-A0E6-D17C392929A0}"/>
    <cellStyle name="60% - Énfasis3 5 4 2 4" xfId="33859" xr:uid="{26200C27-BD56-431B-9FA0-BE6B9193E47F}"/>
    <cellStyle name="60% - Énfasis3 5 4 2 5" xfId="39723" xr:uid="{D055CC93-75BC-4788-BA39-DA616E3DFEF6}"/>
    <cellStyle name="60% - Énfasis3 5 4 3" xfId="19360" xr:uid="{76FCD291-C3DD-435B-A246-B2CDC8E08A34}"/>
    <cellStyle name="60% - Énfasis3 5 4 4" xfId="25128" xr:uid="{F7CE25BA-F3A3-41C4-828C-9A1BA1B7305C}"/>
    <cellStyle name="60% - Énfasis3 5 4 5" xfId="31002" xr:uid="{85E15654-34B9-44BD-907C-6EA7555CED46}"/>
    <cellStyle name="60% - Énfasis3 5 4 6" xfId="36881" xr:uid="{AC3F4BC0-E0B7-41AE-ABA2-8997566C610F}"/>
    <cellStyle name="60% - Énfasis3 5 5" xfId="5887" xr:uid="{C792E5D4-482E-4586-9C4B-0A9EB218B8D7}"/>
    <cellStyle name="60% - Énfasis3 5 5 2" xfId="8756" xr:uid="{832D2BA0-F896-4020-A3A7-93E83158A3D1}"/>
    <cellStyle name="60% - Énfasis3 5 5 2 2" xfId="23124" xr:uid="{9FE42CF0-5C1B-46A5-B151-3DE7A542B56E}"/>
    <cellStyle name="60% - Énfasis3 5 5 2 3" xfId="28988" xr:uid="{57AB8287-5CEB-4AA4-B828-61A10804FD4E}"/>
    <cellStyle name="60% - Énfasis3 5 5 2 4" xfId="34870" xr:uid="{ED9EB404-1BCD-4A6F-96DB-89BFA73C6B5A}"/>
    <cellStyle name="60% - Énfasis3 5 5 2 5" xfId="40734" xr:uid="{C9CEE4EE-FA4B-43C3-A676-3F48820FFC36}"/>
    <cellStyle name="60% - Énfasis3 5 5 3" xfId="20338" xr:uid="{75EF4C50-AA05-4EB2-AF30-36163325F51C}"/>
    <cellStyle name="60% - Énfasis3 5 5 4" xfId="26138" xr:uid="{83FBE9C4-C7A3-4CD3-951F-4FC7BBF5452F}"/>
    <cellStyle name="60% - Énfasis3 5 5 5" xfId="32013" xr:uid="{B95C535C-3116-4883-BEDE-CEC76D2DCA24}"/>
    <cellStyle name="60% - Énfasis3 5 5 6" xfId="37879" xr:uid="{A2ACA59F-C500-47A9-85F0-7F28FC51B6C1}"/>
    <cellStyle name="60% - Énfasis3 5 6" xfId="6773" xr:uid="{FED438E3-F0B8-4CC7-9FA0-1254A078438B}"/>
    <cellStyle name="60% - Énfasis3 5 6 2" xfId="21197" xr:uid="{68050382-DE2A-4296-B065-96F70E70A95A}"/>
    <cellStyle name="60% - Énfasis3 5 6 3" xfId="27012" xr:uid="{EFC0653F-3D23-4A40-B10C-50A8DC3B26BE}"/>
    <cellStyle name="60% - Énfasis3 5 6 4" xfId="32888" xr:uid="{542885FB-5DF1-4A2C-8BDD-15F5D98CE979}"/>
    <cellStyle name="60% - Énfasis3 5 6 5" xfId="38752" xr:uid="{EB35F36D-EFA5-4C98-A254-0CA23F6A5609}"/>
    <cellStyle name="60% - Énfasis3 5 7" xfId="18443" xr:uid="{6B15BFE4-071C-4324-9A17-1B67B85D080C}"/>
    <cellStyle name="60% - Énfasis3 5 8" xfId="24151" xr:uid="{8B5A8A76-CC70-44D5-945D-250D4803FACB}"/>
    <cellStyle name="60% - Énfasis3 5 9" xfId="30029" xr:uid="{0D864DE8-208C-40F3-ACA3-56CE2E057375}"/>
    <cellStyle name="60% - Énfasis3 50" xfId="9538" xr:uid="{E96CA8CB-502C-4409-95D9-780C153CC79A}"/>
    <cellStyle name="60% - Énfasis3 50 2" xfId="23900" xr:uid="{F44C5DAB-1D1F-47AE-83AD-8D867E68FE1E}"/>
    <cellStyle name="60% - Énfasis3 50 3" xfId="29770" xr:uid="{A07D3F1E-33E0-4122-875F-7AD28A01CB9E}"/>
    <cellStyle name="60% - Énfasis3 50 4" xfId="35652" xr:uid="{38C66517-362C-425E-AF97-1FCA3041CB96}"/>
    <cellStyle name="60% - Énfasis3 50 5" xfId="41511" xr:uid="{059CD395-DDB7-4C5C-BC05-6AC811FD9991}"/>
    <cellStyle name="60% - Énfasis3 51" xfId="9564" xr:uid="{7F92E95A-62DD-4DF2-BFD5-F617C7A10B72}"/>
    <cellStyle name="60% - Énfasis3 51 2" xfId="23926" xr:uid="{60573435-B576-4D8A-B408-7993B8248C6A}"/>
    <cellStyle name="60% - Énfasis3 51 3" xfId="29796" xr:uid="{50F027C8-E632-44EF-AE1C-E9DB0D08848F}"/>
    <cellStyle name="60% - Énfasis3 51 4" xfId="35678" xr:uid="{4B419353-A8F8-46CF-B93B-2109888CAF99}"/>
    <cellStyle name="60% - Énfasis3 51 5" xfId="41537" xr:uid="{62BAAAF1-5783-40DA-8355-065E2CE6B915}"/>
    <cellStyle name="60% - Énfasis3 52" xfId="15766" xr:uid="{26A8482F-6905-47AE-B652-4E6E5A7BCE62}"/>
    <cellStyle name="60% - Énfasis3 52 2" xfId="23986" xr:uid="{9C92562E-AE51-4DC3-85DE-3071E7748D34}"/>
    <cellStyle name="60% - Énfasis3 52 3" xfId="29858" xr:uid="{4C4BB2B3-CB86-41B2-B23C-94686F873514}"/>
    <cellStyle name="60% - Énfasis3 52 4" xfId="35740" xr:uid="{EFC04DB8-EC90-4E7E-833C-24E975AD9124}"/>
    <cellStyle name="60% - Énfasis3 52 5" xfId="41599" xr:uid="{A55974E7-032C-4EE1-9E56-0CB3534972E1}"/>
    <cellStyle name="60% - Énfasis3 53" xfId="15790" xr:uid="{2419F067-8AF6-42D5-825E-CCA44200BC8F}"/>
    <cellStyle name="60% - Énfasis3 53 2" xfId="24007" xr:uid="{F886C5B8-585C-4822-9BFE-B3DFB497C357}"/>
    <cellStyle name="60% - Énfasis3 53 3" xfId="29882" xr:uid="{8F605C0F-1E3A-4414-B84C-19ADB12BF3F0}"/>
    <cellStyle name="60% - Énfasis3 53 4" xfId="35764" xr:uid="{7FA8E209-076C-4D44-B597-518B201E8DDE}"/>
    <cellStyle name="60% - Énfasis3 53 5" xfId="41623" xr:uid="{F9369EF1-A7BB-4E20-9CAF-88125CB0A84A}"/>
    <cellStyle name="60% - Énfasis3 54" xfId="15825" xr:uid="{EB1DBCF3-DCAA-4DC2-A58A-2E55159AB596}"/>
    <cellStyle name="60% - Énfasis3 55" xfId="18300" xr:uid="{72681EB1-82A2-42F2-A52B-7CD45DD47503}"/>
    <cellStyle name="60% - Énfasis3 56" xfId="18323" xr:uid="{F1C9CB99-95BB-4DE2-9B18-DF1226929B87}"/>
    <cellStyle name="60% - Énfasis3 57" xfId="24035" xr:uid="{0A4B5FBD-9C1F-4864-B4B7-A56AE18061A6}"/>
    <cellStyle name="60% - Énfasis3 58" xfId="29913" xr:uid="{C41A3F6C-FC5B-4513-BC6C-D25BE8201BE9}"/>
    <cellStyle name="60% - Énfasis3 59" xfId="35794" xr:uid="{93EC85A6-637E-4710-BD90-AC1E8823B8EA}"/>
    <cellStyle name="60% - Énfasis3 6" xfId="3942" xr:uid="{93E2C69F-3906-49DE-B205-23AACFB2265A}"/>
    <cellStyle name="60% - Énfasis3 6 10" xfId="35933" xr:uid="{EE0AE308-8140-4FDE-AA49-F32143EA3F94}"/>
    <cellStyle name="60% - Énfasis3 6 2" xfId="4134" xr:uid="{0D9B35C4-D197-48F9-B5A6-F9AE25F163AC}"/>
    <cellStyle name="60% - Énfasis3 6 2 2" xfId="4612" xr:uid="{C221DC30-4731-459A-A18E-4FF14207EE6C}"/>
    <cellStyle name="60% - Énfasis3 6 2 2 2" xfId="5580" xr:uid="{A0F254B5-735F-468D-9803-7F426F38A2EA}"/>
    <cellStyle name="60% - Énfasis3 6 2 2 2 2" xfId="8447" xr:uid="{ADC36C88-8287-4D45-96E6-79249FB66478}"/>
    <cellStyle name="60% - Énfasis3 6 2 2 2 2 2" xfId="22822" xr:uid="{0F68DB57-40FE-4ECA-9DCF-7D8A12156FAD}"/>
    <cellStyle name="60% - Énfasis3 6 2 2 2 2 3" xfId="28680" xr:uid="{C3109D0B-52D5-43FE-8025-9B2FC346FECC}"/>
    <cellStyle name="60% - Énfasis3 6 2 2 2 2 4" xfId="34562" xr:uid="{438CEFD0-8313-4C4F-AC4C-5DD3C55FCAD3}"/>
    <cellStyle name="60% - Énfasis3 6 2 2 2 2 5" xfId="40426" xr:uid="{13D880C9-3BEC-444A-9AD2-C42FE0CF9AB4}"/>
    <cellStyle name="60% - Énfasis3 6 2 2 2 3" xfId="20040" xr:uid="{FE147DE3-FCF5-4287-9C40-2999FAD3D8B9}"/>
    <cellStyle name="60% - Énfasis3 6 2 2 2 4" xfId="25831" xr:uid="{3D9AC86A-B12D-4195-BF88-F0694E190F63}"/>
    <cellStyle name="60% - Énfasis3 6 2 2 2 5" xfId="31705" xr:uid="{60431B2B-0EEF-48AB-8FC9-6412A8FB7FC7}"/>
    <cellStyle name="60% - Énfasis3 6 2 2 2 6" xfId="37575" xr:uid="{AD79BFFA-1508-47EB-BF5C-AED25E578813}"/>
    <cellStyle name="60% - Énfasis3 6 2 2 3" xfId="7475" xr:uid="{16228F9A-AD35-4DD0-A5BB-AC9B5BA39ACE}"/>
    <cellStyle name="60% - Énfasis3 6 2 2 3 2" xfId="21877" xr:uid="{6D195284-6DFB-4426-BEC7-F28BE57153BD}"/>
    <cellStyle name="60% - Énfasis3 6 2 2 3 3" xfId="27709" xr:uid="{14B0FFBB-2BAD-4243-A934-CB024B19BCF4}"/>
    <cellStyle name="60% - Énfasis3 6 2 2 3 4" xfId="33591" xr:uid="{12043C8B-104E-444D-8DF0-7A2258D16B74}"/>
    <cellStyle name="60% - Énfasis3 6 2 2 3 5" xfId="39455" xr:uid="{F692982F-DDA4-47BB-B1DB-28A354DD947D}"/>
    <cellStyle name="60% - Énfasis3 6 2 2 4" xfId="19107" xr:uid="{6FD58AED-5496-4B28-9047-28CC68532973}"/>
    <cellStyle name="60% - Énfasis3 6 2 2 5" xfId="24860" xr:uid="{D68BD2D3-E969-4D44-92D2-B7C9CE52191A}"/>
    <cellStyle name="60% - Énfasis3 6 2 2 6" xfId="30737" xr:uid="{283A3887-A2AA-44EF-8AF8-51D3878ECD57}"/>
    <cellStyle name="60% - Énfasis3 6 2 2 7" xfId="36618" xr:uid="{7D8F6179-D0F8-4797-963F-D4361AFCC6EE}"/>
    <cellStyle name="60% - Énfasis3 6 2 3" xfId="5095" xr:uid="{7B220703-20F4-439D-9ECE-373F05271B3C}"/>
    <cellStyle name="60% - Énfasis3 6 2 3 2" xfId="7962" xr:uid="{A6B860C6-6B28-4251-A55A-284AF4F68667}"/>
    <cellStyle name="60% - Énfasis3 6 2 3 2 2" xfId="22347" xr:uid="{47E70028-06DD-4F4A-8DBA-BF39A33FF68A}"/>
    <cellStyle name="60% - Énfasis3 6 2 3 2 3" xfId="28195" xr:uid="{CE28CC4B-3475-4D07-829F-0A1C1CA7915E}"/>
    <cellStyle name="60% - Énfasis3 6 2 3 2 4" xfId="34077" xr:uid="{8A0A5B02-2BA2-4D57-ACD2-9E43DDFBD45D}"/>
    <cellStyle name="60% - Énfasis3 6 2 3 2 5" xfId="39941" xr:uid="{5B1FED0F-71B5-48E0-959E-28CE3F222606}"/>
    <cellStyle name="60% - Énfasis3 6 2 3 3" xfId="19572" xr:uid="{8B7D3695-98DA-4329-A198-1FDF0790E6B3}"/>
    <cellStyle name="60% - Énfasis3 6 2 3 4" xfId="25346" xr:uid="{C488CF88-01C9-41D1-A76B-6527D9BE43D2}"/>
    <cellStyle name="60% - Énfasis3 6 2 3 5" xfId="31220" xr:uid="{25D85DD9-27C6-4C2D-A923-C4D13AA7B9BB}"/>
    <cellStyle name="60% - Énfasis3 6 2 3 6" xfId="37098" xr:uid="{5C763C9E-969F-4D34-8E70-467AA2E7A28A}"/>
    <cellStyle name="60% - Énfasis3 6 2 4" xfId="6990" xr:uid="{42859745-C734-4A0A-B02E-F26A0A3DE6E9}"/>
    <cellStyle name="60% - Énfasis3 6 2 4 2" xfId="21409" xr:uid="{2BF142A4-CD28-413D-BDBD-D9EB9A663B0F}"/>
    <cellStyle name="60% - Énfasis3 6 2 4 3" xfId="27228" xr:uid="{8A4E2F95-F603-47AE-AF46-EA03CE149F56}"/>
    <cellStyle name="60% - Énfasis3 6 2 4 4" xfId="33106" xr:uid="{341094FB-8B45-4E7A-BC6F-976D58F39C38}"/>
    <cellStyle name="60% - Énfasis3 6 2 4 5" xfId="38970" xr:uid="{494EAC7A-3F17-4DA2-A45F-70B72108FE35}"/>
    <cellStyle name="60% - Énfasis3 6 2 5" xfId="18663" xr:uid="{1E20FD55-3DF0-4789-8B7D-BD16DD66014B}"/>
    <cellStyle name="60% - Énfasis3 6 2 6" xfId="24377" xr:uid="{039E7506-BB01-451F-BC33-627752785F93}"/>
    <cellStyle name="60% - Énfasis3 6 2 7" xfId="30255" xr:uid="{01D0D66E-6A74-4AD4-B5FA-8E7FFCC62E2C}"/>
    <cellStyle name="60% - Énfasis3 6 2 8" xfId="36134" xr:uid="{7DA7FFE8-4C00-4BB9-9FF1-E3EAF7C6163F}"/>
    <cellStyle name="60% - Énfasis3 6 3" xfId="4418" xr:uid="{F96BA088-0BC5-4219-907C-3CF83CB829EC}"/>
    <cellStyle name="60% - Énfasis3 6 3 2" xfId="5384" xr:uid="{BD30BF85-2E42-4401-9309-C49D85E204DB}"/>
    <cellStyle name="60% - Énfasis3 6 3 2 2" xfId="8251" xr:uid="{159EC988-0847-414A-A0A5-606BBBD3BEED}"/>
    <cellStyle name="60% - Énfasis3 6 3 2 2 2" xfId="22627" xr:uid="{760F49B4-87C6-4063-86D4-0FA11282CB0C}"/>
    <cellStyle name="60% - Énfasis3 6 3 2 2 3" xfId="28484" xr:uid="{FB87F5D6-A5AC-42FF-B427-2943D8143FCA}"/>
    <cellStyle name="60% - Énfasis3 6 3 2 2 4" xfId="34366" xr:uid="{B0D319C1-61A6-4EF8-85E8-D34CBF347ECB}"/>
    <cellStyle name="60% - Énfasis3 6 3 2 2 5" xfId="40230" xr:uid="{755D5A22-DC68-4C80-A287-16578899E048}"/>
    <cellStyle name="60% - Énfasis3 6 3 2 3" xfId="19851" xr:uid="{6381F293-2B0B-4E03-A19F-4986CF0D19BD}"/>
    <cellStyle name="60% - Énfasis3 6 3 2 4" xfId="25635" xr:uid="{C2EBAF8A-A1E0-4A7A-BEEC-033E8C7E13ED}"/>
    <cellStyle name="60% - Énfasis3 6 3 2 5" xfId="31509" xr:uid="{416D6619-84CF-48C5-811B-5B50A168512B}"/>
    <cellStyle name="60% - Énfasis3 6 3 2 6" xfId="37380" xr:uid="{7BFDB43C-1308-43E8-B0ED-C4816B8AD718}"/>
    <cellStyle name="60% - Énfasis3 6 3 3" xfId="7279" xr:uid="{B09A540C-63C3-46A1-8F51-8F1A28A063DA}"/>
    <cellStyle name="60% - Énfasis3 6 3 3 2" xfId="21686" xr:uid="{A28DF388-F9EE-4584-8FE4-F6F2B1E41120}"/>
    <cellStyle name="60% - Énfasis3 6 3 3 3" xfId="27513" xr:uid="{5BBF8DAA-F5D4-42D6-B143-952D976C65A0}"/>
    <cellStyle name="60% - Énfasis3 6 3 3 4" xfId="33395" xr:uid="{66148DA3-8BC1-4BA8-A827-65DA41AF2BCF}"/>
    <cellStyle name="60% - Énfasis3 6 3 3 5" xfId="39259" xr:uid="{74A24709-E6AF-4A01-B214-BEE937271C29}"/>
    <cellStyle name="60% - Énfasis3 6 3 4" xfId="18920" xr:uid="{B18FD3A2-9DDA-4C30-BA8D-A8B3DFA18411}"/>
    <cellStyle name="60% - Énfasis3 6 3 5" xfId="24664" xr:uid="{F9298509-C4F8-4BF6-B98D-D3F3E0E813E2}"/>
    <cellStyle name="60% - Énfasis3 6 3 6" xfId="30543" xr:uid="{E52E7BA7-A1A8-417A-870B-B21A7C2F38BD}"/>
    <cellStyle name="60% - Énfasis3 6 3 7" xfId="36423" xr:uid="{16463804-0E8F-42FB-A2F5-43149D9C54E9}"/>
    <cellStyle name="60% - Énfasis3 6 4" xfId="4899" xr:uid="{5AE2D87A-BF03-4953-A348-0FA50A36F1C3}"/>
    <cellStyle name="60% - Énfasis3 6 4 2" xfId="7766" xr:uid="{255FA600-97A3-4448-800A-17561E16B5FC}"/>
    <cellStyle name="60% - Énfasis3 6 4 2 2" xfId="22156" xr:uid="{F3EE9A21-676A-43D0-94D2-21A629152D87}"/>
    <cellStyle name="60% - Énfasis3 6 4 2 3" xfId="27999" xr:uid="{E7856EFB-71F0-4437-A3BB-71DE9D870B03}"/>
    <cellStyle name="60% - Énfasis3 6 4 2 4" xfId="33881" xr:uid="{CFFCA265-D918-4678-A220-5DFC4EE8625B}"/>
    <cellStyle name="60% - Énfasis3 6 4 2 5" xfId="39745" xr:uid="{43A0892B-F0F8-47C1-A0B5-29DAE455A4B9}"/>
    <cellStyle name="60% - Énfasis3 6 4 3" xfId="19382" xr:uid="{74DEB098-2800-4FE0-8040-9913256052D0}"/>
    <cellStyle name="60% - Énfasis3 6 4 4" xfId="25150" xr:uid="{E8FDD5FD-FFC1-46BF-960F-7D8F5763270F}"/>
    <cellStyle name="60% - Énfasis3 6 4 5" xfId="31024" xr:uid="{E554B0F5-16D4-4D5A-839A-1A71F9A4B308}"/>
    <cellStyle name="60% - Énfasis3 6 4 6" xfId="36903" xr:uid="{A6016FB8-587E-4EEC-B563-1A31F7463E2E}"/>
    <cellStyle name="60% - Énfasis3 6 5" xfId="5909" xr:uid="{B755F030-5762-48C2-AC4C-E07961AD4986}"/>
    <cellStyle name="60% - Énfasis3 6 5 2" xfId="8778" xr:uid="{E7C813FD-05B1-4AD6-B4CE-B221EEEDF1A8}"/>
    <cellStyle name="60% - Énfasis3 6 5 2 2" xfId="23146" xr:uid="{57919B78-06BD-4493-9C38-3423AE946893}"/>
    <cellStyle name="60% - Énfasis3 6 5 2 3" xfId="29010" xr:uid="{EFF96729-1E94-43B9-8323-D9C8AA4BE60C}"/>
    <cellStyle name="60% - Énfasis3 6 5 2 4" xfId="34892" xr:uid="{7833BF4B-C1E9-4F63-A642-52745F458C59}"/>
    <cellStyle name="60% - Énfasis3 6 5 2 5" xfId="40756" xr:uid="{7A020022-527E-4816-B23C-8AACD2557448}"/>
    <cellStyle name="60% - Énfasis3 6 5 3" xfId="20360" xr:uid="{1E92DC37-6529-4D33-98E8-B6A3603733C6}"/>
    <cellStyle name="60% - Énfasis3 6 5 4" xfId="26160" xr:uid="{C8EDF7BD-1633-4D3D-B665-50584540C7F4}"/>
    <cellStyle name="60% - Énfasis3 6 5 5" xfId="32035" xr:uid="{87B92E33-3E14-40CA-9AD2-19BA56479ADE}"/>
    <cellStyle name="60% - Énfasis3 6 5 6" xfId="37901" xr:uid="{53517C11-E8B2-4F29-B172-667C57D7324A}"/>
    <cellStyle name="60% - Énfasis3 6 6" xfId="6795" xr:uid="{7EFC89BB-8E16-40C5-85AC-27BE7AC0A0C7}"/>
    <cellStyle name="60% - Énfasis3 6 6 2" xfId="21219" xr:uid="{90F94616-D675-4C19-8F81-FFCE9F95D54C}"/>
    <cellStyle name="60% - Énfasis3 6 6 3" xfId="27034" xr:uid="{F166E977-0B66-44C9-B2A3-E5BC2BBDE728}"/>
    <cellStyle name="60% - Énfasis3 6 6 4" xfId="32910" xr:uid="{780349A8-C573-4F12-AF0A-C51E00BA0E0F}"/>
    <cellStyle name="60% - Énfasis3 6 6 5" xfId="38774" xr:uid="{12A2C0CA-B5B6-4C8B-97AF-1ECF703BB6C0}"/>
    <cellStyle name="60% - Énfasis3 6 7" xfId="18466" xr:uid="{5304CCCC-F427-4B0B-A9DD-A10BC5A3F460}"/>
    <cellStyle name="60% - Énfasis3 6 8" xfId="24174" xr:uid="{ABDA85D1-35DF-4704-805C-6D5BBED152E9}"/>
    <cellStyle name="60% - Énfasis3 6 9" xfId="30052" xr:uid="{0AF11100-D581-4E3A-BFDE-85DEE511B34E}"/>
    <cellStyle name="60% - Énfasis3 7" xfId="3966" xr:uid="{8BEF445E-80BD-4BD4-9CB2-18C7CEEA5E31}"/>
    <cellStyle name="60% - Énfasis3 7 10" xfId="35958" xr:uid="{127EA727-3A94-4757-8CAF-253999BA0A16}"/>
    <cellStyle name="60% - Énfasis3 7 2" xfId="4158" xr:uid="{5FDCD736-422C-4AA0-86EF-D756646E144C}"/>
    <cellStyle name="60% - Énfasis3 7 2 2" xfId="4636" xr:uid="{7326B34D-864B-483D-BA4A-5BEDBD0C9EC0}"/>
    <cellStyle name="60% - Énfasis3 7 2 2 2" xfId="5604" xr:uid="{EC9E9A17-4D48-4B46-9811-CB9ADB2E3AF7}"/>
    <cellStyle name="60% - Énfasis3 7 2 2 2 2" xfId="8471" xr:uid="{62CC6480-63AD-4656-B0AB-6C251CB4151F}"/>
    <cellStyle name="60% - Énfasis3 7 2 2 2 2 2" xfId="22846" xr:uid="{37AE2CBF-A964-4D55-AC8A-86318DA4C9FC}"/>
    <cellStyle name="60% - Énfasis3 7 2 2 2 2 3" xfId="28704" xr:uid="{A9FBC785-32D7-4450-8E2C-4CEFFB4F4957}"/>
    <cellStyle name="60% - Énfasis3 7 2 2 2 2 4" xfId="34586" xr:uid="{ABB7A050-1503-4F9D-85F6-A6819274F3F4}"/>
    <cellStyle name="60% - Énfasis3 7 2 2 2 2 5" xfId="40450" xr:uid="{E71B170C-DAA6-4336-8701-1C92DFA5AB27}"/>
    <cellStyle name="60% - Énfasis3 7 2 2 2 3" xfId="20063" xr:uid="{B1DBE4DD-24CA-4FC2-9833-E995297251CA}"/>
    <cellStyle name="60% - Énfasis3 7 2 2 2 4" xfId="25855" xr:uid="{ECB0A2C8-AA88-4AC8-B006-9D053D6C41B0}"/>
    <cellStyle name="60% - Énfasis3 7 2 2 2 5" xfId="31729" xr:uid="{5DB9B080-F0DB-46EF-8AB4-A1DC84849857}"/>
    <cellStyle name="60% - Énfasis3 7 2 2 2 6" xfId="37599" xr:uid="{AB911D75-2FC5-46D9-AA66-C757114F8D07}"/>
    <cellStyle name="60% - Énfasis3 7 2 2 3" xfId="7499" xr:uid="{D88C2673-D5F4-4373-95D4-93E74A5DBF1E}"/>
    <cellStyle name="60% - Énfasis3 7 2 2 3 2" xfId="21900" xr:uid="{B93196A8-1B41-40D2-AFD0-14B1797FB9E8}"/>
    <cellStyle name="60% - Énfasis3 7 2 2 3 3" xfId="27733" xr:uid="{ABB853AA-60C9-4FCA-A8ED-4F8930DA34FC}"/>
    <cellStyle name="60% - Énfasis3 7 2 2 3 4" xfId="33615" xr:uid="{4FC71F5C-F458-4973-85E6-40925EAF3576}"/>
    <cellStyle name="60% - Énfasis3 7 2 2 3 5" xfId="39479" xr:uid="{30EAFC17-2F88-40D1-8904-D5AE5DD7EEDD}"/>
    <cellStyle name="60% - Énfasis3 7 2 2 4" xfId="19130" xr:uid="{69A2E027-10F1-480C-B682-F9918C4457C2}"/>
    <cellStyle name="60% - Énfasis3 7 2 2 5" xfId="24884" xr:uid="{47CF25CD-B0D1-474D-8FA8-9C50FA5BAA33}"/>
    <cellStyle name="60% - Énfasis3 7 2 2 6" xfId="30760" xr:uid="{3EDC07CF-7130-44D2-9D82-DB3553B9F7EF}"/>
    <cellStyle name="60% - Énfasis3 7 2 2 7" xfId="36642" xr:uid="{BA3250D7-A78C-4707-AEFE-2D7C33B436A4}"/>
    <cellStyle name="60% - Énfasis3 7 2 3" xfId="5119" xr:uid="{1B9D9589-43C9-4522-9750-C977C2827F93}"/>
    <cellStyle name="60% - Énfasis3 7 2 3 2" xfId="7986" xr:uid="{0C809827-56B8-4406-B020-7F7D67D7B35B}"/>
    <cellStyle name="60% - Énfasis3 7 2 3 2 2" xfId="22371" xr:uid="{30517E2F-56B2-4BCB-A16B-5D8A534B3F31}"/>
    <cellStyle name="60% - Énfasis3 7 2 3 2 3" xfId="28219" xr:uid="{FAA4AFD8-24B8-4CEF-90B1-1D5957A4272D}"/>
    <cellStyle name="60% - Énfasis3 7 2 3 2 4" xfId="34101" xr:uid="{D9FAF23B-1626-4A07-9D62-3381ACA7E96E}"/>
    <cellStyle name="60% - Énfasis3 7 2 3 2 5" xfId="39965" xr:uid="{1A429148-3616-4B76-9E17-2E1CADB9F5D5}"/>
    <cellStyle name="60% - Énfasis3 7 2 3 3" xfId="19594" xr:uid="{A92D3261-F6C4-49EF-94F3-4CD40CADCA77}"/>
    <cellStyle name="60% - Énfasis3 7 2 3 4" xfId="25370" xr:uid="{4AC7FDF1-0A29-407A-B526-B97D5852398C}"/>
    <cellStyle name="60% - Énfasis3 7 2 3 5" xfId="31244" xr:uid="{BDDC0B28-2A96-47DF-937B-22DD63F67231}"/>
    <cellStyle name="60% - Énfasis3 7 2 3 6" xfId="37122" xr:uid="{E88D396D-5968-485D-B972-7F01EA5BCA0E}"/>
    <cellStyle name="60% - Énfasis3 7 2 4" xfId="7014" xr:uid="{097AD969-7A83-4974-AA54-D9D32DE6E13E}"/>
    <cellStyle name="60% - Énfasis3 7 2 4 2" xfId="21431" xr:uid="{2A0BD0F4-C697-48ED-BB6C-4B342F91BE6F}"/>
    <cellStyle name="60% - Énfasis3 7 2 4 3" xfId="27252" xr:uid="{0E1771A2-B7A4-49DE-8F9C-661A6B8B2E6E}"/>
    <cellStyle name="60% - Énfasis3 7 2 4 4" xfId="33130" xr:uid="{DCE3DE6C-BCE3-4B01-8C15-9F989E8DB350}"/>
    <cellStyle name="60% - Énfasis3 7 2 4 5" xfId="38994" xr:uid="{8087AC75-BA5D-4929-9059-06BF8A03B559}"/>
    <cellStyle name="60% - Énfasis3 7 2 5" xfId="18686" xr:uid="{5052D1BD-3CF0-483A-B1A1-07B4BE1C340F}"/>
    <cellStyle name="60% - Énfasis3 7 2 6" xfId="24401" xr:uid="{F143D462-7235-4446-9CEE-18AB7229BF56}"/>
    <cellStyle name="60% - Énfasis3 7 2 7" xfId="30278" xr:uid="{0D0DB81F-F278-450F-8C8A-3D69D21A7F0C}"/>
    <cellStyle name="60% - Énfasis3 7 2 8" xfId="36158" xr:uid="{4B21E887-0B3A-48D3-B976-20B109D9DA9F}"/>
    <cellStyle name="60% - Énfasis3 7 3" xfId="4441" xr:uid="{8FA43496-39A7-4049-8929-77D3EDD31781}"/>
    <cellStyle name="60% - Énfasis3 7 3 2" xfId="5408" xr:uid="{145E83E3-5B4C-4D8A-8D98-1CA2F171E301}"/>
    <cellStyle name="60% - Énfasis3 7 3 2 2" xfId="8275" xr:uid="{B65DD0DD-F456-4A56-8CAC-A0244A93317B}"/>
    <cellStyle name="60% - Énfasis3 7 3 2 2 2" xfId="22651" xr:uid="{2E9DF628-0446-474D-B28A-F4A41EFEAA32}"/>
    <cellStyle name="60% - Énfasis3 7 3 2 2 3" xfId="28508" xr:uid="{6BC708E8-A9B8-4415-962F-6F24D63A8455}"/>
    <cellStyle name="60% - Énfasis3 7 3 2 2 4" xfId="34390" xr:uid="{6F87175C-FE57-4860-80AD-6BA4CA34E5CA}"/>
    <cellStyle name="60% - Énfasis3 7 3 2 2 5" xfId="40254" xr:uid="{571EFD19-B08E-4E70-BCEF-F8212AD7F999}"/>
    <cellStyle name="60% - Énfasis3 7 3 2 3" xfId="19873" xr:uid="{A6D946E9-2549-480E-8BC8-9EDDD2A6EABA}"/>
    <cellStyle name="60% - Énfasis3 7 3 2 4" xfId="25659" xr:uid="{1BDCC463-6436-41EF-8E78-A86A6210A195}"/>
    <cellStyle name="60% - Énfasis3 7 3 2 5" xfId="31533" xr:uid="{9C4959A1-99D5-48BE-8176-576CB71F3F56}"/>
    <cellStyle name="60% - Énfasis3 7 3 2 6" xfId="37404" xr:uid="{9494B8B9-9017-488B-AE9D-003CF58F4A46}"/>
    <cellStyle name="60% - Énfasis3 7 3 3" xfId="7303" xr:uid="{DDE8BEB1-04AA-4E88-B4D3-149A0F277C21}"/>
    <cellStyle name="60% - Énfasis3 7 3 3 2" xfId="21708" xr:uid="{DBA7A85F-ACFC-4A4B-9548-F05BA059EFD2}"/>
    <cellStyle name="60% - Énfasis3 7 3 3 3" xfId="27537" xr:uid="{080FDEDE-AD6A-41DE-8758-0C2DBDF86610}"/>
    <cellStyle name="60% - Énfasis3 7 3 3 4" xfId="33419" xr:uid="{26DCF4D5-994D-4546-934C-5956F0E4F701}"/>
    <cellStyle name="60% - Énfasis3 7 3 3 5" xfId="39283" xr:uid="{064C6571-550C-4BAA-A0D3-B111EF79C5DA}"/>
    <cellStyle name="60% - Énfasis3 7 3 4" xfId="18944" xr:uid="{DA96844B-DFE1-4510-9FAA-426E26877903}"/>
    <cellStyle name="60% - Énfasis3 7 3 5" xfId="24688" xr:uid="{E11953D5-313B-4F4D-856D-EF467780066D}"/>
    <cellStyle name="60% - Énfasis3 7 3 6" xfId="30566" xr:uid="{E0A28090-0F23-489D-A716-DBA77393CD91}"/>
    <cellStyle name="60% - Énfasis3 7 3 7" xfId="36447" xr:uid="{D6995E31-DB90-4309-AFF1-396F996A4BC7}"/>
    <cellStyle name="60% - Énfasis3 7 4" xfId="4923" xr:uid="{706F6A04-7AC8-4680-941D-543138AD070A}"/>
    <cellStyle name="60% - Énfasis3 7 4 2" xfId="7790" xr:uid="{29E32F12-CE3D-4349-98BE-4555CCC83E85}"/>
    <cellStyle name="60% - Énfasis3 7 4 2 2" xfId="22178" xr:uid="{FF504ED3-B2BE-4FCC-99A0-ACDC1BA492CF}"/>
    <cellStyle name="60% - Énfasis3 7 4 2 3" xfId="28023" xr:uid="{4C878E83-53C4-4A49-9C1A-61E2BEEE70FC}"/>
    <cellStyle name="60% - Énfasis3 7 4 2 4" xfId="33905" xr:uid="{A820ABFE-9BF5-4652-B9F0-13DE5DCD0E0B}"/>
    <cellStyle name="60% - Énfasis3 7 4 2 5" xfId="39769" xr:uid="{74318298-C980-4801-8F14-1A0677DE3EEF}"/>
    <cellStyle name="60% - Énfasis3 7 4 3" xfId="19405" xr:uid="{194EAE61-2FA7-46DF-8BA2-453E31083221}"/>
    <cellStyle name="60% - Énfasis3 7 4 4" xfId="25174" xr:uid="{02893BE6-4060-4C00-AC7A-DD1ECE1481F3}"/>
    <cellStyle name="60% - Énfasis3 7 4 5" xfId="31048" xr:uid="{4B75F27E-0D55-4372-A84E-66A5AD73BF38}"/>
    <cellStyle name="60% - Énfasis3 7 4 6" xfId="36927" xr:uid="{D09877A0-ADC9-4188-A3F4-570F632C280F}"/>
    <cellStyle name="60% - Énfasis3 7 5" xfId="5933" xr:uid="{05527113-60F7-4270-B375-961D17FB7BC3}"/>
    <cellStyle name="60% - Énfasis3 7 5 2" xfId="8802" xr:uid="{9661E3BC-5621-4B92-B616-0677EAC3476C}"/>
    <cellStyle name="60% - Énfasis3 7 5 2 2" xfId="23169" xr:uid="{71E1068F-AF86-4FC9-8FEC-5C1427E6D08E}"/>
    <cellStyle name="60% - Énfasis3 7 5 2 3" xfId="29034" xr:uid="{9130F25E-D09F-4633-B790-75BE5F734F70}"/>
    <cellStyle name="60% - Énfasis3 7 5 2 4" xfId="34916" xr:uid="{3A856760-D4BD-40F6-95BF-7D1FFF51DE22}"/>
    <cellStyle name="60% - Énfasis3 7 5 2 5" xfId="40780" xr:uid="{8CC20E5A-D655-46F1-A15E-A7422DEBEB63}"/>
    <cellStyle name="60% - Énfasis3 7 5 3" xfId="20383" xr:uid="{D92F206F-9966-4A3B-8F68-D3536826B93B}"/>
    <cellStyle name="60% - Énfasis3 7 5 4" xfId="26184" xr:uid="{2F174702-1822-4E8B-A099-8B5F120EB8B8}"/>
    <cellStyle name="60% - Énfasis3 7 5 5" xfId="32059" xr:uid="{9A89AE34-45B7-43B8-B6CC-E4B17054EF59}"/>
    <cellStyle name="60% - Énfasis3 7 5 6" xfId="37925" xr:uid="{725E70EE-A070-4444-8422-76D04F0EAD09}"/>
    <cellStyle name="60% - Énfasis3 7 6" xfId="6819" xr:uid="{9D4AA9A1-92E8-4C8A-84DB-1722C3340D60}"/>
    <cellStyle name="60% - Énfasis3 7 6 2" xfId="21242" xr:uid="{DB664E10-AC18-4664-A6D8-FB9CA7893337}"/>
    <cellStyle name="60% - Énfasis3 7 6 3" xfId="27058" xr:uid="{6880B3BF-D556-422E-BC65-76F4185341DB}"/>
    <cellStyle name="60% - Énfasis3 7 6 4" xfId="32934" xr:uid="{9AA3ED5B-11D7-448D-B5E7-53A3DD18A58B}"/>
    <cellStyle name="60% - Énfasis3 7 6 5" xfId="38798" xr:uid="{2C6F6ADD-4008-49C6-9787-793177C5F584}"/>
    <cellStyle name="60% - Énfasis3 7 7" xfId="18492" xr:uid="{03F9E20B-1A37-482B-B8A6-47BFAC3B178A}"/>
    <cellStyle name="60% - Énfasis3 7 8" xfId="24200" xr:uid="{CF1F6E01-4211-4C51-9B2E-1F44523600E8}"/>
    <cellStyle name="60% - Énfasis3 7 9" xfId="30078" xr:uid="{6B138B0A-CCD6-4DFF-816F-E1E7FC0B098C}"/>
    <cellStyle name="60% - Énfasis3 8" xfId="3992" xr:uid="{3EE1B2C8-DFBE-46D1-ABC4-45BEFC9E8F38}"/>
    <cellStyle name="60% - Énfasis3 8 10" xfId="35986" xr:uid="{10B2F55F-4DE6-4CC7-9828-6A107905AD1A}"/>
    <cellStyle name="60% - Énfasis3 8 2" xfId="4184" xr:uid="{091B83DC-034B-42A3-A4DC-AE3954D0045B}"/>
    <cellStyle name="60% - Énfasis3 8 2 2" xfId="4662" xr:uid="{F3FCFB34-7D49-4A69-A898-7006DF8B3347}"/>
    <cellStyle name="60% - Énfasis3 8 2 2 2" xfId="5630" xr:uid="{01C9A0A1-EE73-4115-9837-246B25B06D45}"/>
    <cellStyle name="60% - Énfasis3 8 2 2 2 2" xfId="8497" xr:uid="{6E52987C-3B16-4915-ADE3-08C98AAF082E}"/>
    <cellStyle name="60% - Énfasis3 8 2 2 2 2 2" xfId="22871" xr:uid="{445D63C2-73B8-4350-BBF9-6DDE6B4831A1}"/>
    <cellStyle name="60% - Énfasis3 8 2 2 2 2 3" xfId="28730" xr:uid="{47B13D55-C030-4734-9825-A5EC91C9FEF3}"/>
    <cellStyle name="60% - Énfasis3 8 2 2 2 2 4" xfId="34612" xr:uid="{12FD5111-165B-41B9-9853-3C39A47EE5E5}"/>
    <cellStyle name="60% - Énfasis3 8 2 2 2 2 5" xfId="40476" xr:uid="{306CAF56-61D4-4136-BDA2-9728C136B2D3}"/>
    <cellStyle name="60% - Énfasis3 8 2 2 2 3" xfId="20089" xr:uid="{72DA3DE8-0EB2-40C9-8F6D-E45E5D120BD6}"/>
    <cellStyle name="60% - Énfasis3 8 2 2 2 4" xfId="25881" xr:uid="{2BC46533-239C-4DD1-AC35-0D8A1F3F170D}"/>
    <cellStyle name="60% - Énfasis3 8 2 2 2 5" xfId="31755" xr:uid="{DA06D929-95CD-4D73-BA35-2CCBBB28B872}"/>
    <cellStyle name="60% - Énfasis3 8 2 2 2 6" xfId="37624" xr:uid="{65F02E47-D996-4F32-9D1B-C6888A7E360C}"/>
    <cellStyle name="60% - Énfasis3 8 2 2 3" xfId="7525" xr:uid="{92D3388A-04BD-4415-84B8-00E6EE35AC08}"/>
    <cellStyle name="60% - Énfasis3 8 2 2 3 2" xfId="21925" xr:uid="{2D8474A2-6A6E-40F6-B904-D91A26D60E0E}"/>
    <cellStyle name="60% - Énfasis3 8 2 2 3 3" xfId="27759" xr:uid="{84AAA33C-7A5E-43FB-A2EF-1C0F1353BF1A}"/>
    <cellStyle name="60% - Énfasis3 8 2 2 3 4" xfId="33641" xr:uid="{7FDB80EC-53C1-4CF3-902E-D4B8625F9B7D}"/>
    <cellStyle name="60% - Énfasis3 8 2 2 3 5" xfId="39505" xr:uid="{498A7BB5-3A52-45E7-8977-68D66AA204DE}"/>
    <cellStyle name="60% - Énfasis3 8 2 2 4" xfId="19154" xr:uid="{7F0F4AC8-9B69-4476-9D1B-BF4EFF918FD8}"/>
    <cellStyle name="60% - Énfasis3 8 2 2 5" xfId="24910" xr:uid="{D9831EA7-C316-42E3-9CE6-BC45A6075E92}"/>
    <cellStyle name="60% - Énfasis3 8 2 2 6" xfId="30786" xr:uid="{79BFEDD5-0403-4EDA-AA60-649E30C87056}"/>
    <cellStyle name="60% - Énfasis3 8 2 2 7" xfId="36667" xr:uid="{EFCE5194-E077-42C2-A3D0-3CA11D4E77DD}"/>
    <cellStyle name="60% - Énfasis3 8 2 3" xfId="5145" xr:uid="{87D0BFCA-FEA7-452D-A10C-30581663661C}"/>
    <cellStyle name="60% - Énfasis3 8 2 3 2" xfId="8012" xr:uid="{89A3DFD1-0790-4D9C-97E7-83CFD467987F}"/>
    <cellStyle name="60% - Énfasis3 8 2 3 2 2" xfId="22396" xr:uid="{F7084148-14F7-4CCD-9491-AD01CA6F7BC5}"/>
    <cellStyle name="60% - Énfasis3 8 2 3 2 3" xfId="28245" xr:uid="{516CC2AB-3A74-4807-A78B-55CA1C8D72B3}"/>
    <cellStyle name="60% - Énfasis3 8 2 3 2 4" xfId="34127" xr:uid="{5B911CED-E743-4735-ADC2-47B0B98EE12B}"/>
    <cellStyle name="60% - Énfasis3 8 2 3 2 5" xfId="39991" xr:uid="{FF18533D-C16B-41CF-96A6-2446349074F8}"/>
    <cellStyle name="60% - Énfasis3 8 2 3 3" xfId="19619" xr:uid="{1AEE0B20-6F0A-48AE-BA71-D965EA6BC68D}"/>
    <cellStyle name="60% - Énfasis3 8 2 3 4" xfId="25396" xr:uid="{B75665DE-AA2A-444A-BA87-F3B40F3D8651}"/>
    <cellStyle name="60% - Énfasis3 8 2 3 5" xfId="31270" xr:uid="{ED17BBE1-6624-4175-BB09-E0CB2996DECA}"/>
    <cellStyle name="60% - Énfasis3 8 2 3 6" xfId="37147" xr:uid="{AED53CAE-CCE1-477D-A4CD-ABF0E3963486}"/>
    <cellStyle name="60% - Énfasis3 8 2 4" xfId="7040" xr:uid="{DF95C22A-D0A3-4C4D-A563-24926C42DC63}"/>
    <cellStyle name="60% - Énfasis3 8 2 4 2" xfId="21456" xr:uid="{6AAF7A00-83E1-4C78-BD86-FF4EE8EFB8F4}"/>
    <cellStyle name="60% - Énfasis3 8 2 4 3" xfId="27277" xr:uid="{E1E992F3-EAE4-4D59-8146-E5A17F0AAC29}"/>
    <cellStyle name="60% - Énfasis3 8 2 4 4" xfId="33156" xr:uid="{5FF14948-0F1D-4FA0-8787-E0137E433288}"/>
    <cellStyle name="60% - Énfasis3 8 2 4 5" xfId="39020" xr:uid="{8605C6A0-73D0-418A-81B5-A2A3D8688937}"/>
    <cellStyle name="60% - Énfasis3 8 2 5" xfId="18711" xr:uid="{59C22216-EC6E-479C-B584-DADA71D60273}"/>
    <cellStyle name="60% - Énfasis3 8 2 6" xfId="24427" xr:uid="{ECC2338A-19D4-434A-92C3-0BF05833FC46}"/>
    <cellStyle name="60% - Énfasis3 8 2 7" xfId="30304" xr:uid="{3008DEC9-0D27-41BA-8309-D4CD01F511C6}"/>
    <cellStyle name="60% - Énfasis3 8 2 8" xfId="36184" xr:uid="{799D78FA-E8AE-477F-A318-2605E0BC0443}"/>
    <cellStyle name="60% - Énfasis3 8 3" xfId="4466" xr:uid="{5A964F02-F467-41BE-AB4C-FDF6D438395C}"/>
    <cellStyle name="60% - Énfasis3 8 3 2" xfId="5434" xr:uid="{CB5B3AAE-A382-4A8C-A803-FFDF5DB46A3E}"/>
    <cellStyle name="60% - Énfasis3 8 3 2 2" xfId="8301" xr:uid="{B729444F-2564-4BD6-8EF1-1F0EF60206B2}"/>
    <cellStyle name="60% - Énfasis3 8 3 2 2 2" xfId="22677" xr:uid="{9C911561-5574-484E-9CC0-26780820AE01}"/>
    <cellStyle name="60% - Énfasis3 8 3 2 2 3" xfId="28534" xr:uid="{1CA01BA4-F86B-40D6-884F-7506B74A8310}"/>
    <cellStyle name="60% - Énfasis3 8 3 2 2 4" xfId="34416" xr:uid="{A08B2565-EBAD-4052-9649-EB98D6B59953}"/>
    <cellStyle name="60% - Énfasis3 8 3 2 2 5" xfId="40280" xr:uid="{12C35F2D-D055-4A9F-AB50-CF947C94CB14}"/>
    <cellStyle name="60% - Énfasis3 8 3 2 3" xfId="19898" xr:uid="{7D4990B2-49E6-4CBB-9AF2-A92FD157E9CF}"/>
    <cellStyle name="60% - Énfasis3 8 3 2 4" xfId="25685" xr:uid="{0AA6C840-0E99-4ABC-97C1-AB6F68B73898}"/>
    <cellStyle name="60% - Énfasis3 8 3 2 5" xfId="31559" xr:uid="{D1E7E731-76DD-404D-A4BB-1686229C6DA6}"/>
    <cellStyle name="60% - Énfasis3 8 3 2 6" xfId="37430" xr:uid="{8A214E47-C392-425B-8E6E-D067FC21CC82}"/>
    <cellStyle name="60% - Énfasis3 8 3 3" xfId="7329" xr:uid="{A055D8FC-1AD3-40D9-A581-A8D6A33B5239}"/>
    <cellStyle name="60% - Énfasis3 8 3 3 2" xfId="21733" xr:uid="{6A271A40-87B2-4B0D-B70F-7068DB3C2E7D}"/>
    <cellStyle name="60% - Énfasis3 8 3 3 3" xfId="27563" xr:uid="{51FEDCBA-6A59-401F-8957-CCB9E794FB8C}"/>
    <cellStyle name="60% - Énfasis3 8 3 3 4" xfId="33445" xr:uid="{E4FB3EA8-2996-4991-A86A-83C78D6FC4C3}"/>
    <cellStyle name="60% - Énfasis3 8 3 3 5" xfId="39309" xr:uid="{4792D1A8-7790-49A3-8E67-9AF08523ABD4}"/>
    <cellStyle name="60% - Énfasis3 8 3 4" xfId="18970" xr:uid="{FF6A28BB-F4A5-49B4-8678-584C2DEBCA77}"/>
    <cellStyle name="60% - Énfasis3 8 3 5" xfId="24714" xr:uid="{7AAF9B3C-0BC5-42D7-83A1-1DDD3C6D3C70}"/>
    <cellStyle name="60% - Énfasis3 8 3 6" xfId="30592" xr:uid="{1E8859EE-FB86-45A9-809B-8037EBE464FC}"/>
    <cellStyle name="60% - Énfasis3 8 3 7" xfId="36473" xr:uid="{8B30035A-0705-4E4D-BE53-74245774841B}"/>
    <cellStyle name="60% - Énfasis3 8 4" xfId="4949" xr:uid="{61DED4CE-6B56-46DE-B30F-73361975ABA3}"/>
    <cellStyle name="60% - Énfasis3 8 4 2" xfId="7816" xr:uid="{7C365A58-6254-407E-902E-473E775D432B}"/>
    <cellStyle name="60% - Énfasis3 8 4 2 2" xfId="22203" xr:uid="{1786946F-9513-4BD2-8DF6-6440ABD00E8E}"/>
    <cellStyle name="60% - Énfasis3 8 4 2 3" xfId="28049" xr:uid="{2042C77C-43A4-499A-B94C-75E76B7EFD20}"/>
    <cellStyle name="60% - Énfasis3 8 4 2 4" xfId="33931" xr:uid="{06888082-90FF-4D4A-8631-864D4080D30C}"/>
    <cellStyle name="60% - Énfasis3 8 4 2 5" xfId="39795" xr:uid="{357ED29B-1A40-49A5-A8F7-0B3A259A684E}"/>
    <cellStyle name="60% - Énfasis3 8 4 3" xfId="19431" xr:uid="{A9E924E7-08E1-442D-9F9D-471D376129F8}"/>
    <cellStyle name="60% - Énfasis3 8 4 4" xfId="25200" xr:uid="{E5BDBA5B-41E6-46E6-AC1F-F49C844F9BB9}"/>
    <cellStyle name="60% - Énfasis3 8 4 5" xfId="31074" xr:uid="{20E79A6F-E9FC-464C-95DC-464A5B6A06BC}"/>
    <cellStyle name="60% - Énfasis3 8 4 6" xfId="36953" xr:uid="{E1F7A544-080C-44EB-B007-A69BCA5376E1}"/>
    <cellStyle name="60% - Énfasis3 8 5" xfId="5959" xr:uid="{0493BFB2-C75E-4BC3-AFB9-20ADEB68839F}"/>
    <cellStyle name="60% - Énfasis3 8 5 2" xfId="8828" xr:uid="{5EAACD14-7019-411B-88FA-FE4B9E41DE26}"/>
    <cellStyle name="60% - Énfasis3 8 5 2 2" xfId="23193" xr:uid="{6C1BA80E-BEB0-4132-A908-16819B79073A}"/>
    <cellStyle name="60% - Énfasis3 8 5 2 3" xfId="29060" xr:uid="{C44627B3-37E4-488F-A37C-EBAEC3E3AC72}"/>
    <cellStyle name="60% - Énfasis3 8 5 2 4" xfId="34942" xr:uid="{CD55B940-5E59-4986-9F8E-088300467D06}"/>
    <cellStyle name="60% - Énfasis3 8 5 2 5" xfId="40806" xr:uid="{06989BAB-EF2D-4BC2-B044-5A038D5F1079}"/>
    <cellStyle name="60% - Énfasis3 8 5 3" xfId="20409" xr:uid="{07568E56-E007-4689-8DAD-0D4B73CA4983}"/>
    <cellStyle name="60% - Énfasis3 8 5 4" xfId="26210" xr:uid="{1531644C-2F7D-4161-93C7-EC6BB4F80B36}"/>
    <cellStyle name="60% - Énfasis3 8 5 5" xfId="32085" xr:uid="{A8D02494-D9C4-4475-A317-E279C85647C4}"/>
    <cellStyle name="60% - Énfasis3 8 5 6" xfId="37950" xr:uid="{CDD63940-E97F-42DC-B67F-D1F83B3554B4}"/>
    <cellStyle name="60% - Énfasis3 8 6" xfId="6845" xr:uid="{27497E71-6FFB-479E-94B0-5C9BA0CCCBF2}"/>
    <cellStyle name="60% - Énfasis3 8 6 2" xfId="21268" xr:uid="{EC0B67E8-2121-4545-8991-B348FD37E1CE}"/>
    <cellStyle name="60% - Énfasis3 8 6 3" xfId="27083" xr:uid="{0F60696A-5271-43EA-B70A-7E424FEBAAB8}"/>
    <cellStyle name="60% - Énfasis3 8 6 4" xfId="32960" xr:uid="{0F526903-9E15-430C-BE5F-BF032BB26D61}"/>
    <cellStyle name="60% - Énfasis3 8 6 5" xfId="38824" xr:uid="{B7A50BEA-3551-46A0-8A5D-AA7845F0B948}"/>
    <cellStyle name="60% - Énfasis3 8 7" xfId="18519" xr:uid="{DEEB956A-711D-48CF-A40E-429CF3E41892}"/>
    <cellStyle name="60% - Énfasis3 8 8" xfId="24228" xr:uid="{A9D0973C-16BB-49EB-A1E2-0771FFD08CD5}"/>
    <cellStyle name="60% - Énfasis3 8 9" xfId="30106" xr:uid="{45126E91-5FCA-424A-8ED4-E00288B14BC3}"/>
    <cellStyle name="60% - Énfasis3 9" xfId="4016" xr:uid="{80479E9F-EB2F-4CDF-B2DC-BADAA119C451}"/>
    <cellStyle name="60% - Énfasis3 9 2" xfId="4487" xr:uid="{AAE69EF1-ACD8-4D80-8041-58BD14529DD6}"/>
    <cellStyle name="60% - Énfasis3 9 2 2" xfId="5455" xr:uid="{4E733E1E-9909-45DC-BBDA-C03674F21CCA}"/>
    <cellStyle name="60% - Énfasis3 9 2 2 2" xfId="8322" xr:uid="{64898BC7-10DB-4729-AB70-71B5512F7BFA}"/>
    <cellStyle name="60% - Énfasis3 9 2 2 2 2" xfId="22698" xr:uid="{A59EF5DB-F66D-40D5-B551-130E7B6CB817}"/>
    <cellStyle name="60% - Énfasis3 9 2 2 2 3" xfId="28555" xr:uid="{C9E7D515-A43C-4399-A2B6-C0084558212C}"/>
    <cellStyle name="60% - Énfasis3 9 2 2 2 4" xfId="34437" xr:uid="{EF2E29C2-AE13-4EA9-BCF0-F3D67583212D}"/>
    <cellStyle name="60% - Énfasis3 9 2 2 2 5" xfId="40301" xr:uid="{C61412F4-8BA0-489D-8DB2-8A202C7659F4}"/>
    <cellStyle name="60% - Énfasis3 9 2 2 3" xfId="19918" xr:uid="{782DEE38-C9B2-4546-84AB-EF745593453D}"/>
    <cellStyle name="60% - Énfasis3 9 2 2 4" xfId="25706" xr:uid="{CAFCA787-2F19-4871-8B8F-4192540FF69E}"/>
    <cellStyle name="60% - Énfasis3 9 2 2 5" xfId="31580" xr:uid="{A26E9BD9-5FC0-4BC4-9BC0-87372324EC26}"/>
    <cellStyle name="60% - Énfasis3 9 2 2 6" xfId="37451" xr:uid="{22AD5910-D7F0-448A-A538-2965C370D045}"/>
    <cellStyle name="60% - Énfasis3 9 2 3" xfId="7350" xr:uid="{53EBCA59-8E8F-44F0-B796-138ADE132F1F}"/>
    <cellStyle name="60% - Énfasis3 9 2 3 2" xfId="21753" xr:uid="{E0A81A04-8E9E-4663-911B-5F151A303ACC}"/>
    <cellStyle name="60% - Énfasis3 9 2 3 3" xfId="27584" xr:uid="{CA72D3C6-2F82-4CFF-B443-ACE4AF1F5BDF}"/>
    <cellStyle name="60% - Énfasis3 9 2 3 4" xfId="33466" xr:uid="{6A38ECBC-141C-4C03-A58C-09EA4AA2AE49}"/>
    <cellStyle name="60% - Énfasis3 9 2 3 5" xfId="39330" xr:uid="{E20D3C72-F695-4AC3-948E-C3D346370280}"/>
    <cellStyle name="60% - Énfasis3 9 2 4" xfId="18991" xr:uid="{8582C2D2-5A48-4C28-8163-F29335550995}"/>
    <cellStyle name="60% - Énfasis3 9 2 5" xfId="24735" xr:uid="{418D5641-6645-47FC-8D6D-1FD77DA1D066}"/>
    <cellStyle name="60% - Énfasis3 9 2 6" xfId="30612" xr:uid="{48B08386-64B9-4450-96D3-144F56AB59D0}"/>
    <cellStyle name="60% - Énfasis3 9 2 7" xfId="36494" xr:uid="{403199A6-CCB6-46BF-A39F-BBACC49E0B2B}"/>
    <cellStyle name="60% - Énfasis3 9 3" xfId="4970" xr:uid="{4498CF51-86A6-495C-BD94-EAA0F618D4AF}"/>
    <cellStyle name="60% - Énfasis3 9 3 2" xfId="7837" xr:uid="{981AEACC-AE48-4A8F-B421-3B077BC6FFA1}"/>
    <cellStyle name="60% - Énfasis3 9 3 2 2" xfId="22223" xr:uid="{66E2174F-1CFB-4208-9D06-0FF6214FD9ED}"/>
    <cellStyle name="60% - Énfasis3 9 3 2 3" xfId="28070" xr:uid="{7FD21112-272F-491E-A496-82F90B28EB10}"/>
    <cellStyle name="60% - Énfasis3 9 3 2 4" xfId="33952" xr:uid="{7F395580-E270-42F5-A059-2B81098CAF0F}"/>
    <cellStyle name="60% - Énfasis3 9 3 2 5" xfId="39816" xr:uid="{3D07FBEF-210B-49C7-AD2A-B5CBCAAB31CD}"/>
    <cellStyle name="60% - Énfasis3 9 3 3" xfId="19451" xr:uid="{A543417E-6CBB-47EB-A4D1-40B7A5EFCAD2}"/>
    <cellStyle name="60% - Énfasis3 9 3 4" xfId="25221" xr:uid="{C19E1B5B-D521-40BA-9DB7-E1B2D5299D6B}"/>
    <cellStyle name="60% - Énfasis3 9 3 5" xfId="31095" xr:uid="{7482B5F2-963E-4C9C-B17E-7A80CE5C0F2C}"/>
    <cellStyle name="60% - Énfasis3 9 3 6" xfId="36974" xr:uid="{57C7C68D-C782-47AA-BBC0-FD81AF999A67}"/>
    <cellStyle name="60% - Énfasis3 9 4" xfId="6866" xr:uid="{5191F20C-611D-4DE2-A591-4273765F030A}"/>
    <cellStyle name="60% - Énfasis3 9 4 2" xfId="21288" xr:uid="{EBB79E8B-55E7-48E3-83ED-29FE37A9755F}"/>
    <cellStyle name="60% - Énfasis3 9 4 3" xfId="27104" xr:uid="{D8791A82-C438-4AD7-AC91-22CA693F24C3}"/>
    <cellStyle name="60% - Énfasis3 9 4 4" xfId="32981" xr:uid="{DDD64FA1-DAE6-401E-909C-621ECF6B97C5}"/>
    <cellStyle name="60% - Énfasis3 9 4 5" xfId="38845" xr:uid="{88BB9A6D-A54D-45F2-AB4E-2F0DD1254504}"/>
    <cellStyle name="60% - Énfasis3 9 5" xfId="18542" xr:uid="{04788EA2-5866-461E-AE83-6B66DDF24EF6}"/>
    <cellStyle name="60% - Énfasis3 9 6" xfId="24252" xr:uid="{0F87C2E3-88F4-4BDD-AEE0-6E82D424CD37}"/>
    <cellStyle name="60% - Énfasis3 9 7" xfId="30130" xr:uid="{035BA912-A857-4961-92F4-16894D4178A0}"/>
    <cellStyle name="60% - Énfasis3 9 8" xfId="36009" xr:uid="{0AF4C922-AF08-4C08-938A-219869DEA278}"/>
    <cellStyle name="60% - Énfasis4" xfId="33" builtinId="44" customBuiltin="1"/>
    <cellStyle name="60% - Énfasis4 10" xfId="4211" xr:uid="{ACE85CBE-6EFE-43AE-92D0-B2BA24E90067}"/>
    <cellStyle name="60% - Énfasis4 10 2" xfId="4689" xr:uid="{2F4310BE-8277-418D-B653-D16D88B75FA2}"/>
    <cellStyle name="60% - Énfasis4 10 2 2" xfId="5657" xr:uid="{10D009F7-C42F-4AB8-AB35-AC71064950E5}"/>
    <cellStyle name="60% - Énfasis4 10 2 2 2" xfId="8525" xr:uid="{30095A43-EBA2-4A80-93FD-877314C15480}"/>
    <cellStyle name="60% - Énfasis4 10 2 2 2 2" xfId="22899" xr:uid="{AF0DD501-FE04-4592-9FBC-3E18C76EF453}"/>
    <cellStyle name="60% - Énfasis4 10 2 2 2 3" xfId="28758" xr:uid="{667DF6C2-1D71-40D7-A5B6-809407099E8A}"/>
    <cellStyle name="60% - Énfasis4 10 2 2 2 4" xfId="34640" xr:uid="{079C8C41-DC3A-41C5-9E69-84E2104D2A16}"/>
    <cellStyle name="60% - Énfasis4 10 2 2 2 5" xfId="40504" xr:uid="{BD4C9A19-5868-4D43-A679-086B6EF55C51}"/>
    <cellStyle name="60% - Énfasis4 10 2 2 3" xfId="20116" xr:uid="{60C181B3-0678-47F0-9E45-FA068C3F145A}"/>
    <cellStyle name="60% - Énfasis4 10 2 2 4" xfId="25908" xr:uid="{C2AEB1E9-2002-4216-90B0-620D0E006FAE}"/>
    <cellStyle name="60% - Énfasis4 10 2 2 5" xfId="31783" xr:uid="{499254B1-688C-4AFA-A2E0-10D4C57C129B}"/>
    <cellStyle name="60% - Énfasis4 10 2 2 6" xfId="37652" xr:uid="{BE9FF7CC-22E6-4A57-8C3F-F8BF9B5EDD95}"/>
    <cellStyle name="60% - Énfasis4 10 2 3" xfId="7553" xr:uid="{AE3E59B0-16B0-42C1-BDEE-2F1ADC4E5606}"/>
    <cellStyle name="60% - Énfasis4 10 2 3 2" xfId="21951" xr:uid="{992584CA-E5D0-4BF6-8AB4-790D13714E83}"/>
    <cellStyle name="60% - Énfasis4 10 2 3 3" xfId="27787" xr:uid="{F04DC034-42F7-461C-BEAC-F3010B720A68}"/>
    <cellStyle name="60% - Énfasis4 10 2 3 4" xfId="33669" xr:uid="{FBBCDF1F-A483-4DC0-90E8-0CF35812F02B}"/>
    <cellStyle name="60% - Énfasis4 10 2 3 5" xfId="39533" xr:uid="{B122B9B5-E10A-4CCA-89A8-40593EC7EC48}"/>
    <cellStyle name="60% - Énfasis4 10 2 4" xfId="19182" xr:uid="{1CF3D957-2D39-4A3E-BEE6-161E3EDE97ED}"/>
    <cellStyle name="60% - Énfasis4 10 2 5" xfId="24938" xr:uid="{FEB47CAF-112F-4E34-9981-150BEF90E6DD}"/>
    <cellStyle name="60% - Énfasis4 10 2 6" xfId="30813" xr:uid="{1A8D6470-2736-473E-849C-EA34664D08A4}"/>
    <cellStyle name="60% - Énfasis4 10 2 7" xfId="36695" xr:uid="{D36EFD38-3571-42D2-B767-1CFA4DCB1776}"/>
    <cellStyle name="60% - Énfasis4 10 3" xfId="5173" xr:uid="{A16F4A1C-F47D-4103-B04A-2CDAEC99AD2D}"/>
    <cellStyle name="60% - Énfasis4 10 3 2" xfId="8040" xr:uid="{F30E1EE0-001A-49E6-94A7-7EAEFCAE1F4B}"/>
    <cellStyle name="60% - Énfasis4 10 3 2 2" xfId="22423" xr:uid="{DFA1D61E-991F-4DDB-AEDB-55D53BA04C92}"/>
    <cellStyle name="60% - Énfasis4 10 3 2 3" xfId="28273" xr:uid="{B00F6B97-FAAE-4054-9CF2-1BE584BB98E3}"/>
    <cellStyle name="60% - Énfasis4 10 3 2 4" xfId="34155" xr:uid="{DD6DDA1F-62F7-42FC-AEB8-F832A37611D6}"/>
    <cellStyle name="60% - Énfasis4 10 3 2 5" xfId="40019" xr:uid="{FA801AA6-5C08-4D19-BDE6-9FD5624CCBA8}"/>
    <cellStyle name="60% - Énfasis4 10 3 3" xfId="19646" xr:uid="{6E867BBA-7DEB-4628-A4F6-418C38EFC5A6}"/>
    <cellStyle name="60% - Énfasis4 10 3 4" xfId="25424" xr:uid="{921E7030-52C2-4AAB-A051-1446E0E3E9D2}"/>
    <cellStyle name="60% - Énfasis4 10 3 5" xfId="31298" xr:uid="{2FA5874D-9D2F-4A4A-BFAD-7E339F465C06}"/>
    <cellStyle name="60% - Énfasis4 10 3 6" xfId="37175" xr:uid="{9CB905E2-7C14-463C-AC5B-077819AD67CA}"/>
    <cellStyle name="60% - Énfasis4 10 4" xfId="7068" xr:uid="{9F14FEA2-986F-4D6A-965E-32E78785B999}"/>
    <cellStyle name="60% - Énfasis4 10 4 2" xfId="21483" xr:uid="{24B7DFE4-F178-49F4-94C8-42F92AE53335}"/>
    <cellStyle name="60% - Énfasis4 10 4 3" xfId="27305" xr:uid="{C96BB0E8-5139-4E6A-B1F2-C9A146CF8F67}"/>
    <cellStyle name="60% - Énfasis4 10 4 4" xfId="33184" xr:uid="{13228919-B169-4ED5-977E-E95060398E92}"/>
    <cellStyle name="60% - Énfasis4 10 4 5" xfId="39048" xr:uid="{9EB62840-517E-40BB-912B-12BA95C7A2C9}"/>
    <cellStyle name="60% - Énfasis4 10 5" xfId="18739" xr:uid="{1DB4CFFD-E511-44E7-9237-F394086DC10D}"/>
    <cellStyle name="60% - Énfasis4 10 6" xfId="24455" xr:uid="{039A69CD-062C-447A-9800-CC4BA5F5D85E}"/>
    <cellStyle name="60% - Énfasis4 10 7" xfId="30331" xr:uid="{D5908BDB-5AD6-4112-953B-DEEFE82533EE}"/>
    <cellStyle name="60% - Énfasis4 10 8" xfId="36212" xr:uid="{CF6F988B-1BA4-4CB2-8156-E2E7923FC236}"/>
    <cellStyle name="60% - Énfasis4 11" xfId="4247" xr:uid="{2171F38F-3ADB-4897-90F7-59C90A03E3C0}"/>
    <cellStyle name="60% - Énfasis4 11 2" xfId="4726" xr:uid="{33D0B710-8D9D-4268-ABF5-C3866EDB8D02}"/>
    <cellStyle name="60% - Énfasis4 11 2 2" xfId="5694" xr:uid="{A910640E-5EF5-4B34-B2BE-E3B783014E89}"/>
    <cellStyle name="60% - Énfasis4 11 2 2 2" xfId="8562" xr:uid="{86BC950A-FFC8-44EA-ACBD-18B56FB63E15}"/>
    <cellStyle name="60% - Énfasis4 11 2 2 2 2" xfId="22934" xr:uid="{C66BE167-BAA1-4678-B8A3-4DB3D2FF26D9}"/>
    <cellStyle name="60% - Énfasis4 11 2 2 2 3" xfId="28795" xr:uid="{AC60A8A6-FA77-4B78-B2C6-24C0A1A93249}"/>
    <cellStyle name="60% - Énfasis4 11 2 2 2 4" xfId="34677" xr:uid="{B9553917-0247-4790-9B3E-2E0B2B376D34}"/>
    <cellStyle name="60% - Énfasis4 11 2 2 2 5" xfId="40541" xr:uid="{8846A457-F8E7-45CF-9091-8DE6B2BB12FC}"/>
    <cellStyle name="60% - Énfasis4 11 2 2 3" xfId="20151" xr:uid="{DD5E780B-B553-48FE-848F-710A4C0C73B7}"/>
    <cellStyle name="60% - Énfasis4 11 2 2 4" xfId="25945" xr:uid="{1415415C-DE53-41C6-9BEF-7372FA448A84}"/>
    <cellStyle name="60% - Énfasis4 11 2 2 5" xfId="31820" xr:uid="{EF427302-B148-4062-A00F-1D95BBA15A27}"/>
    <cellStyle name="60% - Énfasis4 11 2 2 6" xfId="37687" xr:uid="{F052E12D-24A3-4011-BD13-AE3465ABEA4C}"/>
    <cellStyle name="60% - Énfasis4 11 2 3" xfId="7590" xr:uid="{0EFFE502-9221-43A3-8019-80AB19EF99B8}"/>
    <cellStyle name="60% - Énfasis4 11 2 3 2" xfId="21984" xr:uid="{566F3123-4113-41FB-AB86-795231F45D87}"/>
    <cellStyle name="60% - Énfasis4 11 2 3 3" xfId="27824" xr:uid="{A1FED0B5-AC9B-4888-8A8E-D481E8D6A5B9}"/>
    <cellStyle name="60% - Énfasis4 11 2 3 4" xfId="33706" xr:uid="{B1D49368-8CE3-4DAF-A766-56287195D00D}"/>
    <cellStyle name="60% - Énfasis4 11 2 3 5" xfId="39570" xr:uid="{E4E85FC3-B513-45A7-BD1A-7FA8539FE03C}"/>
    <cellStyle name="60% - Énfasis4 11 2 4" xfId="19216" xr:uid="{BE408107-5332-4491-84EF-5B3311FEDAD7}"/>
    <cellStyle name="60% - Énfasis4 11 2 5" xfId="24975" xr:uid="{A6FD6577-268F-47FC-8BEC-52E7262874E1}"/>
    <cellStyle name="60% - Énfasis4 11 2 6" xfId="30849" xr:uid="{32111CC7-6CB8-4FEE-B5E1-B6B0C7F357BB}"/>
    <cellStyle name="60% - Énfasis4 11 2 7" xfId="36730" xr:uid="{7FAFFC91-B38F-4392-A9CB-08A9E8886F1B}"/>
    <cellStyle name="60% - Énfasis4 11 3" xfId="5210" xr:uid="{B29CE466-EF9C-4F10-A86A-D1B28D9C14A4}"/>
    <cellStyle name="60% - Énfasis4 11 3 2" xfId="8077" xr:uid="{B05DEC0B-F733-45CE-AEEC-5037B839C865}"/>
    <cellStyle name="60% - Énfasis4 11 3 2 2" xfId="22455" xr:uid="{62E22627-8C9E-4AD7-8E94-B7ECFC0567F0}"/>
    <cellStyle name="60% - Énfasis4 11 3 2 3" xfId="28310" xr:uid="{C80085A6-4A29-4771-A769-C20B433F5CAF}"/>
    <cellStyle name="60% - Énfasis4 11 3 2 4" xfId="34192" xr:uid="{893523EA-0ED3-47BC-B1E8-F01AECB15629}"/>
    <cellStyle name="60% - Énfasis4 11 3 2 5" xfId="40056" xr:uid="{8515A32D-0622-48D9-BB76-D922DDD3EDA0}"/>
    <cellStyle name="60% - Énfasis4 11 3 3" xfId="19681" xr:uid="{B724712E-9287-42DE-8005-94A21E029319}"/>
    <cellStyle name="60% - Énfasis4 11 3 4" xfId="25461" xr:uid="{499C25DA-B5C3-4604-9E12-1E7F0A828383}"/>
    <cellStyle name="60% - Énfasis4 11 3 5" xfId="31335" xr:uid="{43BB5119-2BD9-491D-BE90-D8482D4A1773}"/>
    <cellStyle name="60% - Énfasis4 11 3 6" xfId="37208" xr:uid="{1C40F43A-762A-497D-BB43-9B807449364F}"/>
    <cellStyle name="60% - Énfasis4 11 4" xfId="7105" xr:uid="{56B4CB3B-784E-4503-BB9D-6CE13DD28495}"/>
    <cellStyle name="60% - Énfasis4 11 4 2" xfId="21517" xr:uid="{C925FCD4-8BD6-423E-BC8C-35A6347ADBBE}"/>
    <cellStyle name="60% - Énfasis4 11 4 3" xfId="27340" xr:uid="{DA5A2B08-4164-4052-9480-C5D20BF989F1}"/>
    <cellStyle name="60% - Énfasis4 11 4 4" xfId="33221" xr:uid="{A64F8042-F258-4145-9A64-6C896C06009E}"/>
    <cellStyle name="60% - Énfasis4 11 4 5" xfId="39085" xr:uid="{E445CA43-80DE-4B1C-B9FF-578EA3EB33D4}"/>
    <cellStyle name="60% - Énfasis4 11 5" xfId="18768" xr:uid="{A339B36C-A958-48C6-A613-5356EF138CFE}"/>
    <cellStyle name="60% - Énfasis4 11 6" xfId="24490" xr:uid="{FD9CFA91-887D-4152-9331-E4865EA57F7B}"/>
    <cellStyle name="60% - Énfasis4 11 7" xfId="30368" xr:uid="{1DF44C6E-9B45-4D81-BB07-B80D824319D4}"/>
    <cellStyle name="60% - Énfasis4 11 8" xfId="36249" xr:uid="{C40A07C6-88A3-47F5-8C53-924550C2EAB6}"/>
    <cellStyle name="60% - Énfasis4 12" xfId="4296" xr:uid="{9AF1BB86-2366-4CD0-B399-96BEE855AC43}"/>
    <cellStyle name="60% - Énfasis4 12 2" xfId="5262" xr:uid="{282ACFBB-ABD3-4B44-A5B9-4CB40E5B14EA}"/>
    <cellStyle name="60% - Énfasis4 12 2 2" xfId="8129" xr:uid="{A3A5B51D-DA98-413D-927D-8CFE17AB50FA}"/>
    <cellStyle name="60% - Énfasis4 12 2 2 2" xfId="22506" xr:uid="{08AD4EB6-E9FE-4696-849D-F6F01A100529}"/>
    <cellStyle name="60% - Énfasis4 12 2 2 3" xfId="28362" xr:uid="{5E68B87D-AEFC-4C18-88BE-A37F88C3DA33}"/>
    <cellStyle name="60% - Énfasis4 12 2 2 4" xfId="34244" xr:uid="{DCE4FED5-1655-42E2-AE3D-A8A956B377B1}"/>
    <cellStyle name="60% - Énfasis4 12 2 2 5" xfId="40108" xr:uid="{62C1C8D3-C39D-4AFB-8487-41150F3CE073}"/>
    <cellStyle name="60% - Énfasis4 12 2 3" xfId="19732" xr:uid="{327CB8DA-9756-4718-AED8-08B2B7BDB742}"/>
    <cellStyle name="60% - Énfasis4 12 2 4" xfId="25513" xr:uid="{3715A33B-5141-468A-BAF4-D4628C4CA8B2}"/>
    <cellStyle name="60% - Énfasis4 12 2 5" xfId="31387" xr:uid="{A26A42DE-D3AD-49B5-9F6B-A9311F108AC4}"/>
    <cellStyle name="60% - Énfasis4 12 2 6" xfId="37259" xr:uid="{11EC5AEC-E8E5-4946-907C-269776F60B1A}"/>
    <cellStyle name="60% - Énfasis4 12 3" xfId="7157" xr:uid="{0956ED7C-8730-4367-81DD-3D3BCE3F633E}"/>
    <cellStyle name="60% - Énfasis4 12 3 2" xfId="21568" xr:uid="{3B1DA3C6-7DF0-454A-9D30-988FE773E9AF}"/>
    <cellStyle name="60% - Énfasis4 12 3 3" xfId="27391" xr:uid="{87DEE6AA-BB00-483A-A800-0CE3A55EDCAE}"/>
    <cellStyle name="60% - Énfasis4 12 3 4" xfId="33273" xr:uid="{0B5AE56F-AB77-49CE-8277-F0F791B7AB79}"/>
    <cellStyle name="60% - Énfasis4 12 3 5" xfId="39137" xr:uid="{8658912B-09F7-45DA-B745-1BB24627A40F}"/>
    <cellStyle name="60% - Énfasis4 12 4" xfId="18804" xr:uid="{8479B07D-7B2F-4E34-9FB7-A0CE03829899}"/>
    <cellStyle name="60% - Énfasis4 12 5" xfId="24542" xr:uid="{26719B6A-5D49-414D-9904-FC3B0D744DED}"/>
    <cellStyle name="60% - Énfasis4 12 6" xfId="30421" xr:uid="{40278DE5-1864-45C3-BB38-1AF6DC402515}"/>
    <cellStyle name="60% - Énfasis4 12 7" xfId="36302" xr:uid="{CB8F0B0E-8D53-4F72-A3F8-206663E181C0}"/>
    <cellStyle name="60% - Énfasis4 13" xfId="4781" xr:uid="{47343308-9316-440C-A4A4-BDA1D9A4A33C}"/>
    <cellStyle name="60% - Énfasis4 13 2" xfId="7644" xr:uid="{68F56491-89CB-4385-852E-704FD560DAE1}"/>
    <cellStyle name="60% - Énfasis4 13 2 2" xfId="22037" xr:uid="{414EDACB-9A6E-4154-BD20-CC8B2D0D1B5A}"/>
    <cellStyle name="60% - Énfasis4 13 2 3" xfId="27878" xr:uid="{B26EF526-4CB6-406F-8A57-7B96491EDFFB}"/>
    <cellStyle name="60% - Énfasis4 13 2 4" xfId="33760" xr:uid="{6A9EC158-877F-48BE-B81E-6FCDEE0B67CE}"/>
    <cellStyle name="60% - Énfasis4 13 2 5" xfId="39624" xr:uid="{C5090A34-A7E9-452D-9AD0-F53D9E1F9F42}"/>
    <cellStyle name="60% - Énfasis4 13 3" xfId="19263" xr:uid="{DEC064EA-B7E4-49FD-A8CB-366D4A3D51EC}"/>
    <cellStyle name="60% - Énfasis4 13 4" xfId="25029" xr:uid="{F69F3C3C-A690-4631-B8A6-D6B7F74A6D5F}"/>
    <cellStyle name="60% - Énfasis4 13 5" xfId="30903" xr:uid="{C7B1F083-F2B4-4F78-BC2E-133AC46CE1AB}"/>
    <cellStyle name="60% - Énfasis4 13 6" xfId="36783" xr:uid="{BF2A600F-8222-4002-9098-B1ECBED0AD30}"/>
    <cellStyle name="60% - Énfasis4 14" xfId="5747" xr:uid="{BBACA965-215A-4383-B68E-D9460A9095C5}"/>
    <cellStyle name="60% - Énfasis4 14 2" xfId="8616" xr:uid="{C0BDE798-454F-4ED7-86A7-26618B9587F5}"/>
    <cellStyle name="60% - Énfasis4 14 2 2" xfId="22987" xr:uid="{AA8AACA3-BAD0-4E8C-A0B6-108FF735DAF1}"/>
    <cellStyle name="60% - Énfasis4 14 2 3" xfId="28849" xr:uid="{43812224-78A3-4472-9DF5-3E3F20761F33}"/>
    <cellStyle name="60% - Énfasis4 14 2 4" xfId="34731" xr:uid="{15198B73-18FA-4D46-AB6C-A2E710C0C50D}"/>
    <cellStyle name="60% - Énfasis4 14 2 5" xfId="40595" xr:uid="{1E94C2B5-C637-4ABE-93AC-E700E2017AEC}"/>
    <cellStyle name="60% - Énfasis4 14 3" xfId="20205" xr:uid="{F1277F81-C3AD-480A-BB8E-27816CA7BE5C}"/>
    <cellStyle name="60% - Énfasis4 14 4" xfId="25999" xr:uid="{9F236EF2-E54D-451D-B0E1-75DAC6FAAA76}"/>
    <cellStyle name="60% - Énfasis4 14 5" xfId="31874" xr:uid="{79902F88-0387-4F78-B32E-F36633DA0B7D}"/>
    <cellStyle name="60% - Énfasis4 14 6" xfId="37740" xr:uid="{F8232547-2286-4C8E-B88D-97CB7FC76030}"/>
    <cellStyle name="60% - Énfasis4 15" xfId="5767" xr:uid="{4A3DFDBB-6490-407F-B2C7-76B4D7054E23}"/>
    <cellStyle name="60% - Énfasis4 15 2" xfId="8636" xr:uid="{9500E6C1-377A-437E-9006-A668154838D6}"/>
    <cellStyle name="60% - Énfasis4 15 2 2" xfId="23007" xr:uid="{0FDC9029-EFDC-48E0-B35F-B1B6F9263298}"/>
    <cellStyle name="60% - Énfasis4 15 2 3" xfId="28869" xr:uid="{26628B25-93B9-4F0E-B587-CAA4CE677955}"/>
    <cellStyle name="60% - Énfasis4 15 2 4" xfId="34751" xr:uid="{8BA9D6FD-2F87-454F-8B8B-A1EF2A643E0F}"/>
    <cellStyle name="60% - Énfasis4 15 2 5" xfId="40615" xr:uid="{93130962-D0B2-41ED-985D-9BB3963693AF}"/>
    <cellStyle name="60% - Énfasis4 15 3" xfId="20224" xr:uid="{AD66786E-3254-465D-8C35-6A8F50B8C5F7}"/>
    <cellStyle name="60% - Énfasis4 15 4" xfId="26019" xr:uid="{7842DEF3-EEF9-48C1-B221-FA6EA656B0B5}"/>
    <cellStyle name="60% - Énfasis4 15 5" xfId="31894" xr:uid="{9483648C-585B-47D4-8572-22038E0C1A30}"/>
    <cellStyle name="60% - Énfasis4 15 6" xfId="37760" xr:uid="{C7D8179B-C8EB-479F-92B3-AACE06A8AE67}"/>
    <cellStyle name="60% - Énfasis4 16" xfId="5787" xr:uid="{A92B9BB1-017E-4C74-A1B6-FB918C5710E0}"/>
    <cellStyle name="60% - Énfasis4 16 2" xfId="8656" xr:uid="{B0FBD115-EA2E-4782-85C4-115A89A026AF}"/>
    <cellStyle name="60% - Énfasis4 16 2 2" xfId="23027" xr:uid="{DDBA0222-0222-4F90-97E3-AB24B1A595AC}"/>
    <cellStyle name="60% - Énfasis4 16 2 3" xfId="28889" xr:uid="{B6817ECA-91C6-4872-8EBB-21726837B694}"/>
    <cellStyle name="60% - Énfasis4 16 2 4" xfId="34771" xr:uid="{E0857B9D-8F9A-41CC-B5F4-4B18BA689872}"/>
    <cellStyle name="60% - Énfasis4 16 2 5" xfId="40635" xr:uid="{F7350057-8A75-4CCE-9AE1-FAB5B57D1C87}"/>
    <cellStyle name="60% - Énfasis4 16 3" xfId="20242" xr:uid="{0DF73267-D967-4BBD-911B-08EE39E4C411}"/>
    <cellStyle name="60% - Énfasis4 16 4" xfId="26039" xr:uid="{0C49CBD3-069F-4D40-91A7-E159270B3C14}"/>
    <cellStyle name="60% - Énfasis4 16 5" xfId="31914" xr:uid="{10E6E742-17D7-4602-A935-85CA4A24DD35}"/>
    <cellStyle name="60% - Énfasis4 16 6" xfId="37780" xr:uid="{D2B7C02A-2BC1-419C-B108-3BE29199E9F6}"/>
    <cellStyle name="60% - Énfasis4 17" xfId="5986" xr:uid="{E2C466BA-4C93-4A81-BD39-B08AE6BD914F}"/>
    <cellStyle name="60% - Énfasis4 17 2" xfId="8855" xr:uid="{537BC324-67FC-4182-8FC2-56F7F913EC04}"/>
    <cellStyle name="60% - Énfasis4 17 2 2" xfId="23219" xr:uid="{50BFDE39-5B7C-4022-98F3-728FDAA54C3A}"/>
    <cellStyle name="60% - Énfasis4 17 2 3" xfId="29086" xr:uid="{10A5F40C-62C3-444F-8C69-46BF94440146}"/>
    <cellStyle name="60% - Énfasis4 17 2 4" xfId="34968" xr:uid="{0DFDA18C-7D5F-426D-A6CE-32666A183421}"/>
    <cellStyle name="60% - Énfasis4 17 2 5" xfId="40832" xr:uid="{4BC12783-BC5B-4F8F-B614-89EDE0753252}"/>
    <cellStyle name="60% - Énfasis4 17 3" xfId="20434" xr:uid="{66F75925-1069-46A2-A1EF-94C4C859A878}"/>
    <cellStyle name="60% - Énfasis4 17 4" xfId="26236" xr:uid="{06657C29-E2B6-493D-A236-6FE4E97516FC}"/>
    <cellStyle name="60% - Énfasis4 17 5" xfId="32111" xr:uid="{FF235F08-E9B4-4040-9296-5659C25C38B3}"/>
    <cellStyle name="60% - Énfasis4 17 6" xfId="37976" xr:uid="{F6EAE2FA-63FD-45EA-9B50-14C0ABC6E032}"/>
    <cellStyle name="60% - Énfasis4 18" xfId="6006" xr:uid="{E406C764-DA50-404D-8DE6-15B64ADD310B}"/>
    <cellStyle name="60% - Énfasis4 18 2" xfId="8875" xr:uid="{94AA67F1-25C1-4E02-AE4E-0F6A1DBBF4A6}"/>
    <cellStyle name="60% - Énfasis4 18 2 2" xfId="23239" xr:uid="{86971D17-F291-44AD-80A9-0E3CD3870A9C}"/>
    <cellStyle name="60% - Énfasis4 18 2 3" xfId="29106" xr:uid="{7EE1E446-03DB-4F15-BEFD-1F3FD4CFA338}"/>
    <cellStyle name="60% - Énfasis4 18 2 4" xfId="34988" xr:uid="{3A8A26C1-F367-42AD-8C57-B8CB68B90FE2}"/>
    <cellStyle name="60% - Énfasis4 18 2 5" xfId="40852" xr:uid="{42800DA7-42C5-4FD2-81B3-6C64305427CC}"/>
    <cellStyle name="60% - Énfasis4 18 3" xfId="20454" xr:uid="{80F2C715-3F93-4CAA-B2BB-6D0B73EB90FE}"/>
    <cellStyle name="60% - Énfasis4 18 4" xfId="26256" xr:uid="{C6C0446E-8904-45BD-8265-05C1F7EB9D0F}"/>
    <cellStyle name="60% - Énfasis4 18 5" xfId="32131" xr:uid="{89BDD8DE-3080-4D90-ABD3-68243A17298F}"/>
    <cellStyle name="60% - Énfasis4 18 6" xfId="37996" xr:uid="{6F3AB97C-2FDE-46DB-A9C4-87A3D6595832}"/>
    <cellStyle name="60% - Énfasis4 19" xfId="6026" xr:uid="{A0A03973-F72D-45B9-943B-8EC922ED375A}"/>
    <cellStyle name="60% - Énfasis4 19 2" xfId="8895" xr:uid="{8F765203-EBB6-4576-9057-3B19E9063CE4}"/>
    <cellStyle name="60% - Énfasis4 19 2 2" xfId="23259" xr:uid="{3AA7656C-2B18-48BE-9F11-0076D67ABFA9}"/>
    <cellStyle name="60% - Énfasis4 19 2 3" xfId="29126" xr:uid="{742F9592-1E0D-4686-A453-7BD860135977}"/>
    <cellStyle name="60% - Énfasis4 19 2 4" xfId="35008" xr:uid="{DBF4B455-D60C-4CAF-85AD-2FD5A44F54AB}"/>
    <cellStyle name="60% - Énfasis4 19 2 5" xfId="40872" xr:uid="{42907741-0AC2-431C-9A25-24F0C1F592CA}"/>
    <cellStyle name="60% - Énfasis4 19 3" xfId="20474" xr:uid="{7DCEEF8D-5245-44BF-BA56-CD8BF51FB38D}"/>
    <cellStyle name="60% - Énfasis4 19 4" xfId="26276" xr:uid="{5A5FFB46-A9A5-4062-A99A-28E6FC8E816B}"/>
    <cellStyle name="60% - Énfasis4 19 5" xfId="32151" xr:uid="{BB0D1283-28AF-4778-BDB9-37C203602BBD}"/>
    <cellStyle name="60% - Énfasis4 19 6" xfId="38016" xr:uid="{58678297-6826-44A6-A8E2-815BF6D2E1D9}"/>
    <cellStyle name="60% - Énfasis4 2" xfId="328" xr:uid="{00000000-0005-0000-0000-000016000000}"/>
    <cellStyle name="60% - Énfasis4 2 10" xfId="29950" xr:uid="{3F4F5DBF-150C-417C-A74B-AD80BD763AB0}"/>
    <cellStyle name="60% - Énfasis4 2 11" xfId="35831" xr:uid="{753F24B9-E111-43C3-A675-8070DD28B7CD}"/>
    <cellStyle name="60% - Énfasis4 2 2" xfId="3352" xr:uid="{26343EEF-D33F-4288-97D2-80EC4FFF5429}"/>
    <cellStyle name="60% - Énfasis4 2 3" xfId="4046" xr:uid="{AFD388A7-6E4F-4E46-97C5-E7D3AD8C8761}"/>
    <cellStyle name="60% - Énfasis4 2 3 2" xfId="4520" xr:uid="{32DC2090-C340-457C-82C9-5FB7526A08BA}"/>
    <cellStyle name="60% - Énfasis4 2 3 2 2" xfId="5488" xr:uid="{17009BF0-EFC5-4683-A705-79D1578EE16B}"/>
    <cellStyle name="60% - Énfasis4 2 3 2 2 2" xfId="8355" xr:uid="{C496E860-C048-4C8C-A238-3128BF46248C}"/>
    <cellStyle name="60% - Énfasis4 2 3 2 2 2 2" xfId="22730" xr:uid="{3EB6306D-57CF-4B7E-8AB1-6F365B427CD6}"/>
    <cellStyle name="60% - Énfasis4 2 3 2 2 2 3" xfId="28588" xr:uid="{ED5BFA76-B030-4891-98F9-FA7F008AD3B8}"/>
    <cellStyle name="60% - Énfasis4 2 3 2 2 2 4" xfId="34470" xr:uid="{2BF456D6-9BAC-4913-9795-9CD6C518B4D0}"/>
    <cellStyle name="60% - Énfasis4 2 3 2 2 2 5" xfId="40334" xr:uid="{2915D87F-DB5E-4EE7-8428-AF9A068F5AA9}"/>
    <cellStyle name="60% - Énfasis4 2 3 2 2 3" xfId="19949" xr:uid="{16A49F55-C99D-4CBB-9165-D0BC58B8012D}"/>
    <cellStyle name="60% - Énfasis4 2 3 2 2 4" xfId="25739" xr:uid="{8CBBBF56-9AD3-401A-90CC-15E9D34D33BB}"/>
    <cellStyle name="60% - Énfasis4 2 3 2 2 5" xfId="31613" xr:uid="{42A5E7C5-CDA6-41CB-921F-2DCE1E3E9FF1}"/>
    <cellStyle name="60% - Énfasis4 2 3 2 2 6" xfId="37483" xr:uid="{0EC70D64-A190-49EB-9AB6-2BD1F27D2078}"/>
    <cellStyle name="60% - Énfasis4 2 3 2 3" xfId="7383" xr:uid="{FFBE1DEC-8B53-4074-9698-223C555C7EE5}"/>
    <cellStyle name="60% - Énfasis4 2 3 2 3 2" xfId="21785" xr:uid="{4CC26C58-F341-4445-9C49-33BF96620FBA}"/>
    <cellStyle name="60% - Énfasis4 2 3 2 3 3" xfId="27617" xr:uid="{C1C966F5-D822-4432-8455-39DD85CE52A8}"/>
    <cellStyle name="60% - Énfasis4 2 3 2 3 4" xfId="33499" xr:uid="{16746C1B-FA89-4B61-B98A-8D5D22291501}"/>
    <cellStyle name="60% - Énfasis4 2 3 2 3 5" xfId="39363" xr:uid="{3B3E39B7-29D7-4998-8E54-3BCD67251806}"/>
    <cellStyle name="60% - Énfasis4 2 3 2 4" xfId="19019" xr:uid="{29E17140-AD81-44BD-BD43-6F5E61C4A306}"/>
    <cellStyle name="60% - Énfasis4 2 3 2 5" xfId="24768" xr:uid="{C0D186BD-3C7F-4AAA-823A-7BB53C61D311}"/>
    <cellStyle name="60% - Énfasis4 2 3 2 6" xfId="30645" xr:uid="{D659D080-AD59-4669-857A-24C672DBCAEB}"/>
    <cellStyle name="60% - Énfasis4 2 3 2 7" xfId="36526" xr:uid="{BFDC424E-0DC4-4177-821D-FB5A974669C4}"/>
    <cellStyle name="60% - Énfasis4 2 3 3" xfId="5003" xr:uid="{4C54C0CB-25BA-40E0-9341-DF2D3039DD2B}"/>
    <cellStyle name="60% - Énfasis4 2 3 3 2" xfId="7870" xr:uid="{25B880C6-2571-4D51-9948-BF9435F85992}"/>
    <cellStyle name="60% - Énfasis4 2 3 3 2 2" xfId="22255" xr:uid="{3A2C3D5B-A1D5-4831-B50B-F7A983BED9E1}"/>
    <cellStyle name="60% - Énfasis4 2 3 3 2 3" xfId="28103" xr:uid="{1CBB9732-6280-4D64-8547-F2D8F819BD42}"/>
    <cellStyle name="60% - Énfasis4 2 3 3 2 4" xfId="33985" xr:uid="{C9CAF04B-E666-4A30-9335-BBB5BEFFAE37}"/>
    <cellStyle name="60% - Énfasis4 2 3 3 2 5" xfId="39849" xr:uid="{80429539-A74B-4BC6-AD77-7A7046F0AE13}"/>
    <cellStyle name="60% - Énfasis4 2 3 3 3" xfId="19482" xr:uid="{EA9B6864-C302-4979-9405-FA0F4C291067}"/>
    <cellStyle name="60% - Énfasis4 2 3 3 4" xfId="25254" xr:uid="{424F0DAA-0123-4DD0-B4D5-D63A2CB1F7ED}"/>
    <cellStyle name="60% - Énfasis4 2 3 3 5" xfId="31128" xr:uid="{74E83C91-84F4-4DEF-B123-D479836B492F}"/>
    <cellStyle name="60% - Énfasis4 2 3 3 6" xfId="37006" xr:uid="{07D047BD-2294-435E-8ABD-CAE13208BD71}"/>
    <cellStyle name="60% - Énfasis4 2 3 4" xfId="6898" xr:uid="{AE04AF10-2FFC-45B5-AC26-82C1595D009F}"/>
    <cellStyle name="60% - Énfasis4 2 3 4 2" xfId="21319" xr:uid="{BED0885C-5C3D-494F-8AA3-2062D835C99E}"/>
    <cellStyle name="60% - Énfasis4 2 3 4 3" xfId="27136" xr:uid="{6374F5F0-1CBE-4F91-9D33-C516DF9FA140}"/>
    <cellStyle name="60% - Énfasis4 2 3 4 4" xfId="33014" xr:uid="{20ED2D25-0FE0-4232-92EE-73E7A4557BE5}"/>
    <cellStyle name="60% - Énfasis4 2 3 4 5" xfId="38878" xr:uid="{63A18298-429F-4D64-B179-8A9DC51FD851}"/>
    <cellStyle name="60% - Énfasis4 2 3 5" xfId="18573" xr:uid="{A89A4736-B9B3-48C2-8D5D-C50FB04C4005}"/>
    <cellStyle name="60% - Énfasis4 2 3 6" xfId="24285" xr:uid="{55F84896-E094-4C77-919A-59AC2B439384}"/>
    <cellStyle name="60% - Énfasis4 2 3 7" xfId="30163" xr:uid="{F878F96A-21C5-42D0-81EA-C1A176201D59}"/>
    <cellStyle name="60% - Énfasis4 2 3 8" xfId="36042" xr:uid="{645C3601-163C-4E87-AC3F-2DF66C824B7D}"/>
    <cellStyle name="60% - Énfasis4 2 4" xfId="4326" xr:uid="{1BB9A935-D208-42D9-B339-765E84DFE7E2}"/>
    <cellStyle name="60% - Énfasis4 2 4 2" xfId="5292" xr:uid="{90312829-B845-4D7B-98D4-868BED19327E}"/>
    <cellStyle name="60% - Énfasis4 2 4 2 2" xfId="8159" xr:uid="{78972C2F-85F6-4438-8F60-F7DBD5D38B48}"/>
    <cellStyle name="60% - Énfasis4 2 4 2 2 2" xfId="22535" xr:uid="{A2519A72-4F60-4336-B88F-56CC2E4FC5FE}"/>
    <cellStyle name="60% - Énfasis4 2 4 2 2 3" xfId="28392" xr:uid="{42EB9FB8-42E0-4E97-9EDA-781A6D009FDA}"/>
    <cellStyle name="60% - Énfasis4 2 4 2 2 4" xfId="34274" xr:uid="{6467BA0D-8A68-46B0-BCA7-B62A2D46AEB5}"/>
    <cellStyle name="60% - Énfasis4 2 4 2 2 5" xfId="40138" xr:uid="{C880A44E-A200-476F-9A85-DE25A70F6790}"/>
    <cellStyle name="60% - Énfasis4 2 4 2 3" xfId="19760" xr:uid="{A30A0491-5E54-4313-AF92-4A534A6C2755}"/>
    <cellStyle name="60% - Énfasis4 2 4 2 4" xfId="25543" xr:uid="{23F66D45-5252-465E-92D7-F732A70C4888}"/>
    <cellStyle name="60% - Énfasis4 2 4 2 5" xfId="31417" xr:uid="{A78CC30D-3A72-4269-8531-BC5A154057FC}"/>
    <cellStyle name="60% - Énfasis4 2 4 2 6" xfId="37288" xr:uid="{D4A6EECF-26FB-4E92-A04B-D7E7C1621FC2}"/>
    <cellStyle name="60% - Énfasis4 2 4 3" xfId="7187" xr:uid="{3F6C85B6-ED95-4E64-ABE6-71B24E76E62F}"/>
    <cellStyle name="60% - Énfasis4 2 4 3 2" xfId="21594" xr:uid="{F46B11E7-FB3B-4A0C-AA32-E237F96CD954}"/>
    <cellStyle name="60% - Énfasis4 2 4 3 3" xfId="27421" xr:uid="{6CD0E870-E307-4D7F-8DCE-090C2C8C23C8}"/>
    <cellStyle name="60% - Énfasis4 2 4 3 4" xfId="33303" xr:uid="{575C232D-34A7-40F6-BBF9-9101A5F76998}"/>
    <cellStyle name="60% - Énfasis4 2 4 3 5" xfId="39167" xr:uid="{24B7E9AF-92BC-4F6C-93F1-DE4DE9927D00}"/>
    <cellStyle name="60% - Énfasis4 2 4 4" xfId="18831" xr:uid="{612358DE-66D3-42FC-856A-B39B77A5CC67}"/>
    <cellStyle name="60% - Énfasis4 2 4 5" xfId="24572" xr:uid="{A4BD7E83-8BB8-4C6E-B64F-1128BB81C377}"/>
    <cellStyle name="60% - Énfasis4 2 4 6" xfId="30451" xr:uid="{C6CF68C4-27C0-4B0E-99DA-C9678E2A29C4}"/>
    <cellStyle name="60% - Énfasis4 2 4 7" xfId="36331" xr:uid="{90F542D2-F566-44C7-AFFE-B295C9C46A1A}"/>
    <cellStyle name="60% - Énfasis4 2 5" xfId="4811" xr:uid="{94D4F599-53D3-4999-B913-333A11A7F93C}"/>
    <cellStyle name="60% - Énfasis4 2 5 2" xfId="7674" xr:uid="{75369446-3997-49B9-B23E-20B6C33E84B6}"/>
    <cellStyle name="60% - Énfasis4 2 5 2 2" xfId="22065" xr:uid="{27DC318C-2436-47B7-8223-FBD838BF0493}"/>
    <cellStyle name="60% - Énfasis4 2 5 2 3" xfId="27907" xr:uid="{20E75B35-22CD-4434-ADDD-E9854D639A67}"/>
    <cellStyle name="60% - Énfasis4 2 5 2 4" xfId="33789" xr:uid="{C89076B5-35FD-4797-8215-DC708A4423A3}"/>
    <cellStyle name="60% - Énfasis4 2 5 2 5" xfId="39653" xr:uid="{733B1F74-CCA9-42BC-8945-A5380B803E4D}"/>
    <cellStyle name="60% - Énfasis4 2 5 3" xfId="19290" xr:uid="{1A69ACD7-52F9-4BDF-BC3A-40CF21BB4C47}"/>
    <cellStyle name="60% - Énfasis4 2 5 4" xfId="25058" xr:uid="{E0E615BE-5F30-4F93-B520-96753BBB8297}"/>
    <cellStyle name="60% - Énfasis4 2 5 5" xfId="30932" xr:uid="{FFBAAEE6-5D3E-4E2C-85C8-E4A421BF2716}"/>
    <cellStyle name="60% - Énfasis4 2 5 6" xfId="36811" xr:uid="{C02AB146-45D1-4F58-AFEC-C3EF135BD53B}"/>
    <cellStyle name="60% - Énfasis4 2 6" xfId="5817" xr:uid="{A6EA2259-0766-4F28-A287-3BB6B1AC1561}"/>
    <cellStyle name="60% - Énfasis4 2 6 2" xfId="8686" xr:uid="{9E711183-308D-44DF-A603-7EF77551E60F}"/>
    <cellStyle name="60% - Énfasis4 2 6 2 2" xfId="23054" xr:uid="{D4A2B56F-A424-4128-A36E-E34EFCA63819}"/>
    <cellStyle name="60% - Énfasis4 2 6 2 3" xfId="28918" xr:uid="{15BF8418-3AE2-4C5D-9C70-352A347AE144}"/>
    <cellStyle name="60% - Énfasis4 2 6 2 4" xfId="34800" xr:uid="{98821C5C-CCC4-4E36-B215-A9FE094805A6}"/>
    <cellStyle name="60% - Énfasis4 2 6 2 5" xfId="40664" xr:uid="{C0770CBB-1289-4615-B9A3-7C54BD57ED9B}"/>
    <cellStyle name="60% - Énfasis4 2 6 3" xfId="20269" xr:uid="{B36A5759-5850-43E7-B553-FCC1A8017135}"/>
    <cellStyle name="60% - Énfasis4 2 6 4" xfId="26068" xr:uid="{3499A9DE-0775-4075-902E-0863B9A359F8}"/>
    <cellStyle name="60% - Énfasis4 2 6 5" xfId="31943" xr:uid="{F89A7D8F-97D2-42CE-AD67-2C80BC8A79B6}"/>
    <cellStyle name="60% - Énfasis4 2 6 6" xfId="37809" xr:uid="{E0328048-4440-4C89-9382-0A367E893372}"/>
    <cellStyle name="60% - Énfasis4 2 7" xfId="6703" xr:uid="{914DBAE9-F6AA-4EDD-80C1-B0E95592B297}"/>
    <cellStyle name="60% - Énfasis4 2 7 2" xfId="21130" xr:uid="{4632CDD3-DD35-4933-8229-02CB3773F837}"/>
    <cellStyle name="60% - Énfasis4 2 7 3" xfId="26942" xr:uid="{5DF6AF7A-1C8A-4CE9-8EF5-3A2E70671FCB}"/>
    <cellStyle name="60% - Énfasis4 2 7 4" xfId="32818" xr:uid="{DE986F3C-2801-450A-953A-1C1066953D9B}"/>
    <cellStyle name="60% - Énfasis4 2 7 5" xfId="38682" xr:uid="{7632868C-6D07-4A37-9281-49A6A4DD103D}"/>
    <cellStyle name="60% - Énfasis4 2 8" xfId="18364" xr:uid="{BFE292B5-AA74-463E-B659-DF4757D3C81B}"/>
    <cellStyle name="60% - Énfasis4 2 9" xfId="24072" xr:uid="{EE3B49CC-3EAE-4CB9-BB67-5C97AE84B255}"/>
    <cellStyle name="60% - Énfasis4 20" xfId="6046" xr:uid="{054EA108-3ACC-44DF-9624-5BDF79B69E0F}"/>
    <cellStyle name="60% - Énfasis4 20 2" xfId="8915" xr:uid="{40477A65-24FC-4A7F-AF76-3F48C212A11E}"/>
    <cellStyle name="60% - Énfasis4 20 2 2" xfId="23279" xr:uid="{7DF5BF70-3C9A-48DC-8A14-3FB32CF80A29}"/>
    <cellStyle name="60% - Énfasis4 20 2 3" xfId="29146" xr:uid="{AD75D699-760B-48E5-A557-E5B86DE40B03}"/>
    <cellStyle name="60% - Énfasis4 20 2 4" xfId="35028" xr:uid="{B65EBA58-0FE7-4CE9-AA31-5C7C5436D51D}"/>
    <cellStyle name="60% - Énfasis4 20 2 5" xfId="40892" xr:uid="{60DC81A5-9A9D-4E19-99E3-FE254855D0D6}"/>
    <cellStyle name="60% - Énfasis4 20 3" xfId="20494" xr:uid="{3AF41CD3-13BA-4096-9592-242D48F9A0D6}"/>
    <cellStyle name="60% - Énfasis4 20 4" xfId="26296" xr:uid="{9BCE476B-4BB4-44C2-946C-5EB8BCFA7CA4}"/>
    <cellStyle name="60% - Énfasis4 20 5" xfId="32171" xr:uid="{13B347FA-51DE-49A4-BA0B-C8167D92EE77}"/>
    <cellStyle name="60% - Énfasis4 20 6" xfId="38036" xr:uid="{D5E2CCD6-BD6E-407C-9DA5-A8FE73B0E932}"/>
    <cellStyle name="60% - Énfasis4 21" xfId="6066" xr:uid="{429EB255-C718-4E23-B05D-C3C736203337}"/>
    <cellStyle name="60% - Énfasis4 21 2" xfId="8935" xr:uid="{B42C4302-CECB-43B7-A9E4-CD5210A1C49D}"/>
    <cellStyle name="60% - Énfasis4 21 2 2" xfId="23299" xr:uid="{657C220F-9E75-4EA1-A504-A0F0210DCC94}"/>
    <cellStyle name="60% - Énfasis4 21 2 3" xfId="29166" xr:uid="{AA5D2B6E-9EEE-46EE-9706-D901D7155804}"/>
    <cellStyle name="60% - Énfasis4 21 2 4" xfId="35048" xr:uid="{5AE2FD31-08E6-43F9-9EAA-422C330207F9}"/>
    <cellStyle name="60% - Énfasis4 21 2 5" xfId="40912" xr:uid="{B243FFFE-CE5E-4CD2-B507-3672E171DF00}"/>
    <cellStyle name="60% - Énfasis4 21 3" xfId="20514" xr:uid="{032EDFE8-6056-4BEE-A4C8-BC308D4C69DA}"/>
    <cellStyle name="60% - Énfasis4 21 4" xfId="26316" xr:uid="{B80F0905-0CE2-4AEA-AA88-BEE058DCFAA3}"/>
    <cellStyle name="60% - Énfasis4 21 5" xfId="32191" xr:uid="{395C8386-0A30-4596-9EA5-3D32E955A27C}"/>
    <cellStyle name="60% - Énfasis4 21 6" xfId="38056" xr:uid="{4D741875-F72D-42D3-943F-21039969BFDA}"/>
    <cellStyle name="60% - Énfasis4 22" xfId="6086" xr:uid="{4FD788E6-4A70-4C1E-A076-3A9EAB24C03E}"/>
    <cellStyle name="60% - Énfasis4 22 2" xfId="8955" xr:uid="{254B9C3D-9F3B-48E9-9F0E-A65D97067CC0}"/>
    <cellStyle name="60% - Énfasis4 22 2 2" xfId="23319" xr:uid="{AC1DA40F-70EB-4F4A-ACCA-CD29CD22E964}"/>
    <cellStyle name="60% - Énfasis4 22 2 3" xfId="29186" xr:uid="{90E8647A-FC9E-4A0E-BD16-B7E6251798DC}"/>
    <cellStyle name="60% - Énfasis4 22 2 4" xfId="35068" xr:uid="{B55D0557-F268-4784-BE43-DD018DA87427}"/>
    <cellStyle name="60% - Énfasis4 22 2 5" xfId="40932" xr:uid="{64F26452-5F8C-437F-86A1-2865F73E4ECB}"/>
    <cellStyle name="60% - Énfasis4 22 3" xfId="20534" xr:uid="{8258E3FD-F109-42BB-BCE0-A60FC8BC155A}"/>
    <cellStyle name="60% - Énfasis4 22 4" xfId="26336" xr:uid="{6DBB91D3-79F8-436F-8E2A-C0C206665827}"/>
    <cellStyle name="60% - Énfasis4 22 5" xfId="32211" xr:uid="{6B50EE4D-21DC-4A07-8D09-C21B6ACE3E5A}"/>
    <cellStyle name="60% - Énfasis4 22 6" xfId="38076" xr:uid="{D353E3F1-2450-4FD2-8F3E-FC8F040A8E70}"/>
    <cellStyle name="60% - Énfasis4 23" xfId="6106" xr:uid="{F50E7F27-D859-4809-B51E-939E03C3FF12}"/>
    <cellStyle name="60% - Énfasis4 23 2" xfId="8975" xr:uid="{EA546E8E-947F-4798-95F2-8D6171ADB53B}"/>
    <cellStyle name="60% - Énfasis4 23 2 2" xfId="23339" xr:uid="{CCADC90F-7C96-4449-9938-3D6F43025C51}"/>
    <cellStyle name="60% - Énfasis4 23 2 3" xfId="29206" xr:uid="{D4187503-F7F0-414F-8552-8BD177D68A29}"/>
    <cellStyle name="60% - Énfasis4 23 2 4" xfId="35088" xr:uid="{08656C91-07FA-48DB-927A-2FE3F52C672A}"/>
    <cellStyle name="60% - Énfasis4 23 2 5" xfId="40952" xr:uid="{EDB0AE0D-3E25-4F37-8C69-2CA6D5418329}"/>
    <cellStyle name="60% - Énfasis4 23 3" xfId="20554" xr:uid="{540B8351-9B16-4689-8E2C-3C7E9AC701FC}"/>
    <cellStyle name="60% - Énfasis4 23 4" xfId="26356" xr:uid="{7DA6448A-4D3D-44C7-9D57-6BE063432B05}"/>
    <cellStyle name="60% - Énfasis4 23 5" xfId="32231" xr:uid="{47689744-E172-4CEB-9AD5-90AA11A119F5}"/>
    <cellStyle name="60% - Énfasis4 23 6" xfId="38096" xr:uid="{83E7BEFD-935C-4F1A-B135-865FBEB5D50E}"/>
    <cellStyle name="60% - Énfasis4 24" xfId="6126" xr:uid="{AAAA0720-2083-4434-84A4-8D942077CC07}"/>
    <cellStyle name="60% - Énfasis4 24 2" xfId="8995" xr:uid="{F7BA9307-7EFD-4603-B89B-4ACAF5687294}"/>
    <cellStyle name="60% - Énfasis4 24 2 2" xfId="23359" xr:uid="{2D001119-8583-4127-A564-3551C48201BB}"/>
    <cellStyle name="60% - Énfasis4 24 2 3" xfId="29226" xr:uid="{69B51F5E-3F99-4D23-A92D-07ADAC66096B}"/>
    <cellStyle name="60% - Énfasis4 24 2 4" xfId="35108" xr:uid="{111FF33F-6998-429C-9957-C6431480435E}"/>
    <cellStyle name="60% - Énfasis4 24 2 5" xfId="40972" xr:uid="{902D668C-B588-40E4-A87C-993F0D10F7EB}"/>
    <cellStyle name="60% - Énfasis4 24 3" xfId="20574" xr:uid="{345842EE-8C8E-4E26-B48C-25C1F8304EC7}"/>
    <cellStyle name="60% - Énfasis4 24 4" xfId="26376" xr:uid="{F15C1799-467F-4085-B25B-D759E4731C41}"/>
    <cellStyle name="60% - Énfasis4 24 5" xfId="32251" xr:uid="{78126B27-E4C1-45AB-A5C9-A493E86B5CF1}"/>
    <cellStyle name="60% - Énfasis4 24 6" xfId="38116" xr:uid="{0035F9DA-13C4-4498-99AE-75E488C3B579}"/>
    <cellStyle name="60% - Énfasis4 25" xfId="6146" xr:uid="{F0C03A1D-492A-43CC-8E9E-1360891318BE}"/>
    <cellStyle name="60% - Énfasis4 25 2" xfId="9015" xr:uid="{A052EA29-69A1-439C-AB67-9819D045BD31}"/>
    <cellStyle name="60% - Énfasis4 25 2 2" xfId="23379" xr:uid="{37E8BDB4-98AA-4D13-B967-823E9BDE83B4}"/>
    <cellStyle name="60% - Énfasis4 25 2 3" xfId="29246" xr:uid="{0943DDDC-9148-4510-8F4F-FC1A09C5FDEF}"/>
    <cellStyle name="60% - Énfasis4 25 2 4" xfId="35128" xr:uid="{1445CEB1-8848-4E4D-9705-9106E0E88299}"/>
    <cellStyle name="60% - Énfasis4 25 2 5" xfId="40991" xr:uid="{8225904D-476B-4DC1-8F26-E3C7BBF4E71C}"/>
    <cellStyle name="60% - Énfasis4 25 3" xfId="20594" xr:uid="{B2D0F0CE-5E04-4202-AFE3-8065E411ED12}"/>
    <cellStyle name="60% - Énfasis4 25 4" xfId="26396" xr:uid="{5EAE2AAB-A93B-4E18-BD5D-1D8B57D11F1E}"/>
    <cellStyle name="60% - Énfasis4 25 5" xfId="32271" xr:uid="{EE3300F2-C322-42BF-8FF5-C336AC0F3490}"/>
    <cellStyle name="60% - Énfasis4 25 6" xfId="38136" xr:uid="{37815635-28E5-4B0B-BD6F-4C0291424C68}"/>
    <cellStyle name="60% - Énfasis4 26" xfId="6166" xr:uid="{94FAA9A7-CE38-46A9-96C7-ED42ED52AD33}"/>
    <cellStyle name="60% - Énfasis4 26 2" xfId="9035" xr:uid="{3DE1534B-D634-451D-A78B-38DC0A76807D}"/>
    <cellStyle name="60% - Énfasis4 26 2 2" xfId="23399" xr:uid="{4D299EE6-B2A2-429A-ADC9-850AFEC93079}"/>
    <cellStyle name="60% - Énfasis4 26 2 3" xfId="29266" xr:uid="{2F13B1D8-D754-4A77-93F1-BC61D7E666A0}"/>
    <cellStyle name="60% - Énfasis4 26 2 4" xfId="35148" xr:uid="{0D7B3E95-8D7A-4D7D-8113-7B5A6336B7E9}"/>
    <cellStyle name="60% - Énfasis4 26 2 5" xfId="41010" xr:uid="{7A71AD6F-333B-4303-9FFB-05D63A142B47}"/>
    <cellStyle name="60% - Énfasis4 26 3" xfId="20614" xr:uid="{29D11265-ACC4-4718-BCAE-FF7B4275C29E}"/>
    <cellStyle name="60% - Énfasis4 26 4" xfId="26416" xr:uid="{CA082ECE-C08F-458D-806E-E5B25E5FA14F}"/>
    <cellStyle name="60% - Énfasis4 26 5" xfId="32291" xr:uid="{EE342536-BADD-477E-B69F-C85B14FCD027}"/>
    <cellStyle name="60% - Énfasis4 26 6" xfId="38156" xr:uid="{90CA76DB-3152-4DB8-A54B-49C0DABB2B99}"/>
    <cellStyle name="60% - Énfasis4 27" xfId="6186" xr:uid="{C8F55348-BE69-4A79-B690-2414A53D6198}"/>
    <cellStyle name="60% - Énfasis4 27 2" xfId="9055" xr:uid="{12329425-0ECA-4317-9B94-C029157F07CF}"/>
    <cellStyle name="60% - Énfasis4 27 2 2" xfId="23419" xr:uid="{25949941-96C5-46D8-8239-89357F11D2C7}"/>
    <cellStyle name="60% - Énfasis4 27 2 3" xfId="29286" xr:uid="{D36A9E52-4C70-46F9-BBD1-A18C5116AA87}"/>
    <cellStyle name="60% - Énfasis4 27 2 4" xfId="35168" xr:uid="{5EFF9039-1ADE-4689-92C4-ADA840FFC178}"/>
    <cellStyle name="60% - Énfasis4 27 2 5" xfId="41030" xr:uid="{D36FC9B4-8944-4469-A6C6-C1F22F268CF2}"/>
    <cellStyle name="60% - Énfasis4 27 3" xfId="20634" xr:uid="{DDAAEFB7-052E-43A8-9C75-053AF949FC67}"/>
    <cellStyle name="60% - Énfasis4 27 4" xfId="26436" xr:uid="{612A1177-111A-42A8-BA9C-EF9987F0B487}"/>
    <cellStyle name="60% - Énfasis4 27 5" xfId="32311" xr:uid="{1CB336E1-D368-4BDE-9FBE-85B0603849E9}"/>
    <cellStyle name="60% - Énfasis4 27 6" xfId="38176" xr:uid="{1F1B0602-52D3-4D3C-B28D-794649513EF1}"/>
    <cellStyle name="60% - Énfasis4 28" xfId="6208" xr:uid="{2E863859-782D-44E8-8984-EE3D7D8D2423}"/>
    <cellStyle name="60% - Énfasis4 28 2" xfId="9077" xr:uid="{99F58DDA-72B3-4651-A729-8DBDCA4F32B3}"/>
    <cellStyle name="60% - Énfasis4 28 2 2" xfId="23441" xr:uid="{9B2DD63C-BCB3-4256-857C-D4412B9F3234}"/>
    <cellStyle name="60% - Énfasis4 28 2 3" xfId="29308" xr:uid="{16B50971-21F7-4ACB-8F73-442C2EC38610}"/>
    <cellStyle name="60% - Énfasis4 28 2 4" xfId="35190" xr:uid="{C5EAF036-7B07-453B-8C0F-5CA1B9212C73}"/>
    <cellStyle name="60% - Énfasis4 28 2 5" xfId="41051" xr:uid="{1991E522-BABF-47E3-9D84-3488B4B0DE2D}"/>
    <cellStyle name="60% - Énfasis4 28 3" xfId="20656" xr:uid="{562BCBF6-1CA3-497D-98EF-298FB46EBDE1}"/>
    <cellStyle name="60% - Énfasis4 28 4" xfId="26458" xr:uid="{3EE52B4A-0692-41FA-AA26-1AB516EDAE68}"/>
    <cellStyle name="60% - Énfasis4 28 5" xfId="32333" xr:uid="{16D1B59F-50B8-4C35-BD5C-64B6CCCF7FC1}"/>
    <cellStyle name="60% - Énfasis4 28 6" xfId="38198" xr:uid="{B18AA575-6C1E-443A-8389-D805EFF598D7}"/>
    <cellStyle name="60% - Énfasis4 29" xfId="6245" xr:uid="{6F73F7C4-434C-42BB-8898-CEB6CA81D45B}"/>
    <cellStyle name="60% - Énfasis4 29 2" xfId="9114" xr:uid="{2E91FF1B-B543-4730-9BAF-B883D17F514F}"/>
    <cellStyle name="60% - Énfasis4 29 2 2" xfId="23478" xr:uid="{64E15799-6FB4-4E07-9D4B-2C3D2759AC73}"/>
    <cellStyle name="60% - Énfasis4 29 2 3" xfId="29345" xr:uid="{26B12B24-1DCF-4B61-BD7B-7102E36E7C49}"/>
    <cellStyle name="60% - Énfasis4 29 2 4" xfId="35227" xr:uid="{F7451520-E451-4072-B096-4125A70E311F}"/>
    <cellStyle name="60% - Énfasis4 29 2 5" xfId="41087" xr:uid="{83063645-E523-4379-8CFB-C6CC665D77A5}"/>
    <cellStyle name="60% - Énfasis4 29 3" xfId="20686" xr:uid="{635508F5-C675-4A29-8AFC-730C70AA38F4}"/>
    <cellStyle name="60% - Énfasis4 29 4" xfId="26495" xr:uid="{08F83D8C-AD5B-4CFA-83DE-A56DB0F45731}"/>
    <cellStyle name="60% - Énfasis4 29 5" xfId="32370" xr:uid="{C3CC9A7A-5714-4D77-BB55-B8631E34D5D9}"/>
    <cellStyle name="60% - Énfasis4 29 6" xfId="38235" xr:uid="{ADCD97F9-8EF9-4C75-B64C-6BDB1D15982F}"/>
    <cellStyle name="60% - Énfasis4 3" xfId="3868" xr:uid="{DB91B932-1039-491C-9D6E-056413311B73}"/>
    <cellStyle name="60% - Énfasis4 3 10" xfId="29977" xr:uid="{C6A7C49C-07F4-4195-A4A6-6ED77B9FEB7D}"/>
    <cellStyle name="60% - Énfasis4 3 11" xfId="35858" xr:uid="{4FA76920-B983-4E29-A66D-EC50E80C5D33}"/>
    <cellStyle name="60% - Énfasis4 3 2" xfId="4067" xr:uid="{11BC257F-D9E0-447A-82FB-E7DC2F357174}"/>
    <cellStyle name="60% - Énfasis4 3 2 2" xfId="4545" xr:uid="{8B456197-8009-4A32-A31B-3D5C7BB4EEF2}"/>
    <cellStyle name="60% - Énfasis4 3 2 2 2" xfId="5513" xr:uid="{6BC5194C-BDC4-42E2-9B83-B270029B0505}"/>
    <cellStyle name="60% - Énfasis4 3 2 2 2 2" xfId="8380" xr:uid="{8A132395-801A-48FC-A901-1F7CBE1CE1A3}"/>
    <cellStyle name="60% - Énfasis4 3 2 2 2 2 2" xfId="22755" xr:uid="{01850573-DBF9-4459-B363-2C7126C93873}"/>
    <cellStyle name="60% - Énfasis4 3 2 2 2 2 3" xfId="28613" xr:uid="{7BA4E656-7888-4863-8922-45B125656DD3}"/>
    <cellStyle name="60% - Énfasis4 3 2 2 2 2 4" xfId="34495" xr:uid="{8AE00C4E-E002-44CA-8B09-BF02CE31F5C8}"/>
    <cellStyle name="60% - Énfasis4 3 2 2 2 2 5" xfId="40359" xr:uid="{D8D94D10-4AD0-41A2-9CA1-5671C0EAC472}"/>
    <cellStyle name="60% - Énfasis4 3 2 2 2 3" xfId="19973" xr:uid="{36CBCF5E-180A-4DBC-BAE3-27AA057DA9EA}"/>
    <cellStyle name="60% - Énfasis4 3 2 2 2 4" xfId="25764" xr:uid="{D8BBBCDD-9B0C-41C7-9D94-0C49BC95ACC0}"/>
    <cellStyle name="60% - Énfasis4 3 2 2 2 5" xfId="31638" xr:uid="{34A0A9E8-8F67-47B6-9EE9-89DA27F6829D}"/>
    <cellStyle name="60% - Énfasis4 3 2 2 2 6" xfId="37508" xr:uid="{6305A99D-2218-4031-8744-92CA8E6BA5AC}"/>
    <cellStyle name="60% - Énfasis4 3 2 2 3" xfId="7408" xr:uid="{A42756CE-829B-4340-BB4E-1570170A5F9B}"/>
    <cellStyle name="60% - Énfasis4 3 2 2 3 2" xfId="21810" xr:uid="{D2D4E405-1068-4E3D-9A52-F74719A90B9C}"/>
    <cellStyle name="60% - Énfasis4 3 2 2 3 3" xfId="27642" xr:uid="{4512038A-0941-4488-A787-C17710042533}"/>
    <cellStyle name="60% - Énfasis4 3 2 2 3 4" xfId="33524" xr:uid="{CFAEFB5A-7919-4FF1-8514-BCEE1E7B97B9}"/>
    <cellStyle name="60% - Énfasis4 3 2 2 3 5" xfId="39388" xr:uid="{FA479C08-8749-45C1-8A07-5E30F344B7ED}"/>
    <cellStyle name="60% - Énfasis4 3 2 2 4" xfId="19041" xr:uid="{D5DA023C-79C1-4B22-8428-EE32ED5C7E94}"/>
    <cellStyle name="60% - Énfasis4 3 2 2 5" xfId="24793" xr:uid="{2B4DB9B1-4E41-4835-AEDE-9ED5D56687C6}"/>
    <cellStyle name="60% - Énfasis4 3 2 2 6" xfId="30670" xr:uid="{C4F44F5E-70CC-423F-A1FA-388665F56672}"/>
    <cellStyle name="60% - Énfasis4 3 2 2 7" xfId="36551" xr:uid="{245E48BC-9DB5-40D6-BF63-F8A5EFEC3945}"/>
    <cellStyle name="60% - Énfasis4 3 2 3" xfId="5028" xr:uid="{8383963C-B1CC-476B-8417-68F30E4F20DC}"/>
    <cellStyle name="60% - Énfasis4 3 2 3 2" xfId="7895" xr:uid="{F8DA0C3A-DCB4-43F6-9104-86B94F4C7D88}"/>
    <cellStyle name="60% - Énfasis4 3 2 3 2 2" xfId="22280" xr:uid="{8BA1DC49-579D-436F-B9E0-68366D9DE33E}"/>
    <cellStyle name="60% - Énfasis4 3 2 3 2 3" xfId="28128" xr:uid="{E31C0794-1DA4-4C38-A4A5-C6EE257B3DBF}"/>
    <cellStyle name="60% - Énfasis4 3 2 3 2 4" xfId="34010" xr:uid="{2BBB9E5F-63CB-411F-8DB2-11BFF3807EC9}"/>
    <cellStyle name="60% - Énfasis4 3 2 3 2 5" xfId="39874" xr:uid="{2D0BF443-9323-401C-BE83-17AF8010F449}"/>
    <cellStyle name="60% - Énfasis4 3 2 3 3" xfId="19506" xr:uid="{7A23C223-6D55-439C-B5DB-028751F1B60F}"/>
    <cellStyle name="60% - Énfasis4 3 2 3 4" xfId="25279" xr:uid="{58521E2F-ACED-43C9-BB48-9FAFC7A3F099}"/>
    <cellStyle name="60% - Énfasis4 3 2 3 5" xfId="31153" xr:uid="{4CB20570-FB2A-4188-BA51-9FD3D663400F}"/>
    <cellStyle name="60% - Énfasis4 3 2 3 6" xfId="37031" xr:uid="{78C1DDC8-C9BB-429C-AC53-E447D4EC3585}"/>
    <cellStyle name="60% - Énfasis4 3 2 4" xfId="6923" xr:uid="{450B5F06-1E9E-44D5-91E3-7A7A88A0746B}"/>
    <cellStyle name="60% - Énfasis4 3 2 4 2" xfId="21343" xr:uid="{FF8205CC-DCA5-4408-AF93-EBC04CA3520D}"/>
    <cellStyle name="60% - Énfasis4 3 2 4 3" xfId="27161" xr:uid="{0F97D68A-42CF-4C1F-AB91-1F3D0A3C0BF5}"/>
    <cellStyle name="60% - Énfasis4 3 2 4 4" xfId="33039" xr:uid="{BD6B68C6-8BB0-4808-ADE5-DBE7F4FAD19E}"/>
    <cellStyle name="60% - Énfasis4 3 2 4 5" xfId="38903" xr:uid="{33BDFC9B-3034-4C5E-A431-9C5EE6C06A48}"/>
    <cellStyle name="60% - Énfasis4 3 2 5" xfId="18598" xr:uid="{A872F75D-0B70-432E-B354-52B82E4636FF}"/>
    <cellStyle name="60% - Énfasis4 3 2 6" xfId="24310" xr:uid="{0B5080FA-E498-4A24-8A99-D936CACAAC7D}"/>
    <cellStyle name="60% - Énfasis4 3 2 7" xfId="30188" xr:uid="{430D13C2-FF0D-4519-861F-71ACEA011F8C}"/>
    <cellStyle name="60% - Énfasis4 3 2 8" xfId="36067" xr:uid="{C7B06768-7805-4BF4-8562-A8918A813895}"/>
    <cellStyle name="60% - Énfasis4 3 3" xfId="4351" xr:uid="{46BC5630-2A9A-4A22-B3B4-C2886B49A4E9}"/>
    <cellStyle name="60% - Énfasis4 3 3 2" xfId="5317" xr:uid="{36A4C170-4633-4FE9-89F2-F611A7A30567}"/>
    <cellStyle name="60% - Énfasis4 3 3 2 2" xfId="8184" xr:uid="{4E63133E-FF91-48AF-A7F8-DD517969D169}"/>
    <cellStyle name="60% - Énfasis4 3 3 2 2 2" xfId="22560" xr:uid="{084F698C-0349-4433-90CA-89D4C41A4381}"/>
    <cellStyle name="60% - Énfasis4 3 3 2 2 3" xfId="28417" xr:uid="{581DDF9B-2598-47E5-939E-235849E78753}"/>
    <cellStyle name="60% - Énfasis4 3 3 2 2 4" xfId="34299" xr:uid="{B37744BC-F601-4CD0-9279-7882FD3BBF62}"/>
    <cellStyle name="60% - Énfasis4 3 3 2 2 5" xfId="40163" xr:uid="{A35AC1A9-C8CB-4687-A823-DCCC140EBA56}"/>
    <cellStyle name="60% - Énfasis4 3 3 2 3" xfId="19785" xr:uid="{744C9B13-D1FC-4F0A-A0CF-9EF96395941F}"/>
    <cellStyle name="60% - Énfasis4 3 3 2 4" xfId="25568" xr:uid="{9E6037CF-A8C5-4536-A993-B960B2F6A702}"/>
    <cellStyle name="60% - Énfasis4 3 3 2 5" xfId="31442" xr:uid="{C6E1304D-D984-4946-A23D-CBEB7F1D46F1}"/>
    <cellStyle name="60% - Énfasis4 3 3 2 6" xfId="37313" xr:uid="{315C995C-7842-47C0-AB48-CBA2D7FC9433}"/>
    <cellStyle name="60% - Énfasis4 3 3 3" xfId="7212" xr:uid="{B3315DC1-DB13-4137-BE39-512862BE4D4A}"/>
    <cellStyle name="60% - Énfasis4 3 3 3 2" xfId="21619" xr:uid="{90EE3F3F-AB94-4740-9DE3-9AD653A9C105}"/>
    <cellStyle name="60% - Énfasis4 3 3 3 3" xfId="27446" xr:uid="{5DF7B565-9BC5-42FA-9B37-D0E7988D1E81}"/>
    <cellStyle name="60% - Énfasis4 3 3 3 4" xfId="33328" xr:uid="{3BFA6024-2959-4194-A9A1-69B4B4E03CEC}"/>
    <cellStyle name="60% - Énfasis4 3 3 3 5" xfId="39192" xr:uid="{1BE67AF8-AB25-4EC6-9EB4-D43FC418AE64}"/>
    <cellStyle name="60% - Énfasis4 3 3 4" xfId="18856" xr:uid="{21C56BFE-C924-43D7-9CD6-E5961D28188B}"/>
    <cellStyle name="60% - Énfasis4 3 3 5" xfId="24597" xr:uid="{8F832A9D-4B63-4AD9-9034-8BE9B49E274A}"/>
    <cellStyle name="60% - Énfasis4 3 3 6" xfId="30476" xr:uid="{02452E44-F5DE-4AEF-B0D9-81CB52F3A1FA}"/>
    <cellStyle name="60% - Énfasis4 3 3 7" xfId="36356" xr:uid="{FC93770E-1805-4024-8F9B-ACE0826A1AF0}"/>
    <cellStyle name="60% - Énfasis4 3 4" xfId="4833" xr:uid="{5EF51AE0-418C-4779-882E-21468660399A}"/>
    <cellStyle name="60% - Énfasis4 3 4 2" xfId="7699" xr:uid="{7ADA9C85-8F5C-4D0D-BF35-5C6FE209CC80}"/>
    <cellStyle name="60% - Énfasis4 3 4 2 2" xfId="22089" xr:uid="{17BCE61F-F426-4887-8E7C-ACC9352F2571}"/>
    <cellStyle name="60% - Énfasis4 3 4 2 3" xfId="27932" xr:uid="{FF62AB6A-B4E2-4F48-9804-5807E663ABE1}"/>
    <cellStyle name="60% - Énfasis4 3 4 2 4" xfId="33814" xr:uid="{AD4175AE-AD87-4257-919D-9A2C4C3923CD}"/>
    <cellStyle name="60% - Énfasis4 3 4 2 5" xfId="39678" xr:uid="{AF55A009-A685-4C03-BE5E-6D886B1F63A5}"/>
    <cellStyle name="60% - Énfasis4 3 4 3" xfId="19315" xr:uid="{5886E538-EEA1-4557-8FD7-192CEEBC42B3}"/>
    <cellStyle name="60% - Énfasis4 3 4 4" xfId="25083" xr:uid="{301A4A38-6F4C-48C5-BCF6-9AF6A73D60C1}"/>
    <cellStyle name="60% - Énfasis4 3 4 5" xfId="30957" xr:uid="{489494AF-CC94-442E-8A4E-16CBC5F5E180}"/>
    <cellStyle name="60% - Énfasis4 3 4 6" xfId="36836" xr:uid="{D67884AC-E55D-4384-B8EF-A009ECA7B048}"/>
    <cellStyle name="60% - Énfasis4 3 5" xfId="5842" xr:uid="{A50BBFEE-988B-4ADF-A509-D4EFFF7000D5}"/>
    <cellStyle name="60% - Énfasis4 3 5 2" xfId="8711" xr:uid="{B575F94D-59A3-4F9F-B8F2-59707556154E}"/>
    <cellStyle name="60% - Énfasis4 3 5 2 2" xfId="23079" xr:uid="{091BECD0-49F7-43D3-A64F-057E81235C05}"/>
    <cellStyle name="60% - Énfasis4 3 5 2 3" xfId="28943" xr:uid="{7D336179-BA25-415A-B8C2-04D08CBD716E}"/>
    <cellStyle name="60% - Énfasis4 3 5 2 4" xfId="34825" xr:uid="{A2C8D6EA-C230-4A47-88DB-C5A714038D5C}"/>
    <cellStyle name="60% - Énfasis4 3 5 2 5" xfId="40689" xr:uid="{154D6EFA-3710-4679-B2E9-92472067EDDD}"/>
    <cellStyle name="60% - Énfasis4 3 5 3" xfId="20294" xr:uid="{1B98E116-CA82-49E3-B11E-431183D8E1F5}"/>
    <cellStyle name="60% - Énfasis4 3 5 4" xfId="26093" xr:uid="{F6E3D26D-C56B-4916-B808-D51096B0070F}"/>
    <cellStyle name="60% - Énfasis4 3 5 5" xfId="31968" xr:uid="{E2165792-88BE-4DE3-A0C6-9BB0776299AB}"/>
    <cellStyle name="60% - Énfasis4 3 5 6" xfId="37834" xr:uid="{810D5BA8-4693-4551-AAB7-693434FBFD1E}"/>
    <cellStyle name="60% - Énfasis4 3 6" xfId="6447" xr:uid="{3AC8B87B-505E-4E5D-9967-D9CBFC32C902}"/>
    <cellStyle name="60% - Énfasis4 3 6 2" xfId="9307" xr:uid="{F2D37888-D6C1-490F-B466-8BCB7B390C28}"/>
    <cellStyle name="60% - Énfasis4 3 6 2 2" xfId="23670" xr:uid="{1B33E53C-CE3F-4D6B-885D-5584BA9CF40C}"/>
    <cellStyle name="60% - Énfasis4 3 6 2 3" xfId="29538" xr:uid="{202B36AA-9A44-4BE1-96E7-36C485A0344D}"/>
    <cellStyle name="60% - Énfasis4 3 6 2 4" xfId="35420" xr:uid="{2E87EBF6-CF76-43D9-9A44-1ED17A8B2832}"/>
    <cellStyle name="60% - Énfasis4 3 6 2 5" xfId="41279" xr:uid="{C0E1D247-ABCC-4832-B6F2-A1CF09D70157}"/>
    <cellStyle name="60% - Énfasis4 3 6 3" xfId="20886" xr:uid="{506F674D-FB43-49B1-96F7-95118BC088A3}"/>
    <cellStyle name="60% - Énfasis4 3 6 4" xfId="26696" xr:uid="{0BAFF3ED-B95A-43CA-BEC3-92238FC88E0D}"/>
    <cellStyle name="60% - Énfasis4 3 6 5" xfId="32571" xr:uid="{A098C98F-FB4A-41A9-B1B3-4E547B39D8A3}"/>
    <cellStyle name="60% - Énfasis4 3 6 6" xfId="38435" xr:uid="{B988F1DE-0AE7-4974-A817-D11D74C12EDF}"/>
    <cellStyle name="60% - Énfasis4 3 7" xfId="6728" xr:uid="{E9CCC65B-B3B2-4D70-9392-B89BC6A0A721}"/>
    <cellStyle name="60% - Énfasis4 3 7 2" xfId="21152" xr:uid="{999103FD-EE46-477C-95E2-16FF4506D133}"/>
    <cellStyle name="60% - Énfasis4 3 7 3" xfId="26967" xr:uid="{B748A2D5-1483-4D4E-BE4B-06A13838E3A9}"/>
    <cellStyle name="60% - Énfasis4 3 7 4" xfId="32843" xr:uid="{83185FAF-FC16-4E84-94D0-B69C15ACA58A}"/>
    <cellStyle name="60% - Énfasis4 3 7 5" xfId="38707" xr:uid="{149B6D69-2E77-4D70-A4F9-6176CBE3E56E}"/>
    <cellStyle name="60% - Énfasis4 3 8" xfId="18390" xr:uid="{A3EDA49C-5B9B-432D-A1B1-300B423DB99C}"/>
    <cellStyle name="60% - Énfasis4 3 9" xfId="24099" xr:uid="{FEC7819C-8ADF-492C-B676-17AC65558AD2}"/>
    <cellStyle name="60% - Énfasis4 30" xfId="6265" xr:uid="{D6CD54D1-8DE7-44A1-97C7-251521585479}"/>
    <cellStyle name="60% - Énfasis4 30 2" xfId="9134" xr:uid="{300A2D5B-FA90-4D58-945B-69D06DEDA60F}"/>
    <cellStyle name="60% - Énfasis4 30 2 2" xfId="23498" xr:uid="{47216D6D-65D3-4AE0-A803-F27C4E0CEED6}"/>
    <cellStyle name="60% - Énfasis4 30 2 3" xfId="29365" xr:uid="{D6D74460-E404-4449-B265-3917C7A5E461}"/>
    <cellStyle name="60% - Énfasis4 30 2 4" xfId="35247" xr:uid="{77EDD745-C6FF-4DB8-A2EF-D18825F13294}"/>
    <cellStyle name="60% - Énfasis4 30 2 5" xfId="41106" xr:uid="{26290FA9-9A37-43C5-990E-E6D6A2107AE8}"/>
    <cellStyle name="60% - Énfasis4 30 3" xfId="20706" xr:uid="{8E7A72FC-630E-496A-A1B5-CC3711B42BE8}"/>
    <cellStyle name="60% - Énfasis4 30 4" xfId="26515" xr:uid="{D2CF91A3-1D68-4F50-BC33-2FFC1BD29FB7}"/>
    <cellStyle name="60% - Énfasis4 30 5" xfId="32390" xr:uid="{1AD53A97-CD3F-4BBA-AF94-0BEFE444C9D7}"/>
    <cellStyle name="60% - Énfasis4 30 6" xfId="38255" xr:uid="{9F8A961C-CCE5-4A30-81D6-E0EDE365638D}"/>
    <cellStyle name="60% - Énfasis4 31" xfId="6285" xr:uid="{5D56C318-B04D-41FF-9916-E2E015F4F561}"/>
    <cellStyle name="60% - Énfasis4 31 2" xfId="9154" xr:uid="{86CF1BC1-5AA5-4691-8A01-195A1654227A}"/>
    <cellStyle name="60% - Énfasis4 31 2 2" xfId="23518" xr:uid="{8E95CBF7-4CB8-40F9-BCA9-04094A2A4744}"/>
    <cellStyle name="60% - Énfasis4 31 2 3" xfId="29385" xr:uid="{DBF7B72A-4059-4312-824C-DC35B97C0373}"/>
    <cellStyle name="60% - Énfasis4 31 2 4" xfId="35267" xr:uid="{5E6C3F39-B131-4DD8-B4A1-DEF4B01BAF14}"/>
    <cellStyle name="60% - Énfasis4 31 2 5" xfId="41126" xr:uid="{79DACC98-B6D5-441E-8A1D-B88BD1A12056}"/>
    <cellStyle name="60% - Énfasis4 31 3" xfId="20726" xr:uid="{E448632F-1911-4ABE-ABA5-32F7A17983BD}"/>
    <cellStyle name="60% - Énfasis4 31 4" xfId="26535" xr:uid="{9D28F229-BD65-4260-B348-FB5812F3604B}"/>
    <cellStyle name="60% - Énfasis4 31 5" xfId="32410" xr:uid="{B26CE841-2B16-461A-9611-D04B937E0324}"/>
    <cellStyle name="60% - Énfasis4 31 6" xfId="38275" xr:uid="{32A381E0-C4B5-456C-9569-4F7E29B3FB06}"/>
    <cellStyle name="60% - Énfasis4 32" xfId="6309" xr:uid="{830FC668-0CC1-4B53-8820-BE0C92C2A29A}"/>
    <cellStyle name="60% - Énfasis4 32 2" xfId="9177" xr:uid="{50283986-9AE2-4B2E-B015-98EAF01854C2}"/>
    <cellStyle name="60% - Énfasis4 32 2 2" xfId="23541" xr:uid="{3995C8DD-6A62-4A81-AA38-AD9C69BF438E}"/>
    <cellStyle name="60% - Énfasis4 32 2 3" xfId="29408" xr:uid="{34F65513-46E2-4F17-A105-3A206F2C424B}"/>
    <cellStyle name="60% - Énfasis4 32 2 4" xfId="35290" xr:uid="{4D051F96-3195-4A06-8670-E97548D68AD5}"/>
    <cellStyle name="60% - Énfasis4 32 2 5" xfId="41149" xr:uid="{C8511308-8937-4C91-AAB5-08BDD1F1D15C}"/>
    <cellStyle name="60% - Énfasis4 32 3" xfId="20750" xr:uid="{50491997-4FFC-4090-B54F-5FD23720FFEA}"/>
    <cellStyle name="60% - Énfasis4 32 4" xfId="26559" xr:uid="{6DB7CC6C-16FF-45B8-8A3C-2B3D36510C17}"/>
    <cellStyle name="60% - Énfasis4 32 5" xfId="32434" xr:uid="{7A2D85C2-BEBE-47BC-95DC-0C75587B6F57}"/>
    <cellStyle name="60% - Énfasis4 32 6" xfId="38299" xr:uid="{F9D79911-9F2F-4924-A0C3-6BF6711E7529}"/>
    <cellStyle name="60% - Énfasis4 33" xfId="6341" xr:uid="{0B6AA6C7-CA9D-4518-A3FB-ABEAB3E72E94}"/>
    <cellStyle name="60% - Énfasis4 33 2" xfId="9206" xr:uid="{B207EE6C-EE00-4DF2-A1FB-CEB67BC299B7}"/>
    <cellStyle name="60% - Énfasis4 33 2 2" xfId="23569" xr:uid="{3BFC86E4-37A6-49CF-A38D-C53D61853786}"/>
    <cellStyle name="60% - Énfasis4 33 2 3" xfId="29437" xr:uid="{24BA924A-9F88-43DA-BE80-CCE3CF15D9F4}"/>
    <cellStyle name="60% - Énfasis4 33 2 4" xfId="35319" xr:uid="{EBBDEC6A-FBC6-4B56-8022-7E8E7C37278E}"/>
    <cellStyle name="60% - Énfasis4 33 2 5" xfId="41178" xr:uid="{FDF904EB-FC30-4B75-8736-C3DC8979FCAC}"/>
    <cellStyle name="60% - Énfasis4 33 3" xfId="20782" xr:uid="{D8A5A95B-AB7A-43C7-A963-5DC6335F950F}"/>
    <cellStyle name="60% - Énfasis4 33 4" xfId="26591" xr:uid="{218F4ACD-0393-4185-B032-81D4634EED9C}"/>
    <cellStyle name="60% - Énfasis4 33 5" xfId="32466" xr:uid="{16B37360-038C-4989-B928-193A790D2FFA}"/>
    <cellStyle name="60% - Énfasis4 33 6" xfId="38330" xr:uid="{C328769A-00E5-468D-9AEF-089D13AD4DF3}"/>
    <cellStyle name="60% - Énfasis4 34" xfId="6361" xr:uid="{14EF2B91-07A4-4096-86CB-D50225AD2B02}"/>
    <cellStyle name="60% - Énfasis4 34 2" xfId="9226" xr:uid="{9D6188CA-B3E7-4D20-8330-546F26E0CC16}"/>
    <cellStyle name="60% - Énfasis4 34 2 2" xfId="23589" xr:uid="{B4E0D975-8E02-411C-A703-493C7080030F}"/>
    <cellStyle name="60% - Énfasis4 34 2 3" xfId="29457" xr:uid="{5E41032D-2C0D-4213-A124-CE543F3ADB88}"/>
    <cellStyle name="60% - Énfasis4 34 2 4" xfId="35339" xr:uid="{815D8DAC-6444-4928-8E8A-4A7164BC5704}"/>
    <cellStyle name="60% - Énfasis4 34 2 5" xfId="41198" xr:uid="{140059DD-5642-4D20-8971-8CB5049C74AB}"/>
    <cellStyle name="60% - Énfasis4 34 3" xfId="20802" xr:uid="{592B1D00-09E5-40F2-861F-FDEEBB34102A}"/>
    <cellStyle name="60% - Énfasis4 34 4" xfId="26611" xr:uid="{A31EFF75-75F7-4B40-87B4-8C8D621C0F3F}"/>
    <cellStyle name="60% - Énfasis4 34 5" xfId="32486" xr:uid="{747346D7-C070-4B18-A949-5E9F6DE98702}"/>
    <cellStyle name="60% - Énfasis4 34 6" xfId="38350" xr:uid="{F2CD172C-1B84-4B71-BE62-AD64376C1E7B}"/>
    <cellStyle name="60% - Énfasis4 35" xfId="6381" xr:uid="{791DB03A-EE3F-47C1-A5A7-C95CEA53BD7F}"/>
    <cellStyle name="60% - Énfasis4 35 2" xfId="9246" xr:uid="{1B0B3450-85E2-430B-925F-7BD754D65472}"/>
    <cellStyle name="60% - Énfasis4 35 2 2" xfId="23609" xr:uid="{567723AF-4FD6-498F-BD11-457101C6BBEC}"/>
    <cellStyle name="60% - Énfasis4 35 2 3" xfId="29477" xr:uid="{CCBF2D40-415C-48F7-BC56-28DA55792FB6}"/>
    <cellStyle name="60% - Énfasis4 35 2 4" xfId="35359" xr:uid="{F3BAF5D7-0F60-4930-AAFB-C3AA3622D2BF}"/>
    <cellStyle name="60% - Énfasis4 35 2 5" xfId="41218" xr:uid="{34728672-3248-4CD0-B249-D6B500649159}"/>
    <cellStyle name="60% - Énfasis4 35 3" xfId="20822" xr:uid="{EC9BAC03-186D-4CAD-92E9-C684E2A8DE94}"/>
    <cellStyle name="60% - Énfasis4 35 4" xfId="26631" xr:uid="{A243F755-73BC-44E5-AF47-34FFDD39B3EC}"/>
    <cellStyle name="60% - Énfasis4 35 5" xfId="32506" xr:uid="{FBD56220-B10A-480F-BBEF-09521673A845}"/>
    <cellStyle name="60% - Énfasis4 35 6" xfId="38370" xr:uid="{629A82B2-D3B0-4C19-A049-0B171E7BDB24}"/>
    <cellStyle name="60% - Énfasis4 36" xfId="6402" xr:uid="{77FA4AAB-A3C6-41E7-AD2F-F35FFD02B96B}"/>
    <cellStyle name="60% - Énfasis4 36 2" xfId="9267" xr:uid="{75A8F5AC-4F42-42EB-A613-743AE9F33C58}"/>
    <cellStyle name="60% - Énfasis4 36 2 2" xfId="23630" xr:uid="{4826DC93-4894-4989-8EB3-E278BF39A789}"/>
    <cellStyle name="60% - Énfasis4 36 2 3" xfId="29498" xr:uid="{7EFA6648-637D-43FE-A66D-2FEFB676BBF3}"/>
    <cellStyle name="60% - Énfasis4 36 2 4" xfId="35380" xr:uid="{40BC3111-F571-448D-9E24-E3191C63DE5D}"/>
    <cellStyle name="60% - Énfasis4 36 2 5" xfId="41239" xr:uid="{6C7CC380-25DF-4A2D-8319-0426500B0EBF}"/>
    <cellStyle name="60% - Énfasis4 36 3" xfId="20843" xr:uid="{44BB3CE7-8E06-4480-8554-DDB250A092F4}"/>
    <cellStyle name="60% - Énfasis4 36 4" xfId="26652" xr:uid="{390E1301-EC74-4B44-853E-DD3DABD4DE43}"/>
    <cellStyle name="60% - Énfasis4 36 5" xfId="32527" xr:uid="{698BEC92-2DC7-41AE-B33A-86A0B46964E0}"/>
    <cellStyle name="60% - Énfasis4 36 6" xfId="38391" xr:uid="{EA1F8678-CBA8-43BA-AC81-73AB23359973}"/>
    <cellStyle name="60% - Énfasis4 37" xfId="6431" xr:uid="{E59ADB74-F6F4-4B73-9E49-CBB8C5BDE127}"/>
    <cellStyle name="60% - Énfasis4 37 2" xfId="9293" xr:uid="{AD78780B-B8B1-485E-B00E-67AB49863A16}"/>
    <cellStyle name="60% - Énfasis4 37 2 2" xfId="23656" xr:uid="{BE3262E7-C0D2-4D0B-A557-CD49E3DC9456}"/>
    <cellStyle name="60% - Énfasis4 37 2 3" xfId="29524" xr:uid="{B3CCCFE2-98C2-4C5E-9D0B-103E756B24A8}"/>
    <cellStyle name="60% - Énfasis4 37 2 4" xfId="35406" xr:uid="{8E43B686-12A7-41A8-87C6-1843167F68C9}"/>
    <cellStyle name="60% - Énfasis4 37 2 5" xfId="41265" xr:uid="{5F3297D7-F701-4E2E-B629-BF7FA261D961}"/>
    <cellStyle name="60% - Énfasis4 37 3" xfId="20872" xr:uid="{37BDA8CC-0FC9-418B-90D7-F473DB2C6261}"/>
    <cellStyle name="60% - Énfasis4 37 4" xfId="26681" xr:uid="{F8F574DC-1ED0-47EC-9B7C-3E2099753423}"/>
    <cellStyle name="60% - Énfasis4 37 5" xfId="32556" xr:uid="{73A111DE-AB3B-4B45-8E00-0441BBD61278}"/>
    <cellStyle name="60% - Énfasis4 37 6" xfId="38420" xr:uid="{F25A02A1-99CA-4EC1-81E2-EA7305BDC1A0}"/>
    <cellStyle name="60% - Énfasis4 38" xfId="6465" xr:uid="{9D882624-3470-4ECD-8BA1-ABB7DB7A55DE}"/>
    <cellStyle name="60% - Énfasis4 38 2" xfId="9325" xr:uid="{9906ED14-0180-44F5-A1AB-E0D34D242C3F}"/>
    <cellStyle name="60% - Énfasis4 38 2 2" xfId="23688" xr:uid="{418DE9F5-0027-4AFE-8BA5-B0E92D135FB7}"/>
    <cellStyle name="60% - Énfasis4 38 2 3" xfId="29556" xr:uid="{4B6A5E8C-3D30-4DAD-BC40-660B5028CFB5}"/>
    <cellStyle name="60% - Énfasis4 38 2 4" xfId="35438" xr:uid="{E8BA0E18-2FDB-4270-AC4B-A657FF26F1EB}"/>
    <cellStyle name="60% - Énfasis4 38 2 5" xfId="41297" xr:uid="{34E2EE63-E3DF-4337-BAA3-56FDBC1C0FA5}"/>
    <cellStyle name="60% - Énfasis4 38 3" xfId="20903" xr:uid="{A965D1B0-B01E-4C68-9096-53304A331CF7}"/>
    <cellStyle name="60% - Énfasis4 38 4" xfId="26714" xr:uid="{D3020DE1-1D26-4372-ACC6-F52B8C2496A9}"/>
    <cellStyle name="60% - Énfasis4 38 5" xfId="32589" xr:uid="{214D7B49-2CAB-4620-9FEE-876F01D3F80E}"/>
    <cellStyle name="60% - Énfasis4 38 6" xfId="38453" xr:uid="{D1A9129C-41D8-48E2-A57A-B596A09D9FC1}"/>
    <cellStyle name="60% - Énfasis4 39" xfId="6485" xr:uid="{DECB40AF-8032-41B6-A33D-B367B294E4FE}"/>
    <cellStyle name="60% - Énfasis4 39 2" xfId="9345" xr:uid="{3ABFBE88-F4C1-4C42-A02B-AF6870E39B7A}"/>
    <cellStyle name="60% - Énfasis4 39 2 2" xfId="23708" xr:uid="{F9C97493-1D05-4EA6-882A-EF82799D64B8}"/>
    <cellStyle name="60% - Énfasis4 39 2 3" xfId="29576" xr:uid="{F2B0C67A-42F9-4EF0-BD00-E69D558796AE}"/>
    <cellStyle name="60% - Énfasis4 39 2 4" xfId="35458" xr:uid="{C199A3BC-277A-4DD4-8EF6-2F0B6628D18C}"/>
    <cellStyle name="60% - Énfasis4 39 2 5" xfId="41317" xr:uid="{623C154A-8C40-4ACE-8F77-6A5EF2E58E66}"/>
    <cellStyle name="60% - Énfasis4 39 3" xfId="20923" xr:uid="{7045DCD9-D3E6-4731-888D-1C65A7CD4025}"/>
    <cellStyle name="60% - Énfasis4 39 4" xfId="26734" xr:uid="{4E7F200F-426B-40E8-B14D-ADDBD151E570}"/>
    <cellStyle name="60% - Énfasis4 39 5" xfId="32609" xr:uid="{1E0334E1-36A5-4EC5-A705-439C3A2425F4}"/>
    <cellStyle name="60% - Énfasis4 39 6" xfId="38473" xr:uid="{14894ADD-14F0-4EFA-9EC3-77949E6CD06F}"/>
    <cellStyle name="60% - Énfasis4 4" xfId="3895" xr:uid="{B2E22FC6-0E18-4A90-893F-C9E952D165A5}"/>
    <cellStyle name="60% - Énfasis4 4 10" xfId="35887" xr:uid="{715F1FCE-5040-46EE-BAD9-6084D41C4A09}"/>
    <cellStyle name="60% - Énfasis4 4 2" xfId="4092" xr:uid="{DB406449-7607-4F50-87DF-283DCCE27530}"/>
    <cellStyle name="60% - Énfasis4 4 2 2" xfId="4570" xr:uid="{48125F24-1749-4509-BC41-3EF9F81BE6D9}"/>
    <cellStyle name="60% - Énfasis4 4 2 2 2" xfId="5538" xr:uid="{196972EC-7CB1-48AD-8D1D-2B342F07C3C9}"/>
    <cellStyle name="60% - Énfasis4 4 2 2 2 2" xfId="8405" xr:uid="{44692925-06DF-4721-9104-9AB639183541}"/>
    <cellStyle name="60% - Énfasis4 4 2 2 2 2 2" xfId="22780" xr:uid="{937B8A00-BFA8-4493-9D9D-79BD2DDD5E5F}"/>
    <cellStyle name="60% - Énfasis4 4 2 2 2 2 3" xfId="28638" xr:uid="{91C23BA2-89BB-472A-9DC2-3D1AB6C4980F}"/>
    <cellStyle name="60% - Énfasis4 4 2 2 2 2 4" xfId="34520" xr:uid="{180762AA-F1F7-4522-8F85-8E5E9B63585B}"/>
    <cellStyle name="60% - Énfasis4 4 2 2 2 2 5" xfId="40384" xr:uid="{FC354E4D-7456-4C0B-9ACD-683212D96968}"/>
    <cellStyle name="60% - Énfasis4 4 2 2 2 3" xfId="19998" xr:uid="{F6E73B21-2D53-4CE2-9585-B71594552A85}"/>
    <cellStyle name="60% - Énfasis4 4 2 2 2 4" xfId="25789" xr:uid="{F4DC1167-9120-4AF4-99C1-8040D66B2E59}"/>
    <cellStyle name="60% - Énfasis4 4 2 2 2 5" xfId="31663" xr:uid="{CD3B41AF-648D-4018-9BA5-D723F97BF6E3}"/>
    <cellStyle name="60% - Énfasis4 4 2 2 2 6" xfId="37533" xr:uid="{1AC7D09E-A0DE-4D9E-B828-1AB9DA0D0391}"/>
    <cellStyle name="60% - Énfasis4 4 2 2 3" xfId="7433" xr:uid="{5F2A1859-A3AB-4447-95A9-A232DF28F73B}"/>
    <cellStyle name="60% - Énfasis4 4 2 2 3 2" xfId="21835" xr:uid="{E18BE1BB-78BB-46B1-B64E-E77B7658CD3E}"/>
    <cellStyle name="60% - Énfasis4 4 2 2 3 3" xfId="27667" xr:uid="{E9234B8A-D7CC-411E-891E-898F4389107C}"/>
    <cellStyle name="60% - Énfasis4 4 2 2 3 4" xfId="33549" xr:uid="{144C3360-82CC-442F-A6A7-23BC57D297D4}"/>
    <cellStyle name="60% - Énfasis4 4 2 2 3 5" xfId="39413" xr:uid="{782A8E26-5C2A-4143-89F8-6A8652609B74}"/>
    <cellStyle name="60% - Énfasis4 4 2 2 4" xfId="19066" xr:uid="{5FF70430-A86A-42A2-84BD-719E1B1EBF24}"/>
    <cellStyle name="60% - Énfasis4 4 2 2 5" xfId="24818" xr:uid="{902AE8DC-EE8F-4E64-A8AF-EED2D05A1B75}"/>
    <cellStyle name="60% - Énfasis4 4 2 2 6" xfId="30695" xr:uid="{ED97BE67-9B50-46AA-9E4C-ED4EF0158ED7}"/>
    <cellStyle name="60% - Énfasis4 4 2 2 7" xfId="36576" xr:uid="{96B574DD-DE49-42A2-9DC6-0350BE89AB56}"/>
    <cellStyle name="60% - Énfasis4 4 2 3" xfId="5053" xr:uid="{65D0E344-D468-4814-8B82-AF10F267A13E}"/>
    <cellStyle name="60% - Énfasis4 4 2 3 2" xfId="7920" xr:uid="{1C223DF1-601C-4EAD-991C-868BE17166EA}"/>
    <cellStyle name="60% - Énfasis4 4 2 3 2 2" xfId="22305" xr:uid="{6E05545E-252C-49C1-82E2-AEAC5283C131}"/>
    <cellStyle name="60% - Énfasis4 4 2 3 2 3" xfId="28153" xr:uid="{92CD35CF-946F-426A-BF47-2F4B7A512B57}"/>
    <cellStyle name="60% - Énfasis4 4 2 3 2 4" xfId="34035" xr:uid="{573B1085-B048-4BDB-B674-6C1BE4719458}"/>
    <cellStyle name="60% - Énfasis4 4 2 3 2 5" xfId="39899" xr:uid="{1533B637-BBFF-4D8C-8FAB-24994CA75C4C}"/>
    <cellStyle name="60% - Énfasis4 4 2 3 3" xfId="19530" xr:uid="{F7DDC27F-9952-4CE4-853B-2D39373D5593}"/>
    <cellStyle name="60% - Énfasis4 4 2 3 4" xfId="25304" xr:uid="{A90B8DD1-0594-4928-A3B2-B7DAFD3442A5}"/>
    <cellStyle name="60% - Énfasis4 4 2 3 5" xfId="31178" xr:uid="{AC08671E-4F31-4F47-8890-FA35E50F0F7D}"/>
    <cellStyle name="60% - Énfasis4 4 2 3 6" xfId="37056" xr:uid="{F2C0567A-A544-4E7F-9683-29CA98E89F44}"/>
    <cellStyle name="60% - Énfasis4 4 2 4" xfId="6948" xr:uid="{A25FC3F1-A1BF-4BA8-864F-9DC7165B53D2}"/>
    <cellStyle name="60% - Énfasis4 4 2 4 2" xfId="21368" xr:uid="{E27B529E-C8D5-4588-8B43-71D81B6195D1}"/>
    <cellStyle name="60% - Énfasis4 4 2 4 3" xfId="27186" xr:uid="{B95A9799-97BD-40E4-9D5A-DE4642BCB5F6}"/>
    <cellStyle name="60% - Énfasis4 4 2 4 4" xfId="33064" xr:uid="{FC1A5AB2-9A78-4693-B3B5-45657A0E4569}"/>
    <cellStyle name="60% - Énfasis4 4 2 4 5" xfId="38928" xr:uid="{4AE12368-D23C-4600-8310-B2BCCA5F726C}"/>
    <cellStyle name="60% - Énfasis4 4 2 5" xfId="18622" xr:uid="{3D45A952-0AB7-4C22-8816-620B30D29190}"/>
    <cellStyle name="60% - Énfasis4 4 2 6" xfId="24335" xr:uid="{2026165B-FCB9-46CE-B6CF-449FFF3EF154}"/>
    <cellStyle name="60% - Énfasis4 4 2 7" xfId="30213" xr:uid="{21E30DF6-1B2F-4C15-9679-1F856CDDE7E8}"/>
    <cellStyle name="60% - Énfasis4 4 2 8" xfId="36092" xr:uid="{5F293887-1366-4559-A049-7CE54AAD1442}"/>
    <cellStyle name="60% - Énfasis4 4 3" xfId="4376" xr:uid="{CB46436D-AC48-4672-A897-5316C5E32439}"/>
    <cellStyle name="60% - Énfasis4 4 3 2" xfId="5342" xr:uid="{A9F3EE1F-CDCD-49DD-94CA-8B3403F8B9F0}"/>
    <cellStyle name="60% - Énfasis4 4 3 2 2" xfId="8209" xr:uid="{0E3FEB24-FD45-416C-ACA4-A04E6F10D959}"/>
    <cellStyle name="60% - Énfasis4 4 3 2 2 2" xfId="22585" xr:uid="{9CD26F13-E2F2-4D8A-BA69-5926E54226A4}"/>
    <cellStyle name="60% - Énfasis4 4 3 2 2 3" xfId="28442" xr:uid="{6E967B4B-E00F-4526-9618-EC6ED2C0B792}"/>
    <cellStyle name="60% - Énfasis4 4 3 2 2 4" xfId="34324" xr:uid="{B2FF7911-FD0E-4C48-8CC2-55531456D2A8}"/>
    <cellStyle name="60% - Énfasis4 4 3 2 2 5" xfId="40188" xr:uid="{8BE62517-AF04-4B83-B782-EF7F8BA60656}"/>
    <cellStyle name="60% - Énfasis4 4 3 2 3" xfId="19809" xr:uid="{012C9472-CFC5-48E2-AEF3-E756DE3D7D0B}"/>
    <cellStyle name="60% - Énfasis4 4 3 2 4" xfId="25593" xr:uid="{AAA3A605-F3A0-4BEA-9A54-6C3D077BE937}"/>
    <cellStyle name="60% - Énfasis4 4 3 2 5" xfId="31467" xr:uid="{D015481C-17E8-40B4-86DC-190C310BE875}"/>
    <cellStyle name="60% - Énfasis4 4 3 2 6" xfId="37338" xr:uid="{BE0160E4-1E05-480A-94C2-F8C79E4C52E9}"/>
    <cellStyle name="60% - Énfasis4 4 3 3" xfId="7237" xr:uid="{09259E3B-342E-412F-A0FC-76737BCE6A78}"/>
    <cellStyle name="60% - Énfasis4 4 3 3 2" xfId="21644" xr:uid="{804ED44A-EE43-467C-8D74-4B565F276509}"/>
    <cellStyle name="60% - Énfasis4 4 3 3 3" xfId="27471" xr:uid="{BFADBBC5-424E-4C4C-A97E-C185DE90FC9C}"/>
    <cellStyle name="60% - Énfasis4 4 3 3 4" xfId="33353" xr:uid="{18EEA548-2C2A-4BEB-94A3-73E93E55F0C6}"/>
    <cellStyle name="60% - Énfasis4 4 3 3 5" xfId="39217" xr:uid="{65E9683D-D138-4292-8A2C-FEB0DB7D9021}"/>
    <cellStyle name="60% - Énfasis4 4 3 4" xfId="18879" xr:uid="{BC0BC980-4850-48DA-9819-7352FD419F30}"/>
    <cellStyle name="60% - Énfasis4 4 3 5" xfId="24622" xr:uid="{AA0AF75B-C26F-4829-923D-947AAC3138CB}"/>
    <cellStyle name="60% - Énfasis4 4 3 6" xfId="30501" xr:uid="{CA27FF8C-921A-4D8A-8457-E0125870EF52}"/>
    <cellStyle name="60% - Énfasis4 4 3 7" xfId="36381" xr:uid="{239E1C36-CBD7-46C4-A274-233FD925CBD7}"/>
    <cellStyle name="60% - Énfasis4 4 4" xfId="4858" xr:uid="{DF74A537-9DF5-4E76-9E3B-92500B1A4A2D}"/>
    <cellStyle name="60% - Énfasis4 4 4 2" xfId="7724" xr:uid="{3AC6F260-5F1C-4EDA-B720-F89D2EF4DF4A}"/>
    <cellStyle name="60% - Énfasis4 4 4 2 2" xfId="22114" xr:uid="{3A60F231-8F2D-46C5-8795-C2036F0576D2}"/>
    <cellStyle name="60% - Énfasis4 4 4 2 3" xfId="27957" xr:uid="{386B8B79-DE54-4EE6-8881-49F28B5876BD}"/>
    <cellStyle name="60% - Énfasis4 4 4 2 4" xfId="33839" xr:uid="{19E89730-4B69-4B3B-953E-0657753250E3}"/>
    <cellStyle name="60% - Énfasis4 4 4 2 5" xfId="39703" xr:uid="{6DD06EC9-161B-4AD0-9899-56BD882207DD}"/>
    <cellStyle name="60% - Énfasis4 4 4 3" xfId="19340" xr:uid="{C56D5470-2467-46FE-A982-136B7F0CB587}"/>
    <cellStyle name="60% - Énfasis4 4 4 4" xfId="25108" xr:uid="{3F653894-6206-411C-9EEA-CAB2C9112B3F}"/>
    <cellStyle name="60% - Énfasis4 4 4 5" xfId="30982" xr:uid="{DE1C4BB6-2F73-4F0C-A88D-CF13E30293E3}"/>
    <cellStyle name="60% - Énfasis4 4 4 6" xfId="36861" xr:uid="{237E46C4-A381-4C31-B67C-A5022FE96BC5}"/>
    <cellStyle name="60% - Énfasis4 4 5" xfId="5867" xr:uid="{D2A1F46B-7931-4331-A555-9AF407AA2523}"/>
    <cellStyle name="60% - Énfasis4 4 5 2" xfId="8736" xr:uid="{7E7AE1E9-A101-4499-A3A7-2C11560B589B}"/>
    <cellStyle name="60% - Énfasis4 4 5 2 2" xfId="23104" xr:uid="{CE4C69D7-131A-477D-A810-F5B82D04EC45}"/>
    <cellStyle name="60% - Énfasis4 4 5 2 3" xfId="28968" xr:uid="{0234CEE9-9CD8-47AA-A7C1-55315F3FEA21}"/>
    <cellStyle name="60% - Énfasis4 4 5 2 4" xfId="34850" xr:uid="{21573E18-1E12-4748-BC27-1295C7A7E09C}"/>
    <cellStyle name="60% - Énfasis4 4 5 2 5" xfId="40714" xr:uid="{AC51CD62-63FF-423B-9D2D-20DC35A3034C}"/>
    <cellStyle name="60% - Énfasis4 4 5 3" xfId="20319" xr:uid="{242DD807-D828-4A89-8C6B-99FDD85B95C2}"/>
    <cellStyle name="60% - Énfasis4 4 5 4" xfId="26118" xr:uid="{63B45904-6FA9-46EE-A0C4-8DA91D64FEA2}"/>
    <cellStyle name="60% - Énfasis4 4 5 5" xfId="31993" xr:uid="{16A59596-44F3-4F97-A200-567C9A4CAAB7}"/>
    <cellStyle name="60% - Énfasis4 4 5 6" xfId="37859" xr:uid="{3C33B47C-FF88-4525-96B5-9E4DC06F23F1}"/>
    <cellStyle name="60% - Énfasis4 4 6" xfId="6753" xr:uid="{E3BB92DD-D76D-4F9D-81CD-3D4E42DC2E4A}"/>
    <cellStyle name="60% - Énfasis4 4 6 2" xfId="21177" xr:uid="{BF7E65A7-3393-417D-B6DF-CB976C2C6410}"/>
    <cellStyle name="60% - Énfasis4 4 6 3" xfId="26992" xr:uid="{D81556A8-E3A9-4FA1-8CDF-C3E9C1AE342D}"/>
    <cellStyle name="60% - Énfasis4 4 6 4" xfId="32868" xr:uid="{BAC30805-916F-4AC8-A5FA-FCA613748AE5}"/>
    <cellStyle name="60% - Énfasis4 4 6 5" xfId="38732" xr:uid="{560F6DED-E790-47AB-A608-384875645207}"/>
    <cellStyle name="60% - Énfasis4 4 7" xfId="18419" xr:uid="{60E9C860-DA28-47EB-B404-1C5EF6F5410E}"/>
    <cellStyle name="60% - Énfasis4 4 8" xfId="24128" xr:uid="{BCFA686B-729D-4452-9674-0CB2005FF8ED}"/>
    <cellStyle name="60% - Énfasis4 4 9" xfId="30006" xr:uid="{66C9D40D-BE6A-49F8-837E-28D90803B424}"/>
    <cellStyle name="60% - Énfasis4 40" xfId="6505" xr:uid="{4C07F154-E43C-4938-A76F-19E46E9C7DBE}"/>
    <cellStyle name="60% - Énfasis4 40 2" xfId="9365" xr:uid="{9DB46AC5-5218-4C21-A836-424C6307FB52}"/>
    <cellStyle name="60% - Énfasis4 40 2 2" xfId="23728" xr:uid="{A75579F8-2363-43A0-BA59-32A48F755329}"/>
    <cellStyle name="60% - Énfasis4 40 2 3" xfId="29596" xr:uid="{CD5A88A2-701B-4E67-923F-F7D3089324B1}"/>
    <cellStyle name="60% - Énfasis4 40 2 4" xfId="35478" xr:uid="{BEF9ECFA-B869-4042-A683-D7FA6FE365A2}"/>
    <cellStyle name="60% - Énfasis4 40 2 5" xfId="41337" xr:uid="{108CED63-F2DD-4DB6-8BAA-24FFEEFBA234}"/>
    <cellStyle name="60% - Énfasis4 40 3" xfId="20943" xr:uid="{BACB2895-893F-4263-8062-6085E1862FAF}"/>
    <cellStyle name="60% - Énfasis4 40 4" xfId="26754" xr:uid="{89034FC0-5B44-4ECD-8B5C-FCDD674C38FA}"/>
    <cellStyle name="60% - Énfasis4 40 5" xfId="32629" xr:uid="{C3B18B0B-7F02-4498-85D9-04E2056E55E8}"/>
    <cellStyle name="60% - Énfasis4 40 6" xfId="38493" xr:uid="{9A1DB5CA-BF77-4687-B1EF-F3C2B1344769}"/>
    <cellStyle name="60% - Énfasis4 41" xfId="6525" xr:uid="{6A844146-B7A0-475C-8DAF-11279A4DCBE4}"/>
    <cellStyle name="60% - Énfasis4 41 2" xfId="9385" xr:uid="{558988E1-ECB4-4579-B158-86FAC775FCB0}"/>
    <cellStyle name="60% - Énfasis4 41 2 2" xfId="23748" xr:uid="{E8D06605-1E48-45A8-BCA2-A803EB667918}"/>
    <cellStyle name="60% - Énfasis4 41 2 3" xfId="29616" xr:uid="{D7D08534-7BF8-455D-9AD0-CC16F048F675}"/>
    <cellStyle name="60% - Énfasis4 41 2 4" xfId="35498" xr:uid="{B814B46A-3217-497D-A11A-0290993E10DD}"/>
    <cellStyle name="60% - Énfasis4 41 2 5" xfId="41357" xr:uid="{D5653580-6292-485A-A6F2-1CDF98AE7CB9}"/>
    <cellStyle name="60% - Énfasis4 41 3" xfId="20963" xr:uid="{466CC23F-A0D7-4B43-8F3F-C36678BCA22F}"/>
    <cellStyle name="60% - Énfasis4 41 4" xfId="26774" xr:uid="{35B11D19-0CA6-432D-837F-3AEFB328D079}"/>
    <cellStyle name="60% - Énfasis4 41 5" xfId="32649" xr:uid="{9158362A-8800-4A19-B0ED-35C2AAD85EF9}"/>
    <cellStyle name="60% - Énfasis4 41 6" xfId="38513" xr:uid="{BBE86FB4-2D8B-4F2C-8FC5-9C6B65F76F39}"/>
    <cellStyle name="60% - Énfasis4 42" xfId="6545" xr:uid="{3E2A930F-68C9-4274-A9DF-7799691C3819}"/>
    <cellStyle name="60% - Énfasis4 42 2" xfId="9405" xr:uid="{4CCB147F-5199-45E6-9AC9-D0966C6B0103}"/>
    <cellStyle name="60% - Énfasis4 42 2 2" xfId="23768" xr:uid="{15503F23-7259-4F34-A1BE-0C49005FBCD3}"/>
    <cellStyle name="60% - Énfasis4 42 2 3" xfId="29636" xr:uid="{D6AB2421-50B6-4F83-88EB-B3C33BC73F23}"/>
    <cellStyle name="60% - Énfasis4 42 2 4" xfId="35518" xr:uid="{A863F606-1514-403C-8AAE-0F64973FE552}"/>
    <cellStyle name="60% - Énfasis4 42 2 5" xfId="41377" xr:uid="{4830FA3A-F6E2-4453-90D5-319A6D3AEFC9}"/>
    <cellStyle name="60% - Énfasis4 42 3" xfId="20983" xr:uid="{CC752289-2F83-4B35-ADAE-D5F9BCF0AC8D}"/>
    <cellStyle name="60% - Énfasis4 42 4" xfId="26794" xr:uid="{E55F2983-9C6B-47F4-A20A-E0C5BDE126FA}"/>
    <cellStyle name="60% - Énfasis4 42 5" xfId="32669" xr:uid="{A3533218-15C5-41C9-AC76-8770FEC8FA10}"/>
    <cellStyle name="60% - Énfasis4 42 6" xfId="38533" xr:uid="{66D53987-9DCF-42B0-AE4B-7893D765CBD7}"/>
    <cellStyle name="60% - Énfasis4 43" xfId="6566" xr:uid="{C44BB069-264B-4AE5-86EE-7C8CCC9F075C}"/>
    <cellStyle name="60% - Énfasis4 43 2" xfId="9427" xr:uid="{486AE915-B29E-462F-A95B-78A156B59C6F}"/>
    <cellStyle name="60% - Énfasis4 43 2 2" xfId="23790" xr:uid="{4BAB452F-2301-455F-B88D-4AAFDE1A5125}"/>
    <cellStyle name="60% - Énfasis4 43 2 3" xfId="29658" xr:uid="{AA59C17C-8832-4A35-B48D-7721F1F420A5}"/>
    <cellStyle name="60% - Énfasis4 43 2 4" xfId="35540" xr:uid="{E45CF0AF-01D7-4ADD-8798-C56AFA64574F}"/>
    <cellStyle name="60% - Énfasis4 43 2 5" xfId="41399" xr:uid="{2C6C746F-D974-46A2-9F86-CED52B992879}"/>
    <cellStyle name="60% - Énfasis4 43 3" xfId="21005" xr:uid="{FC3E3C0C-A02F-4DAE-8C18-7320F1119A1E}"/>
    <cellStyle name="60% - Énfasis4 43 4" xfId="26816" xr:uid="{A6E70C04-4BA8-4002-BD47-A1A9074987A4}"/>
    <cellStyle name="60% - Énfasis4 43 5" xfId="32691" xr:uid="{DABE9ACF-816F-465E-B5AE-FE32028A8EE6}"/>
    <cellStyle name="60% - Énfasis4 43 6" xfId="38555" xr:uid="{300AC74E-1258-4BD7-8808-B7CBD071C641}"/>
    <cellStyle name="60% - Énfasis4 44" xfId="6596" xr:uid="{A1CDCA70-F666-43A5-8971-DE71D5D9746A}"/>
    <cellStyle name="60% - Énfasis4 44 2" xfId="9456" xr:uid="{FE29E87A-85CB-41A7-963E-B4554326499F}"/>
    <cellStyle name="60% - Énfasis4 44 2 2" xfId="23818" xr:uid="{C2265F65-3449-41BB-B710-B7ED4575FCF4}"/>
    <cellStyle name="60% - Énfasis4 44 2 3" xfId="29687" xr:uid="{2DA711AE-5836-443D-8D6A-D5AF2A1FEA7E}"/>
    <cellStyle name="60% - Énfasis4 44 2 4" xfId="35569" xr:uid="{064C87A6-8728-4C63-96BE-D07E5B3FE7A8}"/>
    <cellStyle name="60% - Énfasis4 44 2 5" xfId="41428" xr:uid="{94473AFF-CA44-4BF4-8CAF-75436E1C1522}"/>
    <cellStyle name="60% - Énfasis4 44 3" xfId="21034" xr:uid="{E3FADEB6-2A53-451E-A6F2-061CB9AEEEE7}"/>
    <cellStyle name="60% - Énfasis4 44 4" xfId="26845" xr:uid="{1DF902D2-03AE-41D8-91B2-AFCE846BC862}"/>
    <cellStyle name="60% - Énfasis4 44 5" xfId="32720" xr:uid="{67264E37-ADBB-4023-88BF-77E20600DF8E}"/>
    <cellStyle name="60% - Énfasis4 44 6" xfId="38584" xr:uid="{1C0A5067-5653-4DE0-A906-900316A68D0C}"/>
    <cellStyle name="60% - Énfasis4 45" xfId="6621" xr:uid="{C0D95C1C-CAEC-4FCA-9997-E30EB5216F8D}"/>
    <cellStyle name="60% - Énfasis4 45 2" xfId="9481" xr:uid="{43EB8D09-B433-417D-8EED-BE50D412ED81}"/>
    <cellStyle name="60% - Énfasis4 45 2 2" xfId="23843" xr:uid="{64BBA7DE-88E7-4B79-B82A-E69D609FCC54}"/>
    <cellStyle name="60% - Énfasis4 45 2 3" xfId="29712" xr:uid="{68834E07-9B64-4F86-A576-29D810A6D627}"/>
    <cellStyle name="60% - Énfasis4 45 2 4" xfId="35594" xr:uid="{1F67106A-C6E6-45E7-BCC3-18473A763887}"/>
    <cellStyle name="60% - Énfasis4 45 2 5" xfId="41453" xr:uid="{0EC109A3-417F-473A-B54A-01373420066F}"/>
    <cellStyle name="60% - Énfasis4 45 3" xfId="21058" xr:uid="{353FD0F6-E231-42AF-A7A5-D6FC21934FA5}"/>
    <cellStyle name="60% - Énfasis4 45 4" xfId="26870" xr:uid="{D7D2A959-1701-4709-8791-D847940DF008}"/>
    <cellStyle name="60% - Énfasis4 45 5" xfId="32745" xr:uid="{3BB59B7E-71D9-46DB-83E7-7F405348E1AA}"/>
    <cellStyle name="60% - Énfasis4 45 6" xfId="38609" xr:uid="{CCBEF39B-B4D4-4B1D-B668-D0499C7EA8D2}"/>
    <cellStyle name="60% - Énfasis4 46" xfId="6643" xr:uid="{5CCC8575-CC22-4FA2-94CB-0C8F6D27C9C4}"/>
    <cellStyle name="60% - Énfasis4 46 2" xfId="21080" xr:uid="{FE53DFC7-1CF3-4EFC-AAB2-CAC160681B5C}"/>
    <cellStyle name="60% - Énfasis4 46 3" xfId="26892" xr:uid="{44C21456-E5B1-4BE0-8BF6-4B1BEA48C667}"/>
    <cellStyle name="60% - Énfasis4 46 4" xfId="32767" xr:uid="{609EE887-8644-4F59-9E61-E47B4E7DDF42}"/>
    <cellStyle name="60% - Énfasis4 46 5" xfId="38631" xr:uid="{9B8B24AA-2A0F-4243-8931-362CD42A2CC9}"/>
    <cellStyle name="60% - Énfasis4 47" xfId="6673" xr:uid="{A3131B70-7F32-4A2C-AAA2-4757F2C4B6C3}"/>
    <cellStyle name="60% - Énfasis4 47 2" xfId="21102" xr:uid="{436D6F01-D72A-4C35-8C5E-136A0AEE0EEA}"/>
    <cellStyle name="60% - Énfasis4 47 3" xfId="26914" xr:uid="{9A554288-932C-4FBE-A226-44789C98A783}"/>
    <cellStyle name="60% - Énfasis4 47 4" xfId="32789" xr:uid="{6BE0F793-0EA8-497E-8A69-847FDCD4768A}"/>
    <cellStyle name="60% - Énfasis4 47 5" xfId="38653" xr:uid="{5B544F30-2AE7-4B23-8D07-56E2954B5941}"/>
    <cellStyle name="60% - Énfasis4 48" xfId="9503" xr:uid="{612EA4E0-5A67-4414-A661-B2D7BE4A287A}"/>
    <cellStyle name="60% - Énfasis4 48 2" xfId="23865" xr:uid="{D10BE53B-7D2F-4CFC-AE3D-70A46584FD0C}"/>
    <cellStyle name="60% - Énfasis4 48 3" xfId="29734" xr:uid="{9AE705FF-388E-40A7-B426-4A3A940BA11A}"/>
    <cellStyle name="60% - Énfasis4 48 4" xfId="35616" xr:uid="{7E1AF0A7-5E14-4BDA-AA1F-E704D23F7C96}"/>
    <cellStyle name="60% - Énfasis4 48 5" xfId="41475" xr:uid="{964C6E4E-9978-4232-8107-F93E8A969613}"/>
    <cellStyle name="60% - Énfasis4 49" xfId="9522" xr:uid="{3A93CA43-ADB2-43F5-B1ED-46DDC132B8AA}"/>
    <cellStyle name="60% - Énfasis4 49 2" xfId="23883" xr:uid="{28B7994E-6D1D-4156-93C3-EC38A4113ADB}"/>
    <cellStyle name="60% - Énfasis4 49 3" xfId="29753" xr:uid="{00057303-F5DB-4ABF-BD89-98CFE98C14A6}"/>
    <cellStyle name="60% - Énfasis4 49 4" xfId="35635" xr:uid="{AEE46DAE-13CF-4093-949B-431737EFA35C}"/>
    <cellStyle name="60% - Énfasis4 49 5" xfId="41494" xr:uid="{4E11C43E-1ECC-4278-AD10-741BA58A7A4B}"/>
    <cellStyle name="60% - Énfasis4 5" xfId="3921" xr:uid="{043A3F51-7F65-4E5F-9CCC-E6E49D47A3F3}"/>
    <cellStyle name="60% - Énfasis4 5 10" xfId="35913" xr:uid="{1676B070-C630-4595-8307-FD3B3F3EB7F1}"/>
    <cellStyle name="60% - Énfasis4 5 2" xfId="4115" xr:uid="{913D2B6E-45EB-428A-A565-4F1D53CF0F10}"/>
    <cellStyle name="60% - Énfasis4 5 2 2" xfId="4593" xr:uid="{F279746E-4E7C-4C29-8759-B57C4608EA3A}"/>
    <cellStyle name="60% - Énfasis4 5 2 2 2" xfId="5561" xr:uid="{43873816-75C3-49EA-AC1D-F3969CAAC2A5}"/>
    <cellStyle name="60% - Énfasis4 5 2 2 2 2" xfId="8428" xr:uid="{A2243909-FEF5-4312-906F-7E4B27AAB412}"/>
    <cellStyle name="60% - Énfasis4 5 2 2 2 2 2" xfId="22803" xr:uid="{DD9B05E0-03EA-4D86-A218-A6F9529E152C}"/>
    <cellStyle name="60% - Énfasis4 5 2 2 2 2 3" xfId="28661" xr:uid="{54A8C423-CB34-4AE0-A04C-7C729E2DA3A9}"/>
    <cellStyle name="60% - Énfasis4 5 2 2 2 2 4" xfId="34543" xr:uid="{3A1216C4-8E57-4549-B2ED-804C2D39441F}"/>
    <cellStyle name="60% - Énfasis4 5 2 2 2 2 5" xfId="40407" xr:uid="{C5CE12E8-1A56-4723-BD99-416FAE18C298}"/>
    <cellStyle name="60% - Énfasis4 5 2 2 2 3" xfId="20021" xr:uid="{7B037BE7-13F5-4A43-BFA1-A7319D9BD7F3}"/>
    <cellStyle name="60% - Énfasis4 5 2 2 2 4" xfId="25812" xr:uid="{D766FCED-890E-4D86-BF26-0A39BFE041E1}"/>
    <cellStyle name="60% - Énfasis4 5 2 2 2 5" xfId="31686" xr:uid="{EE6C3717-EDB7-4217-9146-3FC264AD91CE}"/>
    <cellStyle name="60% - Énfasis4 5 2 2 2 6" xfId="37556" xr:uid="{EF60511C-B24A-4ADF-923E-4B497A1FFFF3}"/>
    <cellStyle name="60% - Énfasis4 5 2 2 3" xfId="7456" xr:uid="{5A04AE30-0106-4377-B320-3A44FAD5E1FF}"/>
    <cellStyle name="60% - Énfasis4 5 2 2 3 2" xfId="21858" xr:uid="{10A1E51E-C9E9-4C67-8DE9-575B0A204AF8}"/>
    <cellStyle name="60% - Énfasis4 5 2 2 3 3" xfId="27690" xr:uid="{6F64D4DE-BD4C-4A54-92FB-0F461C27AB4D}"/>
    <cellStyle name="60% - Énfasis4 5 2 2 3 4" xfId="33572" xr:uid="{E3172524-229F-475B-BE48-E2CB1A648F46}"/>
    <cellStyle name="60% - Énfasis4 5 2 2 3 5" xfId="39436" xr:uid="{D1DA980A-6698-48A7-84F5-26F4772FBC48}"/>
    <cellStyle name="60% - Énfasis4 5 2 2 4" xfId="19088" xr:uid="{340330AC-2CC5-4F44-A3DB-4DA79BF089C8}"/>
    <cellStyle name="60% - Énfasis4 5 2 2 5" xfId="24841" xr:uid="{BE908AA8-3693-4C78-A46A-D697118D517F}"/>
    <cellStyle name="60% - Énfasis4 5 2 2 6" xfId="30718" xr:uid="{2461E763-D4AA-4AD2-BFAE-18ED8552EDEC}"/>
    <cellStyle name="60% - Énfasis4 5 2 2 7" xfId="36599" xr:uid="{E5F0E426-F6D0-49B4-A813-485B6182DE1F}"/>
    <cellStyle name="60% - Énfasis4 5 2 3" xfId="5076" xr:uid="{7BD7E306-E5F5-4BAD-9268-3AACEAAA8D9B}"/>
    <cellStyle name="60% - Énfasis4 5 2 3 2" xfId="7943" xr:uid="{57C813D4-EF23-47D1-A5BD-EF2D15C9961C}"/>
    <cellStyle name="60% - Énfasis4 5 2 3 2 2" xfId="22328" xr:uid="{C01F7EE3-6FB5-4178-8D70-1414C8A24BA0}"/>
    <cellStyle name="60% - Énfasis4 5 2 3 2 3" xfId="28176" xr:uid="{3C07F7F3-D62A-4892-AB0C-26A956C99370}"/>
    <cellStyle name="60% - Énfasis4 5 2 3 2 4" xfId="34058" xr:uid="{10746838-56FB-485D-9679-ED46BB6A404A}"/>
    <cellStyle name="60% - Énfasis4 5 2 3 2 5" xfId="39922" xr:uid="{39E08ADA-695B-4144-92F1-59838CF18669}"/>
    <cellStyle name="60% - Énfasis4 5 2 3 3" xfId="19553" xr:uid="{14FBCAD4-D540-4444-9AA4-786448FBF688}"/>
    <cellStyle name="60% - Énfasis4 5 2 3 4" xfId="25327" xr:uid="{8F615758-14CA-465E-9CC6-5AF134273B1E}"/>
    <cellStyle name="60% - Énfasis4 5 2 3 5" xfId="31201" xr:uid="{319D8E93-84D0-401B-8EB6-792A1897B278}"/>
    <cellStyle name="60% - Énfasis4 5 2 3 6" xfId="37079" xr:uid="{51379A50-41F7-452C-B877-262480CB6CED}"/>
    <cellStyle name="60% - Énfasis4 5 2 4" xfId="6971" xr:uid="{488DDE89-161B-41AC-82D7-9A4DA40AEF93}"/>
    <cellStyle name="60% - Énfasis4 5 2 4 2" xfId="21390" xr:uid="{F13A3C47-FB1E-458E-AFD7-930FB7A5024F}"/>
    <cellStyle name="60% - Énfasis4 5 2 4 3" xfId="27209" xr:uid="{DBF2C93E-9779-4ADF-85BB-F1DBF7CC6EB0}"/>
    <cellStyle name="60% - Énfasis4 5 2 4 4" xfId="33087" xr:uid="{18FC8BC7-E61C-41A7-9B7D-1B1C0A7CD894}"/>
    <cellStyle name="60% - Énfasis4 5 2 4 5" xfId="38951" xr:uid="{75A80199-D674-4436-A18E-E57F5C9E8936}"/>
    <cellStyle name="60% - Énfasis4 5 2 5" xfId="18644" xr:uid="{1019EC00-9E1A-4E97-8300-1E5DCF44D047}"/>
    <cellStyle name="60% - Énfasis4 5 2 6" xfId="24358" xr:uid="{5CC67A69-8890-44D2-9E83-D4BAA554EE41}"/>
    <cellStyle name="60% - Énfasis4 5 2 7" xfId="30236" xr:uid="{DA458593-192B-4EBB-82C5-F91646C9DE2B}"/>
    <cellStyle name="60% - Énfasis4 5 2 8" xfId="36115" xr:uid="{DAE243CD-CEDE-4DE4-AD7A-BC08FBBE31F3}"/>
    <cellStyle name="60% - Énfasis4 5 3" xfId="4399" xr:uid="{2E3362E2-38B3-49D3-BF4C-611F2958DC2F}"/>
    <cellStyle name="60% - Énfasis4 5 3 2" xfId="5365" xr:uid="{AF5D4ECC-79AE-4065-84DC-8C10B932BCF9}"/>
    <cellStyle name="60% - Énfasis4 5 3 2 2" xfId="8232" xr:uid="{D4FEF441-D870-43F1-86A5-507575D18A93}"/>
    <cellStyle name="60% - Énfasis4 5 3 2 2 2" xfId="22608" xr:uid="{5D407C9A-B2BC-43CC-9AA8-7AF9A01CE578}"/>
    <cellStyle name="60% - Énfasis4 5 3 2 2 3" xfId="28465" xr:uid="{F7ACCE9A-8782-4371-85E2-E9F1CBF3275B}"/>
    <cellStyle name="60% - Énfasis4 5 3 2 2 4" xfId="34347" xr:uid="{7576BB9F-4AB4-4FDE-8C47-4B2E13B0060F}"/>
    <cellStyle name="60% - Énfasis4 5 3 2 2 5" xfId="40211" xr:uid="{2E1D6AB3-5D33-4708-9D51-E8F763CD00CC}"/>
    <cellStyle name="60% - Énfasis4 5 3 2 3" xfId="19832" xr:uid="{E595D417-3D99-4CC8-BD1A-474601E37681}"/>
    <cellStyle name="60% - Énfasis4 5 3 2 4" xfId="25616" xr:uid="{34A0A6DE-57DE-41C5-AB13-33D4EAD5F827}"/>
    <cellStyle name="60% - Énfasis4 5 3 2 5" xfId="31490" xr:uid="{24DCCEF3-3C83-4A6E-BBE4-85C158443453}"/>
    <cellStyle name="60% - Énfasis4 5 3 2 6" xfId="37361" xr:uid="{6AAFAF53-F55F-41F9-9E35-14F628D3FB72}"/>
    <cellStyle name="60% - Énfasis4 5 3 3" xfId="7260" xr:uid="{4B2108FB-3EFB-4F22-B5E2-8649FAE2BAA4}"/>
    <cellStyle name="60% - Énfasis4 5 3 3 2" xfId="21667" xr:uid="{DC576157-D042-4D81-BCA7-B020FCCE32E7}"/>
    <cellStyle name="60% - Énfasis4 5 3 3 3" xfId="27494" xr:uid="{54F6CBE0-FC38-4061-8B7D-77BBA134B77A}"/>
    <cellStyle name="60% - Énfasis4 5 3 3 4" xfId="33376" xr:uid="{2EB29818-5010-4AE1-8137-7C3E3274EB73}"/>
    <cellStyle name="60% - Énfasis4 5 3 3 5" xfId="39240" xr:uid="{4E75F63C-87FA-489C-B4A0-03E7FBD30BF3}"/>
    <cellStyle name="60% - Énfasis4 5 3 4" xfId="18901" xr:uid="{ED3FEA4A-2F3C-43CC-8380-78F67EB59796}"/>
    <cellStyle name="60% - Énfasis4 5 3 5" xfId="24645" xr:uid="{BE5273B0-9F6E-41D9-843D-38C46447DB9E}"/>
    <cellStyle name="60% - Énfasis4 5 3 6" xfId="30524" xr:uid="{57FB1F15-7566-4415-9206-F42FD94FA9DF}"/>
    <cellStyle name="60% - Énfasis4 5 3 7" xfId="36404" xr:uid="{F8C7CE78-D96E-4520-BD8F-5E50A2D00476}"/>
    <cellStyle name="60% - Énfasis4 5 4" xfId="4880" xr:uid="{F0D923FF-82D8-432A-8965-1E87D739093B}"/>
    <cellStyle name="60% - Énfasis4 5 4 2" xfId="7747" xr:uid="{AA0CC9CA-5047-43BA-A548-011374E81284}"/>
    <cellStyle name="60% - Énfasis4 5 4 2 2" xfId="22137" xr:uid="{7B407D2C-EE65-4CD4-B0C4-A84116FBB6C4}"/>
    <cellStyle name="60% - Énfasis4 5 4 2 3" xfId="27980" xr:uid="{6A1644CD-FAED-417B-BD36-796C6E713712}"/>
    <cellStyle name="60% - Énfasis4 5 4 2 4" xfId="33862" xr:uid="{75B6F8CC-6BCC-4E98-9F8C-D7D2050D86A3}"/>
    <cellStyle name="60% - Énfasis4 5 4 2 5" xfId="39726" xr:uid="{CD3DE43D-99D9-48D8-857B-5BDD04AF61C6}"/>
    <cellStyle name="60% - Énfasis4 5 4 3" xfId="19363" xr:uid="{F54C1811-6BB0-4E61-A556-2C48AD378684}"/>
    <cellStyle name="60% - Énfasis4 5 4 4" xfId="25131" xr:uid="{1B037B57-5F38-4E9F-AE9D-61837F2C9691}"/>
    <cellStyle name="60% - Énfasis4 5 4 5" xfId="31005" xr:uid="{1085AC38-37E6-4E4C-8384-019372319C69}"/>
    <cellStyle name="60% - Énfasis4 5 4 6" xfId="36884" xr:uid="{C2A98A27-95BB-4EEF-AE37-BA4CEFBB0455}"/>
    <cellStyle name="60% - Énfasis4 5 5" xfId="5890" xr:uid="{CA2947FA-E60E-4A14-AA31-77101B625FD4}"/>
    <cellStyle name="60% - Énfasis4 5 5 2" xfId="8759" xr:uid="{3DF08961-1C45-4BA2-81FD-0C7D28843642}"/>
    <cellStyle name="60% - Énfasis4 5 5 2 2" xfId="23127" xr:uid="{F94F072D-0B8D-470C-93DF-5BD48EC64C57}"/>
    <cellStyle name="60% - Énfasis4 5 5 2 3" xfId="28991" xr:uid="{52BCC012-AB44-4C0E-8B0A-1E24AF6E7589}"/>
    <cellStyle name="60% - Énfasis4 5 5 2 4" xfId="34873" xr:uid="{70DDAB11-B69B-43C7-982A-D36C7F9C2006}"/>
    <cellStyle name="60% - Énfasis4 5 5 2 5" xfId="40737" xr:uid="{90C85BBF-9DC8-47F2-9714-A005D5642C45}"/>
    <cellStyle name="60% - Énfasis4 5 5 3" xfId="20341" xr:uid="{58D09A3A-ED50-4BAA-8916-43AA4CBF2AB9}"/>
    <cellStyle name="60% - Énfasis4 5 5 4" xfId="26141" xr:uid="{4524FD58-B358-4D23-A515-99628B2F17D9}"/>
    <cellStyle name="60% - Énfasis4 5 5 5" xfId="32016" xr:uid="{F37ADEB0-F6D4-40AA-8712-6273B012E6E9}"/>
    <cellStyle name="60% - Énfasis4 5 5 6" xfId="37882" xr:uid="{14AF0BC9-38F0-41EC-807C-EB71B751C01C}"/>
    <cellStyle name="60% - Énfasis4 5 6" xfId="6776" xr:uid="{E1B566E4-002F-4277-A4BA-D807EC730B79}"/>
    <cellStyle name="60% - Énfasis4 5 6 2" xfId="21200" xr:uid="{7FC52014-7F0D-4488-96DD-E39786E14CBF}"/>
    <cellStyle name="60% - Énfasis4 5 6 3" xfId="27015" xr:uid="{8F7E45A7-33A3-4651-8988-FFFB3032EBFE}"/>
    <cellStyle name="60% - Énfasis4 5 6 4" xfId="32891" xr:uid="{314FA71C-5979-4146-A930-264307528C74}"/>
    <cellStyle name="60% - Énfasis4 5 6 5" xfId="38755" xr:uid="{84285489-E007-4996-B8F0-42D4477E95A0}"/>
    <cellStyle name="60% - Énfasis4 5 7" xfId="18446" xr:uid="{E2519095-BB08-423E-9918-2F1ECB327F81}"/>
    <cellStyle name="60% - Énfasis4 5 8" xfId="24154" xr:uid="{9228E17A-68AA-4B70-A051-211016959775}"/>
    <cellStyle name="60% - Énfasis4 5 9" xfId="30032" xr:uid="{724BA58E-D815-45CC-8A64-8245970A3411}"/>
    <cellStyle name="60% - Énfasis4 50" xfId="9541" xr:uid="{1198FB52-DD10-459D-9AB7-AEA657CB386B}"/>
    <cellStyle name="60% - Énfasis4 50 2" xfId="23903" xr:uid="{030D2F2A-1A0F-4B74-B1BE-FE4661B2CCFC}"/>
    <cellStyle name="60% - Énfasis4 50 3" xfId="29773" xr:uid="{17EDFF77-3E34-4922-93A3-AFE9442E7068}"/>
    <cellStyle name="60% - Énfasis4 50 4" xfId="35655" xr:uid="{B2532AD4-2651-4D49-9098-209598767532}"/>
    <cellStyle name="60% - Énfasis4 50 5" xfId="41514" xr:uid="{7CD42448-A110-4188-A190-657C4985038C}"/>
    <cellStyle name="60% - Énfasis4 51" xfId="9567" xr:uid="{5CF85CAF-C177-48E7-A264-7E6BC9FD0268}"/>
    <cellStyle name="60% - Énfasis4 51 2" xfId="23929" xr:uid="{DA3E2E8E-952A-467D-A85B-D167385ABE83}"/>
    <cellStyle name="60% - Énfasis4 51 3" xfId="29799" xr:uid="{C453053A-4646-4050-B38B-FB0BD37047B6}"/>
    <cellStyle name="60% - Énfasis4 51 4" xfId="35681" xr:uid="{0ACC9675-3B1F-4280-8EF6-D4A21EABBF0F}"/>
    <cellStyle name="60% - Énfasis4 51 5" xfId="41540" xr:uid="{79AD7208-761D-44CF-8AF5-8A11435BE9AC}"/>
    <cellStyle name="60% - Énfasis4 52" xfId="15769" xr:uid="{65B3A202-B133-4A9E-9D15-ADF6E4ACF27A}"/>
    <cellStyle name="60% - Énfasis4 52 2" xfId="23989" xr:uid="{6713007C-0A9A-47BD-977D-2D1F80F3156B}"/>
    <cellStyle name="60% - Énfasis4 52 3" xfId="29861" xr:uid="{4A62B7CE-5708-44C0-B365-61015A124518}"/>
    <cellStyle name="60% - Énfasis4 52 4" xfId="35743" xr:uid="{E6F15764-95DA-4CCF-9300-E51B366FBCB5}"/>
    <cellStyle name="60% - Énfasis4 52 5" xfId="41602" xr:uid="{89A37EEC-4FBE-4B8B-BFE6-4C8DA5F89ADD}"/>
    <cellStyle name="60% - Énfasis4 53" xfId="15794" xr:uid="{119803D5-9521-4631-89AA-E2188A663AD2}"/>
    <cellStyle name="60% - Énfasis4 53 2" xfId="24011" xr:uid="{9FCF23F8-D19A-4723-94F9-A008349F343A}"/>
    <cellStyle name="60% - Énfasis4 53 3" xfId="29886" xr:uid="{8D2FB9E9-35C9-4C0F-B788-B34D23809864}"/>
    <cellStyle name="60% - Énfasis4 53 4" xfId="35767" xr:uid="{B682DBDD-BD00-41E0-99C9-692CB30BD030}"/>
    <cellStyle name="60% - Énfasis4 53 5" xfId="41627" xr:uid="{0F3392B0-AB50-453A-A6F0-C1FA783667CB}"/>
    <cellStyle name="60% - Énfasis4 54" xfId="15828" xr:uid="{321ECC3F-65AD-4E79-A144-F86C7B9D909F}"/>
    <cellStyle name="60% - Énfasis4 55" xfId="18303" xr:uid="{988E3338-8840-46A9-A11A-4AEED3E40E3A}"/>
    <cellStyle name="60% - Énfasis4 56" xfId="18326" xr:uid="{2B4CD6B0-2710-4E6D-8210-8D3A65CD63BE}"/>
    <cellStyle name="60% - Énfasis4 57" xfId="24038" xr:uid="{786E9263-7010-4542-81E0-FCA79AA7FEE0}"/>
    <cellStyle name="60% - Énfasis4 58" xfId="29916" xr:uid="{F18020EB-F75F-4EF1-B3AE-90F6D1693189}"/>
    <cellStyle name="60% - Énfasis4 59" xfId="35797" xr:uid="{F7F83435-2FB0-4081-9B6F-62EA04DF5D58}"/>
    <cellStyle name="60% - Énfasis4 6" xfId="3945" xr:uid="{CA117A4E-7655-4640-A08A-52E1E7A34589}"/>
    <cellStyle name="60% - Énfasis4 6 10" xfId="35936" xr:uid="{D17A468E-4926-4EDB-9229-55476B9C4BA5}"/>
    <cellStyle name="60% - Énfasis4 6 2" xfId="4137" xr:uid="{0FE0FE14-E7C7-4AC3-B030-5817CCA9F31F}"/>
    <cellStyle name="60% - Énfasis4 6 2 2" xfId="4615" xr:uid="{02531549-9152-404A-84FC-320C79BE0A7E}"/>
    <cellStyle name="60% - Énfasis4 6 2 2 2" xfId="5583" xr:uid="{19F99BF5-7B76-43EA-913F-5369DE979B2A}"/>
    <cellStyle name="60% - Énfasis4 6 2 2 2 2" xfId="8450" xr:uid="{980D1A08-56DD-4068-8670-E2E943DCCDDD}"/>
    <cellStyle name="60% - Énfasis4 6 2 2 2 2 2" xfId="22825" xr:uid="{D99D4D6D-69F8-40F2-B9F4-D644FBEFD48C}"/>
    <cellStyle name="60% - Énfasis4 6 2 2 2 2 3" xfId="28683" xr:uid="{D19DE117-7AA3-4739-8803-242F0D90A01C}"/>
    <cellStyle name="60% - Énfasis4 6 2 2 2 2 4" xfId="34565" xr:uid="{C8D1984E-0512-4993-BF28-C80051965A91}"/>
    <cellStyle name="60% - Énfasis4 6 2 2 2 2 5" xfId="40429" xr:uid="{92AB59CA-AB7E-4D22-BD8E-E22C8AA102CD}"/>
    <cellStyle name="60% - Énfasis4 6 2 2 2 3" xfId="20043" xr:uid="{9CFC662B-19DA-4065-BA55-8D8A37AA9609}"/>
    <cellStyle name="60% - Énfasis4 6 2 2 2 4" xfId="25834" xr:uid="{7DC1D736-4EF0-40B2-92AD-A32A281A7E8B}"/>
    <cellStyle name="60% - Énfasis4 6 2 2 2 5" xfId="31708" xr:uid="{DCFDFD67-BABE-4F2A-835B-FEDB18E4D744}"/>
    <cellStyle name="60% - Énfasis4 6 2 2 2 6" xfId="37578" xr:uid="{A9146ABA-6BCB-4B23-A67A-4E2401A31FC9}"/>
    <cellStyle name="60% - Énfasis4 6 2 2 3" xfId="7478" xr:uid="{603E351C-5024-443E-A1F9-BBC6F2FC3A4E}"/>
    <cellStyle name="60% - Énfasis4 6 2 2 3 2" xfId="21880" xr:uid="{D4D07979-5FBE-4FBF-8D96-CCA1C4A690B0}"/>
    <cellStyle name="60% - Énfasis4 6 2 2 3 3" xfId="27712" xr:uid="{06B36A7B-8A39-4242-92DC-B3A357CB2A3F}"/>
    <cellStyle name="60% - Énfasis4 6 2 2 3 4" xfId="33594" xr:uid="{E0907D21-E3CD-4CF4-9FCA-1E61055EA86D}"/>
    <cellStyle name="60% - Énfasis4 6 2 2 3 5" xfId="39458" xr:uid="{A4BA1E3F-7585-48A0-8F19-2400D61489CD}"/>
    <cellStyle name="60% - Énfasis4 6 2 2 4" xfId="19110" xr:uid="{A763DABB-E263-4201-BA20-D2848B033DED}"/>
    <cellStyle name="60% - Énfasis4 6 2 2 5" xfId="24863" xr:uid="{614EA577-364B-4037-B0A0-E617A85C26CA}"/>
    <cellStyle name="60% - Énfasis4 6 2 2 6" xfId="30740" xr:uid="{C0CEF3A1-DAF1-43F3-A8F5-7D4F034899BA}"/>
    <cellStyle name="60% - Énfasis4 6 2 2 7" xfId="36621" xr:uid="{775D5984-1055-49B9-8148-288325E168F2}"/>
    <cellStyle name="60% - Énfasis4 6 2 3" xfId="5098" xr:uid="{A82D0BBE-157F-40E7-B4FA-27163EA0DEF2}"/>
    <cellStyle name="60% - Énfasis4 6 2 3 2" xfId="7965" xr:uid="{A80AE4AF-D098-44EC-9F93-3279E9DA2731}"/>
    <cellStyle name="60% - Énfasis4 6 2 3 2 2" xfId="22350" xr:uid="{2FF9DC16-4880-4585-9059-81EF813ED458}"/>
    <cellStyle name="60% - Énfasis4 6 2 3 2 3" xfId="28198" xr:uid="{F616ED00-AF54-490E-984D-2528A4C3ED48}"/>
    <cellStyle name="60% - Énfasis4 6 2 3 2 4" xfId="34080" xr:uid="{39E86B09-4985-4EDD-85AF-4B88EE937F51}"/>
    <cellStyle name="60% - Énfasis4 6 2 3 2 5" xfId="39944" xr:uid="{66AC89E0-DB86-47A6-B85C-D801546E531D}"/>
    <cellStyle name="60% - Énfasis4 6 2 3 3" xfId="19575" xr:uid="{033EE3AA-B324-48F6-BD87-37FF26E1E700}"/>
    <cellStyle name="60% - Énfasis4 6 2 3 4" xfId="25349" xr:uid="{BFE5211A-5D98-4AEC-976E-9C6A1839FE81}"/>
    <cellStyle name="60% - Énfasis4 6 2 3 5" xfId="31223" xr:uid="{0C5B47F5-7E46-4291-9974-D3AD2FEB7137}"/>
    <cellStyle name="60% - Énfasis4 6 2 3 6" xfId="37101" xr:uid="{4A7EC269-0452-4EE7-8591-5EF25BD21AFA}"/>
    <cellStyle name="60% - Énfasis4 6 2 4" xfId="6993" xr:uid="{8272FDF1-8818-4DE6-B719-F083EEB65D8C}"/>
    <cellStyle name="60% - Énfasis4 6 2 4 2" xfId="21412" xr:uid="{F144A316-239A-49EA-9A07-4E736D7747F6}"/>
    <cellStyle name="60% - Énfasis4 6 2 4 3" xfId="27231" xr:uid="{E2CCB3F3-BFC3-4018-8749-F0E67F36E909}"/>
    <cellStyle name="60% - Énfasis4 6 2 4 4" xfId="33109" xr:uid="{0291081B-E0D0-4FBC-92B3-4D39766CFA72}"/>
    <cellStyle name="60% - Énfasis4 6 2 4 5" xfId="38973" xr:uid="{90C2A6DE-8C25-4C10-8C8F-AE1F7237FA5C}"/>
    <cellStyle name="60% - Énfasis4 6 2 5" xfId="18666" xr:uid="{BAFED46F-B6D9-4EFB-84EC-E0A5DE73D304}"/>
    <cellStyle name="60% - Énfasis4 6 2 6" xfId="24380" xr:uid="{D535D00B-5798-4644-A034-66CD8F223B2B}"/>
    <cellStyle name="60% - Énfasis4 6 2 7" xfId="30258" xr:uid="{660B084A-6771-440B-AF7A-3C402C2F4748}"/>
    <cellStyle name="60% - Énfasis4 6 2 8" xfId="36137" xr:uid="{2AA45D17-FB62-4E3D-BB3D-FD3E08253506}"/>
    <cellStyle name="60% - Énfasis4 6 3" xfId="4421" xr:uid="{93C1451E-8618-40BC-89A2-10D1D6080F79}"/>
    <cellStyle name="60% - Énfasis4 6 3 2" xfId="5387" xr:uid="{C16DB700-EF90-4B49-8897-8FB86619C288}"/>
    <cellStyle name="60% - Énfasis4 6 3 2 2" xfId="8254" xr:uid="{8D9FCB10-5C7A-4017-869C-338441E8D804}"/>
    <cellStyle name="60% - Énfasis4 6 3 2 2 2" xfId="22630" xr:uid="{BC5DCA24-3AF1-440B-9128-C508035928CC}"/>
    <cellStyle name="60% - Énfasis4 6 3 2 2 3" xfId="28487" xr:uid="{5781D389-37C6-49AC-930A-F591826EA94C}"/>
    <cellStyle name="60% - Énfasis4 6 3 2 2 4" xfId="34369" xr:uid="{145A8020-3881-47C1-A205-B0511FD64C0A}"/>
    <cellStyle name="60% - Énfasis4 6 3 2 2 5" xfId="40233" xr:uid="{E8077033-D0D5-4B0F-B101-B3B55AF58F49}"/>
    <cellStyle name="60% - Énfasis4 6 3 2 3" xfId="19854" xr:uid="{DDAE1FBC-E87A-4B22-BF65-7F288E947394}"/>
    <cellStyle name="60% - Énfasis4 6 3 2 4" xfId="25638" xr:uid="{B1527ED7-7158-4E1F-9A2D-6DB2D2B00EC5}"/>
    <cellStyle name="60% - Énfasis4 6 3 2 5" xfId="31512" xr:uid="{30C2AE81-D897-4ECC-90A1-6CB7E4D0C150}"/>
    <cellStyle name="60% - Énfasis4 6 3 2 6" xfId="37383" xr:uid="{D0C7B5D8-BD8B-4044-B115-5FE2C8A31FBD}"/>
    <cellStyle name="60% - Énfasis4 6 3 3" xfId="7282" xr:uid="{D611AB68-553F-4B4F-85E1-D82C9029876C}"/>
    <cellStyle name="60% - Énfasis4 6 3 3 2" xfId="21689" xr:uid="{A31BDC7F-7A7D-407C-B7E4-CFFDB9C992F7}"/>
    <cellStyle name="60% - Énfasis4 6 3 3 3" xfId="27516" xr:uid="{0F59B13D-F2F3-43F6-9656-4B2DDBB606DD}"/>
    <cellStyle name="60% - Énfasis4 6 3 3 4" xfId="33398" xr:uid="{16B4BCF0-EDEB-4D2F-93C2-24907E892F5A}"/>
    <cellStyle name="60% - Énfasis4 6 3 3 5" xfId="39262" xr:uid="{DB176FDD-8028-401A-AB2F-AA50FC3C91A7}"/>
    <cellStyle name="60% - Énfasis4 6 3 4" xfId="18923" xr:uid="{1A1C8830-19AB-4350-B160-6C954CF411B2}"/>
    <cellStyle name="60% - Énfasis4 6 3 5" xfId="24667" xr:uid="{F63B996C-C1DE-4684-B2EC-FC9940F07380}"/>
    <cellStyle name="60% - Énfasis4 6 3 6" xfId="30546" xr:uid="{3BF1D4E5-ADC0-469F-9B9E-67E187C736E1}"/>
    <cellStyle name="60% - Énfasis4 6 3 7" xfId="36426" xr:uid="{7DCD9DB5-EDEA-4E90-9549-C9DF3CA8FDAD}"/>
    <cellStyle name="60% - Énfasis4 6 4" xfId="4902" xr:uid="{A583CDFC-8D62-4160-BEB9-A50BA43F3AF1}"/>
    <cellStyle name="60% - Énfasis4 6 4 2" xfId="7769" xr:uid="{C10A4E9F-7E67-4513-8256-D9EE1099039B}"/>
    <cellStyle name="60% - Énfasis4 6 4 2 2" xfId="22159" xr:uid="{4EFD141F-2926-42D3-AF02-3991181119C4}"/>
    <cellStyle name="60% - Énfasis4 6 4 2 3" xfId="28002" xr:uid="{81A4C465-4598-45EB-915A-2AB3398109DE}"/>
    <cellStyle name="60% - Énfasis4 6 4 2 4" xfId="33884" xr:uid="{374FB63A-E8A0-4B8D-9B6A-0BC2AB5C19B8}"/>
    <cellStyle name="60% - Énfasis4 6 4 2 5" xfId="39748" xr:uid="{25B38758-8AC3-4E91-B541-C209E76B6623}"/>
    <cellStyle name="60% - Énfasis4 6 4 3" xfId="19385" xr:uid="{B38F2850-2BDE-4347-A831-FF929F2BC5E6}"/>
    <cellStyle name="60% - Énfasis4 6 4 4" xfId="25153" xr:uid="{3588BCD4-FBCD-4D5B-B313-B964348D3F6F}"/>
    <cellStyle name="60% - Énfasis4 6 4 5" xfId="31027" xr:uid="{1F7F2E6F-133E-4628-9AF3-901A4B81D078}"/>
    <cellStyle name="60% - Énfasis4 6 4 6" xfId="36906" xr:uid="{1A08071F-1CA0-4823-92E2-E94FA46B9312}"/>
    <cellStyle name="60% - Énfasis4 6 5" xfId="5912" xr:uid="{2DFB845D-8802-49DC-BEF8-50898CC5B2B6}"/>
    <cellStyle name="60% - Énfasis4 6 5 2" xfId="8781" xr:uid="{7B2A7E2D-B4D8-4EA6-A5E4-DF8ABBBC6E83}"/>
    <cellStyle name="60% - Énfasis4 6 5 2 2" xfId="23149" xr:uid="{1261128F-D31A-4DE0-887B-1E81A2EAD065}"/>
    <cellStyle name="60% - Énfasis4 6 5 2 3" xfId="29013" xr:uid="{5DD46DEF-CE6B-4E44-96FD-BC364C14D359}"/>
    <cellStyle name="60% - Énfasis4 6 5 2 4" xfId="34895" xr:uid="{7489ACF9-D8DD-4A6C-BE37-41701DB4593A}"/>
    <cellStyle name="60% - Énfasis4 6 5 2 5" xfId="40759" xr:uid="{EE361D6F-DA24-4288-9017-8941E67D8A43}"/>
    <cellStyle name="60% - Énfasis4 6 5 3" xfId="20363" xr:uid="{298881A5-B85A-4A32-B93B-80FFA132A403}"/>
    <cellStyle name="60% - Énfasis4 6 5 4" xfId="26163" xr:uid="{F21963D0-4113-4FF9-81AB-852ED2E4C829}"/>
    <cellStyle name="60% - Énfasis4 6 5 5" xfId="32038" xr:uid="{D1B4BB16-D7C7-4D9B-89A3-24CE1D81C328}"/>
    <cellStyle name="60% - Énfasis4 6 5 6" xfId="37904" xr:uid="{E4B28D6A-1101-41A7-9FCF-04D9AF9DA96A}"/>
    <cellStyle name="60% - Énfasis4 6 6" xfId="6798" xr:uid="{246C3EC0-B5FE-4FA7-B84A-841B2F080146}"/>
    <cellStyle name="60% - Énfasis4 6 6 2" xfId="21222" xr:uid="{5785E800-E172-4BBD-AC6C-C45388C14EE3}"/>
    <cellStyle name="60% - Énfasis4 6 6 3" xfId="27037" xr:uid="{36F69618-7F29-4B13-852A-941331B80738}"/>
    <cellStyle name="60% - Énfasis4 6 6 4" xfId="32913" xr:uid="{57C4D237-018D-4704-906B-2B36AD947D2A}"/>
    <cellStyle name="60% - Énfasis4 6 6 5" xfId="38777" xr:uid="{44EAA4D7-FA3D-475A-8F10-2F6F6CFA92A4}"/>
    <cellStyle name="60% - Énfasis4 6 7" xfId="18469" xr:uid="{747BA5BA-03D3-42C9-BD0B-ED9954A85F52}"/>
    <cellStyle name="60% - Énfasis4 6 8" xfId="24177" xr:uid="{ADF2FB1B-D827-4148-8F59-4821F4E7FA42}"/>
    <cellStyle name="60% - Énfasis4 6 9" xfId="30055" xr:uid="{31CE9C3C-7E7A-4365-A308-FD7808395F73}"/>
    <cellStyle name="60% - Énfasis4 7" xfId="3969" xr:uid="{44086177-7900-4F9F-B1D0-9C4718DC6BC4}"/>
    <cellStyle name="60% - Énfasis4 7 10" xfId="35961" xr:uid="{44D41A22-0C7B-42CF-9436-8A17BFE96D81}"/>
    <cellStyle name="60% - Énfasis4 7 2" xfId="4161" xr:uid="{C8414527-8E70-4D1C-A89D-F88B78DD0BD1}"/>
    <cellStyle name="60% - Énfasis4 7 2 2" xfId="4639" xr:uid="{809C5D80-64B0-4096-BF45-D9E97322F903}"/>
    <cellStyle name="60% - Énfasis4 7 2 2 2" xfId="5607" xr:uid="{BBDBC6E6-8A23-40B0-83D1-741CA7D7CF42}"/>
    <cellStyle name="60% - Énfasis4 7 2 2 2 2" xfId="8474" xr:uid="{2E364888-B1F1-4E5A-A50D-EBC0B98350D7}"/>
    <cellStyle name="60% - Énfasis4 7 2 2 2 2 2" xfId="22849" xr:uid="{B80AA7AC-0CCC-4DAE-BB6F-5308EACF7263}"/>
    <cellStyle name="60% - Énfasis4 7 2 2 2 2 3" xfId="28707" xr:uid="{E9A08E05-7401-401E-B603-BA8161F1D622}"/>
    <cellStyle name="60% - Énfasis4 7 2 2 2 2 4" xfId="34589" xr:uid="{25F2472D-BB0B-4F63-B454-B5B989E04FE5}"/>
    <cellStyle name="60% - Énfasis4 7 2 2 2 2 5" xfId="40453" xr:uid="{3876D829-240F-44F6-BC4B-6C36104CB178}"/>
    <cellStyle name="60% - Énfasis4 7 2 2 2 3" xfId="20066" xr:uid="{DB320AE8-5A2C-4CBB-89CB-EEC35ACAA1A3}"/>
    <cellStyle name="60% - Énfasis4 7 2 2 2 4" xfId="25858" xr:uid="{50054135-E94D-41F3-BCC0-5636273B0658}"/>
    <cellStyle name="60% - Énfasis4 7 2 2 2 5" xfId="31732" xr:uid="{8C9DCE02-F63F-4032-B603-656C73F35307}"/>
    <cellStyle name="60% - Énfasis4 7 2 2 2 6" xfId="37602" xr:uid="{0C676F96-B39F-4AF4-B324-F204FB3229A5}"/>
    <cellStyle name="60% - Énfasis4 7 2 2 3" xfId="7502" xr:uid="{4FB8C37B-180C-40C8-80D9-022CB57C1E76}"/>
    <cellStyle name="60% - Énfasis4 7 2 2 3 2" xfId="21903" xr:uid="{4C83C060-9D56-4F1F-800B-A87FFF75F1D4}"/>
    <cellStyle name="60% - Énfasis4 7 2 2 3 3" xfId="27736" xr:uid="{295F7E46-8C03-4D12-B736-DC0838058333}"/>
    <cellStyle name="60% - Énfasis4 7 2 2 3 4" xfId="33618" xr:uid="{FFA439C6-AB65-4B21-9C43-1F9BDECE747A}"/>
    <cellStyle name="60% - Énfasis4 7 2 2 3 5" xfId="39482" xr:uid="{8A10CDEE-85F4-4182-8B7A-B291033C518E}"/>
    <cellStyle name="60% - Énfasis4 7 2 2 4" xfId="19133" xr:uid="{08D93FDA-C256-4EAF-9899-3ABF78B230ED}"/>
    <cellStyle name="60% - Énfasis4 7 2 2 5" xfId="24887" xr:uid="{74C2CAFB-51D6-4B99-BBA4-32F56B800B46}"/>
    <cellStyle name="60% - Énfasis4 7 2 2 6" xfId="30763" xr:uid="{EDAD9DCE-7B1D-4AED-A242-A3863BC83605}"/>
    <cellStyle name="60% - Énfasis4 7 2 2 7" xfId="36645" xr:uid="{16B90E35-5872-4F49-A6D6-1B3C1D9F07FA}"/>
    <cellStyle name="60% - Énfasis4 7 2 3" xfId="5122" xr:uid="{536253CE-B3B6-48CB-BEDC-188B3D11F747}"/>
    <cellStyle name="60% - Énfasis4 7 2 3 2" xfId="7989" xr:uid="{09D097DB-19D1-4AB0-8928-E8906E1CA7B8}"/>
    <cellStyle name="60% - Énfasis4 7 2 3 2 2" xfId="22374" xr:uid="{0015EF67-EF31-4536-AA67-FD1623412ABE}"/>
    <cellStyle name="60% - Énfasis4 7 2 3 2 3" xfId="28222" xr:uid="{211BA2A4-2705-47E1-AAC2-6B250800160A}"/>
    <cellStyle name="60% - Énfasis4 7 2 3 2 4" xfId="34104" xr:uid="{B0B03F9D-5036-4F6D-812A-49050B7017E8}"/>
    <cellStyle name="60% - Énfasis4 7 2 3 2 5" xfId="39968" xr:uid="{3A30EECD-B612-4AF9-878B-EEC94C488E43}"/>
    <cellStyle name="60% - Énfasis4 7 2 3 3" xfId="19597" xr:uid="{7EEF655C-0042-4574-832D-FCB4CBE5662E}"/>
    <cellStyle name="60% - Énfasis4 7 2 3 4" xfId="25373" xr:uid="{52DD1E35-4BAF-432D-AF81-ABB3FF5B4032}"/>
    <cellStyle name="60% - Énfasis4 7 2 3 5" xfId="31247" xr:uid="{F78540C9-06C6-4255-8D1F-3F0EEA405678}"/>
    <cellStyle name="60% - Énfasis4 7 2 3 6" xfId="37125" xr:uid="{97BE8F78-7D08-4239-A6CE-06F2CE2123E5}"/>
    <cellStyle name="60% - Énfasis4 7 2 4" xfId="7017" xr:uid="{EEA3D4F8-7AD2-44FF-82D8-F6E03E792257}"/>
    <cellStyle name="60% - Énfasis4 7 2 4 2" xfId="21434" xr:uid="{DC078896-038B-4E47-9EAA-2AC73BFFD27C}"/>
    <cellStyle name="60% - Énfasis4 7 2 4 3" xfId="27255" xr:uid="{B8AABE5F-9C6B-476F-B4EF-9630967341EE}"/>
    <cellStyle name="60% - Énfasis4 7 2 4 4" xfId="33133" xr:uid="{4E0B9F58-86B3-40BC-96E4-D21395844BE5}"/>
    <cellStyle name="60% - Énfasis4 7 2 4 5" xfId="38997" xr:uid="{10F536CE-DFA3-4113-9125-48572C649B1E}"/>
    <cellStyle name="60% - Énfasis4 7 2 5" xfId="18689" xr:uid="{7C24864A-FA53-494F-808B-35350028E18D}"/>
    <cellStyle name="60% - Énfasis4 7 2 6" xfId="24404" xr:uid="{D6F5C70C-2E11-4AE6-8772-524DF514EFE2}"/>
    <cellStyle name="60% - Énfasis4 7 2 7" xfId="30281" xr:uid="{73257A2A-2AC0-4C07-8199-395ED2DAA2DE}"/>
    <cellStyle name="60% - Énfasis4 7 2 8" xfId="36161" xr:uid="{CD519E84-989D-4E94-920C-1821D829CAD0}"/>
    <cellStyle name="60% - Énfasis4 7 3" xfId="4444" xr:uid="{5E218DCF-4B9B-4D79-B5C5-B119053C7223}"/>
    <cellStyle name="60% - Énfasis4 7 3 2" xfId="5411" xr:uid="{35874917-2B68-4532-B911-0826D005DB0F}"/>
    <cellStyle name="60% - Énfasis4 7 3 2 2" xfId="8278" xr:uid="{9344E704-F94F-4775-90AB-35DC57AC35E9}"/>
    <cellStyle name="60% - Énfasis4 7 3 2 2 2" xfId="22654" xr:uid="{FFDD6AF9-0BC4-41FE-BB3C-33A3630BA1B8}"/>
    <cellStyle name="60% - Énfasis4 7 3 2 2 3" xfId="28511" xr:uid="{F0D0BD88-8225-4EDE-BB57-60F451852084}"/>
    <cellStyle name="60% - Énfasis4 7 3 2 2 4" xfId="34393" xr:uid="{E0E75A7D-FD8D-46CF-85EB-2A2DF156D984}"/>
    <cellStyle name="60% - Énfasis4 7 3 2 2 5" xfId="40257" xr:uid="{B0044EA4-4A64-42C9-9172-F8BE5E2710F5}"/>
    <cellStyle name="60% - Énfasis4 7 3 2 3" xfId="19876" xr:uid="{D2C1FC98-A668-4FA4-A96A-CE1F38C9DA92}"/>
    <cellStyle name="60% - Énfasis4 7 3 2 4" xfId="25662" xr:uid="{49D14C52-B49E-44D6-BADD-B460129D2588}"/>
    <cellStyle name="60% - Énfasis4 7 3 2 5" xfId="31536" xr:uid="{40DE8660-E9F9-4F68-9C2A-439CD49C64F0}"/>
    <cellStyle name="60% - Énfasis4 7 3 2 6" xfId="37407" xr:uid="{97B5D233-37D5-447C-AF00-331E58C9B127}"/>
    <cellStyle name="60% - Énfasis4 7 3 3" xfId="7306" xr:uid="{05CB9F75-37C5-4AD9-9308-A3918158CFF3}"/>
    <cellStyle name="60% - Énfasis4 7 3 3 2" xfId="21711" xr:uid="{E4494676-A291-4ACF-BC55-7B0C48ACC256}"/>
    <cellStyle name="60% - Énfasis4 7 3 3 3" xfId="27540" xr:uid="{3E5B2D9A-8D86-4CE3-B153-43A0EA20D1FD}"/>
    <cellStyle name="60% - Énfasis4 7 3 3 4" xfId="33422" xr:uid="{1ED67CC0-2794-4825-8D6A-1482B5A4F53B}"/>
    <cellStyle name="60% - Énfasis4 7 3 3 5" xfId="39286" xr:uid="{2625EC12-0938-4992-A03C-F7258278A342}"/>
    <cellStyle name="60% - Énfasis4 7 3 4" xfId="18947" xr:uid="{36920EC2-43D0-4724-A81E-7FC7FD4C1CAC}"/>
    <cellStyle name="60% - Énfasis4 7 3 5" xfId="24691" xr:uid="{68616E98-7B3A-433C-953A-FD552FD9F9FC}"/>
    <cellStyle name="60% - Énfasis4 7 3 6" xfId="30569" xr:uid="{7EEF56B6-E610-4C2F-8049-8E6265550EAE}"/>
    <cellStyle name="60% - Énfasis4 7 3 7" xfId="36450" xr:uid="{19AA60FC-630D-4011-9B7A-0377CD0EDB52}"/>
    <cellStyle name="60% - Énfasis4 7 4" xfId="4926" xr:uid="{29F73232-9C33-4EBC-A652-382B5C730BD4}"/>
    <cellStyle name="60% - Énfasis4 7 4 2" xfId="7793" xr:uid="{ED4ED2F9-6EAE-4E09-AC00-A86D1A76DD47}"/>
    <cellStyle name="60% - Énfasis4 7 4 2 2" xfId="22181" xr:uid="{2D53E7D6-9F33-4C3A-B4A0-85891FB31E64}"/>
    <cellStyle name="60% - Énfasis4 7 4 2 3" xfId="28026" xr:uid="{089D0CFF-1FEC-4F64-B44E-A9EABEA64634}"/>
    <cellStyle name="60% - Énfasis4 7 4 2 4" xfId="33908" xr:uid="{F533E699-F499-456C-B8AD-EE556921404D}"/>
    <cellStyle name="60% - Énfasis4 7 4 2 5" xfId="39772" xr:uid="{9906A6AE-0B60-41F2-B4CF-1C5525253667}"/>
    <cellStyle name="60% - Énfasis4 7 4 3" xfId="19408" xr:uid="{C911C810-55D4-4899-AE8F-9BEB71D738FA}"/>
    <cellStyle name="60% - Énfasis4 7 4 4" xfId="25177" xr:uid="{37723BF2-96CF-49BE-8576-C4DAD458DB26}"/>
    <cellStyle name="60% - Énfasis4 7 4 5" xfId="31051" xr:uid="{7E58C634-5693-48AF-AB6A-4EAD99C6405D}"/>
    <cellStyle name="60% - Énfasis4 7 4 6" xfId="36930" xr:uid="{6C65013E-C5D9-4996-BC59-6B61919A9067}"/>
    <cellStyle name="60% - Énfasis4 7 5" xfId="5936" xr:uid="{9572C39A-8AE8-4E47-9500-53B43A35B975}"/>
    <cellStyle name="60% - Énfasis4 7 5 2" xfId="8805" xr:uid="{A27B2559-B03C-4F7B-A167-F3E21E05C2DA}"/>
    <cellStyle name="60% - Énfasis4 7 5 2 2" xfId="23172" xr:uid="{55351621-A875-481B-8D19-D3B48100975A}"/>
    <cellStyle name="60% - Énfasis4 7 5 2 3" xfId="29037" xr:uid="{2F511FE4-01FF-4484-8567-9F66283EE650}"/>
    <cellStyle name="60% - Énfasis4 7 5 2 4" xfId="34919" xr:uid="{1C86433F-BDC5-4E02-922B-E4467F56F21F}"/>
    <cellStyle name="60% - Énfasis4 7 5 2 5" xfId="40783" xr:uid="{9C5444A8-6AE2-4315-B3DA-51F3F1046DB4}"/>
    <cellStyle name="60% - Énfasis4 7 5 3" xfId="20386" xr:uid="{4B1EE79D-EF97-42EA-A5C0-255A4B53AB4B}"/>
    <cellStyle name="60% - Énfasis4 7 5 4" xfId="26187" xr:uid="{89D8E06B-CEF9-44F9-B321-0D03A8BE8EE3}"/>
    <cellStyle name="60% - Énfasis4 7 5 5" xfId="32062" xr:uid="{B233ED19-B723-43F6-A093-9AB562CC6238}"/>
    <cellStyle name="60% - Énfasis4 7 5 6" xfId="37928" xr:uid="{5F4C52D1-98AA-4DF1-B3EB-BB0F7CF090DD}"/>
    <cellStyle name="60% - Énfasis4 7 6" xfId="6822" xr:uid="{8C9BA7FB-6581-4B35-B491-41D2F792424B}"/>
    <cellStyle name="60% - Énfasis4 7 6 2" xfId="21245" xr:uid="{AB078178-DF3B-4B0E-B01E-99503AD0BCF6}"/>
    <cellStyle name="60% - Énfasis4 7 6 3" xfId="27061" xr:uid="{D1CD8FF7-C6D2-4DFD-80CE-3860ECBBCC33}"/>
    <cellStyle name="60% - Énfasis4 7 6 4" xfId="32937" xr:uid="{6B24B5E8-D40C-40F2-ACF7-136CCF081241}"/>
    <cellStyle name="60% - Énfasis4 7 6 5" xfId="38801" xr:uid="{BC42C02C-2873-4F6E-B9CB-73E8FB7DB304}"/>
    <cellStyle name="60% - Énfasis4 7 7" xfId="18495" xr:uid="{DE1D90E2-FA1C-469E-8254-A2254DBACCC0}"/>
    <cellStyle name="60% - Énfasis4 7 8" xfId="24203" xr:uid="{D4FF1EF7-FA89-4C42-A826-D5240171A929}"/>
    <cellStyle name="60% - Énfasis4 7 9" xfId="30081" xr:uid="{B3303DB0-00D2-49C8-BB8E-CA4F050A6038}"/>
    <cellStyle name="60% - Énfasis4 8" xfId="3995" xr:uid="{8C0B56BC-321A-4E91-9168-E29A08379648}"/>
    <cellStyle name="60% - Énfasis4 8 10" xfId="35989" xr:uid="{E6E559CD-E8EE-4F81-AA62-4D519BAD12BF}"/>
    <cellStyle name="60% - Énfasis4 8 2" xfId="4187" xr:uid="{EF4B89C3-3489-49B3-B73F-FB809E4C1A4A}"/>
    <cellStyle name="60% - Énfasis4 8 2 2" xfId="4665" xr:uid="{3B2A8998-2B0D-44FF-BB8C-563BA2DD0049}"/>
    <cellStyle name="60% - Énfasis4 8 2 2 2" xfId="5633" xr:uid="{11B50E4B-BA21-4054-BE5A-30BA0170DF2C}"/>
    <cellStyle name="60% - Énfasis4 8 2 2 2 2" xfId="8500" xr:uid="{AF00C40D-A42E-4F08-AD19-1A46F3F73D8E}"/>
    <cellStyle name="60% - Énfasis4 8 2 2 2 2 2" xfId="22874" xr:uid="{2C659F04-85F8-4779-BBAF-0CF2E5C9C3DC}"/>
    <cellStyle name="60% - Énfasis4 8 2 2 2 2 3" xfId="28733" xr:uid="{459AF481-783E-4C9D-A845-45EBF2241E7D}"/>
    <cellStyle name="60% - Énfasis4 8 2 2 2 2 4" xfId="34615" xr:uid="{F6D0AD75-AC1F-40E2-9FBB-0DB288D6299C}"/>
    <cellStyle name="60% - Énfasis4 8 2 2 2 2 5" xfId="40479" xr:uid="{64C9F2E0-1452-471A-9E9F-2C1C529A4E7D}"/>
    <cellStyle name="60% - Énfasis4 8 2 2 2 3" xfId="20092" xr:uid="{757DFB07-A686-43DB-A90E-B973365DF6D3}"/>
    <cellStyle name="60% - Énfasis4 8 2 2 2 4" xfId="25884" xr:uid="{D7FE0E50-92E5-4DF5-89F8-A207CD3B8311}"/>
    <cellStyle name="60% - Énfasis4 8 2 2 2 5" xfId="31758" xr:uid="{A120E1B2-7621-4292-8386-594294131BEA}"/>
    <cellStyle name="60% - Énfasis4 8 2 2 2 6" xfId="37627" xr:uid="{53B1F57C-5E94-48C9-9034-22EB5BABAB51}"/>
    <cellStyle name="60% - Énfasis4 8 2 2 3" xfId="7528" xr:uid="{190417D6-3D19-4032-8A7D-36B4E62D96A8}"/>
    <cellStyle name="60% - Énfasis4 8 2 2 3 2" xfId="21928" xr:uid="{583F1970-1B1E-44BA-824B-E92FCC4F5982}"/>
    <cellStyle name="60% - Énfasis4 8 2 2 3 3" xfId="27762" xr:uid="{69BB6CAB-B8B2-429F-A748-DA5D8D768701}"/>
    <cellStyle name="60% - Énfasis4 8 2 2 3 4" xfId="33644" xr:uid="{AD792B55-A523-40CA-8AFE-94DF5B59C464}"/>
    <cellStyle name="60% - Énfasis4 8 2 2 3 5" xfId="39508" xr:uid="{02985608-C076-4C09-BB26-1A7E2150E671}"/>
    <cellStyle name="60% - Énfasis4 8 2 2 4" xfId="19157" xr:uid="{FBD205BD-8309-4D21-A666-4DB3F1042E3E}"/>
    <cellStyle name="60% - Énfasis4 8 2 2 5" xfId="24913" xr:uid="{E912A69C-F237-44F2-9376-5296C06D4E92}"/>
    <cellStyle name="60% - Énfasis4 8 2 2 6" xfId="30789" xr:uid="{40227389-950B-40D0-8CEC-EDC9B1C75C00}"/>
    <cellStyle name="60% - Énfasis4 8 2 2 7" xfId="36670" xr:uid="{8A56611A-55FF-4528-8CC6-2B06BEFBAD1D}"/>
    <cellStyle name="60% - Énfasis4 8 2 3" xfId="5148" xr:uid="{808120F7-BE4D-46C8-B344-14B2FF5FBCF0}"/>
    <cellStyle name="60% - Énfasis4 8 2 3 2" xfId="8015" xr:uid="{ABC69EEE-02A5-4504-B8EF-F5E07FC36391}"/>
    <cellStyle name="60% - Énfasis4 8 2 3 2 2" xfId="22399" xr:uid="{3788DC47-8D7C-46E4-91A5-324D30B4ED74}"/>
    <cellStyle name="60% - Énfasis4 8 2 3 2 3" xfId="28248" xr:uid="{7058597F-681C-4DAD-8D2C-EF6427538D91}"/>
    <cellStyle name="60% - Énfasis4 8 2 3 2 4" xfId="34130" xr:uid="{595ED238-4A10-4762-9A87-689A9F750649}"/>
    <cellStyle name="60% - Énfasis4 8 2 3 2 5" xfId="39994" xr:uid="{D9E06910-CF62-49DA-9A64-C2E026BE57CC}"/>
    <cellStyle name="60% - Énfasis4 8 2 3 3" xfId="19622" xr:uid="{52B14A36-E5A5-40CF-87B6-D7F2260B1A04}"/>
    <cellStyle name="60% - Énfasis4 8 2 3 4" xfId="25399" xr:uid="{925FCDD3-8C19-4E05-BA83-F0106B01F609}"/>
    <cellStyle name="60% - Énfasis4 8 2 3 5" xfId="31273" xr:uid="{8F436DFC-D4CE-4116-89F2-98119AE2BFE2}"/>
    <cellStyle name="60% - Énfasis4 8 2 3 6" xfId="37150" xr:uid="{E06FAA8B-6995-4279-9E6E-D077D3DACC96}"/>
    <cellStyle name="60% - Énfasis4 8 2 4" xfId="7043" xr:uid="{7822D3F4-2B0F-49B8-A17A-6953DF48682E}"/>
    <cellStyle name="60% - Énfasis4 8 2 4 2" xfId="21459" xr:uid="{9046F5B0-2CCC-40F1-A6ED-4B8A9348BFCE}"/>
    <cellStyle name="60% - Énfasis4 8 2 4 3" xfId="27280" xr:uid="{2065CAF9-8035-4EA0-A367-DA19C19298DE}"/>
    <cellStyle name="60% - Énfasis4 8 2 4 4" xfId="33159" xr:uid="{EEAA59D6-EF62-453B-BD9C-2F5B7C482204}"/>
    <cellStyle name="60% - Énfasis4 8 2 4 5" xfId="39023" xr:uid="{96E270D8-73DA-45DC-862C-7FB755525A4A}"/>
    <cellStyle name="60% - Énfasis4 8 2 5" xfId="18714" xr:uid="{A12989A8-8751-4B56-91CE-A11B5A28D29C}"/>
    <cellStyle name="60% - Énfasis4 8 2 6" xfId="24430" xr:uid="{598141E4-F44A-4ABB-9735-86FF4EA90F51}"/>
    <cellStyle name="60% - Énfasis4 8 2 7" xfId="30307" xr:uid="{27169A4A-8676-4528-BEBB-9941C64D1E1F}"/>
    <cellStyle name="60% - Énfasis4 8 2 8" xfId="36187" xr:uid="{CB8E2464-3683-48F2-AA1A-F2A3EE98C90E}"/>
    <cellStyle name="60% - Énfasis4 8 3" xfId="4469" xr:uid="{A6510C74-D4D1-4435-BB3C-22A03F07FA5A}"/>
    <cellStyle name="60% - Énfasis4 8 3 2" xfId="5437" xr:uid="{D1F7F53A-4D63-4856-A387-354936025600}"/>
    <cellStyle name="60% - Énfasis4 8 3 2 2" xfId="8304" xr:uid="{9E515420-15BD-4CBF-9FC3-4F653A70C11A}"/>
    <cellStyle name="60% - Énfasis4 8 3 2 2 2" xfId="22680" xr:uid="{BA9741DE-7323-4678-BA95-813ED84281BD}"/>
    <cellStyle name="60% - Énfasis4 8 3 2 2 3" xfId="28537" xr:uid="{951865E0-7957-4925-852F-2C21B7CA74E1}"/>
    <cellStyle name="60% - Énfasis4 8 3 2 2 4" xfId="34419" xr:uid="{713F629B-13CC-4F58-88CB-FA1C4268879A}"/>
    <cellStyle name="60% - Énfasis4 8 3 2 2 5" xfId="40283" xr:uid="{A48FCDC7-F6E1-44BC-B886-176FAEBCB7C5}"/>
    <cellStyle name="60% - Énfasis4 8 3 2 3" xfId="19901" xr:uid="{A29A285C-0064-410D-A492-985FDB52F4B4}"/>
    <cellStyle name="60% - Énfasis4 8 3 2 4" xfId="25688" xr:uid="{60EFAED1-5964-4E0B-A277-0729C7F55324}"/>
    <cellStyle name="60% - Énfasis4 8 3 2 5" xfId="31562" xr:uid="{BE1D36B8-0690-4896-83EB-41906960B94B}"/>
    <cellStyle name="60% - Énfasis4 8 3 2 6" xfId="37433" xr:uid="{39EF0D9C-1151-434F-AB17-6FFF483379E6}"/>
    <cellStyle name="60% - Énfasis4 8 3 3" xfId="7332" xr:uid="{363A14D3-1D4E-4759-9F73-702EEE3EA926}"/>
    <cellStyle name="60% - Énfasis4 8 3 3 2" xfId="21736" xr:uid="{8BF97E4B-39E1-4160-8257-0B43B4DC83A1}"/>
    <cellStyle name="60% - Énfasis4 8 3 3 3" xfId="27566" xr:uid="{018A046E-C077-4460-AC91-51E959116151}"/>
    <cellStyle name="60% - Énfasis4 8 3 3 4" xfId="33448" xr:uid="{D0B5A9FE-E6E0-4701-93A5-B21B34114F9A}"/>
    <cellStyle name="60% - Énfasis4 8 3 3 5" xfId="39312" xr:uid="{6CFE1F93-0454-4BC5-8FB7-A8D9A8583352}"/>
    <cellStyle name="60% - Énfasis4 8 3 4" xfId="18973" xr:uid="{F573D850-A52B-4547-8592-1FE41FDFF4C3}"/>
    <cellStyle name="60% - Énfasis4 8 3 5" xfId="24717" xr:uid="{4D7CE658-AA78-4065-B644-2D65B18F07FB}"/>
    <cellStyle name="60% - Énfasis4 8 3 6" xfId="30595" xr:uid="{97302E57-3507-40B1-9A6E-CE3C02AF5CE4}"/>
    <cellStyle name="60% - Énfasis4 8 3 7" xfId="36476" xr:uid="{18B2681D-7CD6-4914-A4EC-F0D6A145298D}"/>
    <cellStyle name="60% - Énfasis4 8 4" xfId="4952" xr:uid="{6ACEB927-E27A-47A5-8DD6-680A983B3F15}"/>
    <cellStyle name="60% - Énfasis4 8 4 2" xfId="7819" xr:uid="{B473C937-3AE9-4891-85CC-2F5EFEC9B944}"/>
    <cellStyle name="60% - Énfasis4 8 4 2 2" xfId="22206" xr:uid="{3500B94C-50BA-473E-BFC1-29F34563BA2D}"/>
    <cellStyle name="60% - Énfasis4 8 4 2 3" xfId="28052" xr:uid="{74BE75EC-D22E-497D-BDCE-E48B092CF352}"/>
    <cellStyle name="60% - Énfasis4 8 4 2 4" xfId="33934" xr:uid="{67DBEEA1-CB83-4758-B72C-F325BD45B310}"/>
    <cellStyle name="60% - Énfasis4 8 4 2 5" xfId="39798" xr:uid="{6BECD8F1-BF19-46C5-B8A3-D3A6F0F9935B}"/>
    <cellStyle name="60% - Énfasis4 8 4 3" xfId="19434" xr:uid="{6B1860E5-F713-4D89-AFFC-CFDD04C24D4C}"/>
    <cellStyle name="60% - Énfasis4 8 4 4" xfId="25203" xr:uid="{E72655D7-4828-4874-BA46-258482CB575E}"/>
    <cellStyle name="60% - Énfasis4 8 4 5" xfId="31077" xr:uid="{C8A46D43-1A15-4D39-B1CB-2781CE17B3CE}"/>
    <cellStyle name="60% - Énfasis4 8 4 6" xfId="36956" xr:uid="{440425D4-E5DB-465D-82F0-81ADE5C973C9}"/>
    <cellStyle name="60% - Énfasis4 8 5" xfId="5962" xr:uid="{3FAFC62E-31F3-4BCC-86E5-DB4472D7C1C6}"/>
    <cellStyle name="60% - Énfasis4 8 5 2" xfId="8831" xr:uid="{BD03C422-09D2-4C26-9DF3-16EB4610DAFE}"/>
    <cellStyle name="60% - Énfasis4 8 5 2 2" xfId="23196" xr:uid="{4190D095-F443-420B-80B5-074AB77BBF1A}"/>
    <cellStyle name="60% - Énfasis4 8 5 2 3" xfId="29063" xr:uid="{14277119-7EC7-4184-8AAF-D24E2C451815}"/>
    <cellStyle name="60% - Énfasis4 8 5 2 4" xfId="34945" xr:uid="{5CA7CC6F-A9A3-4825-B646-F5141E6FAE2C}"/>
    <cellStyle name="60% - Énfasis4 8 5 2 5" xfId="40809" xr:uid="{BFDA5444-2FD0-444E-AAE5-A65D33E1ECC2}"/>
    <cellStyle name="60% - Énfasis4 8 5 3" xfId="20412" xr:uid="{872F43F2-2379-440D-816F-D7BB370E6ABA}"/>
    <cellStyle name="60% - Énfasis4 8 5 4" xfId="26213" xr:uid="{CF14218B-0023-4F3C-9EAB-00836E3632CB}"/>
    <cellStyle name="60% - Énfasis4 8 5 5" xfId="32088" xr:uid="{F165753B-7053-48A0-BE04-DD029F58F4BA}"/>
    <cellStyle name="60% - Énfasis4 8 5 6" xfId="37953" xr:uid="{ECD50C83-09B9-4701-91D4-2EF068F1CBC8}"/>
    <cellStyle name="60% - Énfasis4 8 6" xfId="6848" xr:uid="{F78D0FEE-7C2C-4FB7-9F69-37631267E4D6}"/>
    <cellStyle name="60% - Énfasis4 8 6 2" xfId="21271" xr:uid="{9360E24F-BE70-461F-9249-167F02F3840A}"/>
    <cellStyle name="60% - Énfasis4 8 6 3" xfId="27086" xr:uid="{38B6BD52-5854-4AB9-8F8E-403F0A456213}"/>
    <cellStyle name="60% - Énfasis4 8 6 4" xfId="32963" xr:uid="{2ECC84FF-5B3B-4A34-9ED2-9B0AEC2C3517}"/>
    <cellStyle name="60% - Énfasis4 8 6 5" xfId="38827" xr:uid="{814ECEA1-551B-4646-988E-C5816E517F42}"/>
    <cellStyle name="60% - Énfasis4 8 7" xfId="18522" xr:uid="{2CAC4B47-08E7-4229-95DE-B4D006FF3401}"/>
    <cellStyle name="60% - Énfasis4 8 8" xfId="24231" xr:uid="{90B59B30-7AE2-4182-9360-50014BBE3881}"/>
    <cellStyle name="60% - Énfasis4 8 9" xfId="30109" xr:uid="{425D55B1-C912-4632-83D6-A89AD12F0637}"/>
    <cellStyle name="60% - Énfasis4 9" xfId="4019" xr:uid="{F1C875C6-DAF8-479E-B522-723CB14D1E3B}"/>
    <cellStyle name="60% - Énfasis4 9 2" xfId="4490" xr:uid="{AC1EEE97-01B4-42ED-ACBF-D6F2C92D1A6F}"/>
    <cellStyle name="60% - Énfasis4 9 2 2" xfId="5458" xr:uid="{C850C92B-E9C4-4A08-8E7D-296311609F98}"/>
    <cellStyle name="60% - Énfasis4 9 2 2 2" xfId="8325" xr:uid="{611B3B85-3B71-402F-861D-AB1F97C80952}"/>
    <cellStyle name="60% - Énfasis4 9 2 2 2 2" xfId="22701" xr:uid="{676DB5DE-D64D-4488-8D1B-86274CAC4868}"/>
    <cellStyle name="60% - Énfasis4 9 2 2 2 3" xfId="28558" xr:uid="{36174DA2-90EE-49AE-A7DA-3FFE239C9312}"/>
    <cellStyle name="60% - Énfasis4 9 2 2 2 4" xfId="34440" xr:uid="{E4118070-A3CC-4BA1-896A-90D7AF1EDB8E}"/>
    <cellStyle name="60% - Énfasis4 9 2 2 2 5" xfId="40304" xr:uid="{BB824211-E0AC-4E82-A5FE-8065ECD42851}"/>
    <cellStyle name="60% - Énfasis4 9 2 2 3" xfId="19921" xr:uid="{92D73B22-222F-44EE-90AE-7C8CDDD60BF2}"/>
    <cellStyle name="60% - Énfasis4 9 2 2 4" xfId="25709" xr:uid="{8E781120-8C77-431B-B5D6-6B5CCB413963}"/>
    <cellStyle name="60% - Énfasis4 9 2 2 5" xfId="31583" xr:uid="{8A11AF48-3D31-4234-B145-DE86479A8F0B}"/>
    <cellStyle name="60% - Énfasis4 9 2 2 6" xfId="37454" xr:uid="{04548AF0-47EA-4F21-A735-8F40CB8E1FF9}"/>
    <cellStyle name="60% - Énfasis4 9 2 3" xfId="7353" xr:uid="{AAD0CE8B-6320-4FC6-ABEA-E6A9FEB2DAAE}"/>
    <cellStyle name="60% - Énfasis4 9 2 3 2" xfId="21756" xr:uid="{BBCF615F-5132-4345-B327-ECA0DF66B938}"/>
    <cellStyle name="60% - Énfasis4 9 2 3 3" xfId="27587" xr:uid="{2915EB77-4C90-427E-ABDF-8BA0C471BBA5}"/>
    <cellStyle name="60% - Énfasis4 9 2 3 4" xfId="33469" xr:uid="{E800D2C0-D6C9-4A43-8D5E-9E437B7F9D58}"/>
    <cellStyle name="60% - Énfasis4 9 2 3 5" xfId="39333" xr:uid="{136DB7D7-8493-4A90-806C-90D79BBA8676}"/>
    <cellStyle name="60% - Énfasis4 9 2 4" xfId="18994" xr:uid="{7870983E-26AF-44FC-983A-A9DDC5E9C6EF}"/>
    <cellStyle name="60% - Énfasis4 9 2 5" xfId="24738" xr:uid="{3EF09D8B-4508-443E-A808-D5E056AF5236}"/>
    <cellStyle name="60% - Énfasis4 9 2 6" xfId="30615" xr:uid="{D13E7DC9-63BD-4AE5-AC04-399DF44BEA49}"/>
    <cellStyle name="60% - Énfasis4 9 2 7" xfId="36497" xr:uid="{534681BD-68AA-4678-A024-97DF5E897EDB}"/>
    <cellStyle name="60% - Énfasis4 9 3" xfId="4973" xr:uid="{4FD437E1-B715-41A8-A336-A52440B440F1}"/>
    <cellStyle name="60% - Énfasis4 9 3 2" xfId="7840" xr:uid="{E1607101-0C44-4730-85E6-1912D48EC885}"/>
    <cellStyle name="60% - Énfasis4 9 3 2 2" xfId="22226" xr:uid="{84FA15B9-EDD0-452C-9C82-2D47B49CB384}"/>
    <cellStyle name="60% - Énfasis4 9 3 2 3" xfId="28073" xr:uid="{35A39589-22C6-42E0-AFD8-E3BFFDEB9374}"/>
    <cellStyle name="60% - Énfasis4 9 3 2 4" xfId="33955" xr:uid="{EDE4B590-304A-4645-861D-3BC4C6086F4B}"/>
    <cellStyle name="60% - Énfasis4 9 3 2 5" xfId="39819" xr:uid="{5633D84A-9D0C-4B4A-961E-E4121EA027EA}"/>
    <cellStyle name="60% - Énfasis4 9 3 3" xfId="19454" xr:uid="{4EA7E1D0-99DC-461E-819D-623E148EA57A}"/>
    <cellStyle name="60% - Énfasis4 9 3 4" xfId="25224" xr:uid="{089CC6F2-A81E-4B60-A74B-46BFA421766C}"/>
    <cellStyle name="60% - Énfasis4 9 3 5" xfId="31098" xr:uid="{212A023F-D63B-484D-8138-DEFF8E2D20F6}"/>
    <cellStyle name="60% - Énfasis4 9 3 6" xfId="36977" xr:uid="{72D0C8AC-CE78-4849-B102-8EBF6A1F6A1C}"/>
    <cellStyle name="60% - Énfasis4 9 4" xfId="6869" xr:uid="{A646BFD9-068F-453F-9D57-694E8010FCB2}"/>
    <cellStyle name="60% - Énfasis4 9 4 2" xfId="21291" xr:uid="{EA7090CE-2277-423A-A7F4-14E854D59C47}"/>
    <cellStyle name="60% - Énfasis4 9 4 3" xfId="27107" xr:uid="{C7789439-8460-43BB-B554-FF174522EFDD}"/>
    <cellStyle name="60% - Énfasis4 9 4 4" xfId="32984" xr:uid="{DEBD73BB-0020-4B1E-B9C1-3B1F9197F81E}"/>
    <cellStyle name="60% - Énfasis4 9 4 5" xfId="38848" xr:uid="{25B88D4F-BB07-4FF9-9BF4-40DC76881C9A}"/>
    <cellStyle name="60% - Énfasis4 9 5" xfId="18545" xr:uid="{FA43D12F-929C-4764-B6E8-5FCFD26F6769}"/>
    <cellStyle name="60% - Énfasis4 9 6" xfId="24255" xr:uid="{1FA94427-A682-41C0-8813-4475AD2A8666}"/>
    <cellStyle name="60% - Énfasis4 9 7" xfId="30133" xr:uid="{E320D16A-186D-4A1E-AEAF-D85F75640821}"/>
    <cellStyle name="60% - Énfasis4 9 8" xfId="36012" xr:uid="{40103648-1364-4583-A171-7FE8C22223BD}"/>
    <cellStyle name="60% - Énfasis5" xfId="37" builtinId="48" customBuiltin="1"/>
    <cellStyle name="60% - Énfasis5 10" xfId="4214" xr:uid="{AB9A8C38-54FE-46CF-B80D-4E22661D0209}"/>
    <cellStyle name="60% - Énfasis5 10 2" xfId="4692" xr:uid="{57BB2312-31B5-41C9-B9AE-AE45CA82FEEB}"/>
    <cellStyle name="60% - Énfasis5 10 2 2" xfId="5660" xr:uid="{E906486F-3C06-42B4-9528-0B15D97BF30A}"/>
    <cellStyle name="60% - Énfasis5 10 2 2 2" xfId="8528" xr:uid="{5B2FC2E8-5002-4E4E-8BEE-5F827DF090EF}"/>
    <cellStyle name="60% - Énfasis5 10 2 2 2 2" xfId="22902" xr:uid="{2C39AEAB-FE52-4725-B56F-DCD6FFEA278F}"/>
    <cellStyle name="60% - Énfasis5 10 2 2 2 3" xfId="28761" xr:uid="{201976DF-FE2A-4EA7-9C13-1E377D3581F5}"/>
    <cellStyle name="60% - Énfasis5 10 2 2 2 4" xfId="34643" xr:uid="{1825F3BD-2A37-4929-A3F8-8492C9DE0733}"/>
    <cellStyle name="60% - Énfasis5 10 2 2 2 5" xfId="40507" xr:uid="{57C57D56-4C8A-4C44-B649-8E3A96CC002D}"/>
    <cellStyle name="60% - Énfasis5 10 2 2 3" xfId="20119" xr:uid="{C17713DD-C159-4D58-B082-B6BDBA408670}"/>
    <cellStyle name="60% - Énfasis5 10 2 2 4" xfId="25911" xr:uid="{48B81CDD-029A-49FF-9E5F-5ABCE8A589C3}"/>
    <cellStyle name="60% - Énfasis5 10 2 2 5" xfId="31786" xr:uid="{F177C20A-E8AC-40AC-9E6D-EB43690D5C06}"/>
    <cellStyle name="60% - Énfasis5 10 2 2 6" xfId="37655" xr:uid="{F45341D9-1A5A-4091-BC58-5CC82D7E2E2D}"/>
    <cellStyle name="60% - Énfasis5 10 2 3" xfId="7556" xr:uid="{B4B5698A-B65F-48D1-B7DC-92B663F1AA8D}"/>
    <cellStyle name="60% - Énfasis5 10 2 3 2" xfId="21954" xr:uid="{E67886D4-95E0-40A6-8711-161AE349555F}"/>
    <cellStyle name="60% - Énfasis5 10 2 3 3" xfId="27790" xr:uid="{E66656B7-AA8C-4CCC-A355-44CD61E420BD}"/>
    <cellStyle name="60% - Énfasis5 10 2 3 4" xfId="33672" xr:uid="{73BFD139-476D-4085-A83C-40ACAEDC5B61}"/>
    <cellStyle name="60% - Énfasis5 10 2 3 5" xfId="39536" xr:uid="{1969968A-2EBF-4315-BD78-D91252DEB261}"/>
    <cellStyle name="60% - Énfasis5 10 2 4" xfId="19185" xr:uid="{5DB38CD6-AA8A-4B25-AE58-2AB760704EEF}"/>
    <cellStyle name="60% - Énfasis5 10 2 5" xfId="24941" xr:uid="{23982EA0-8E25-4BE2-83BA-66A9710BE2EB}"/>
    <cellStyle name="60% - Énfasis5 10 2 6" xfId="30816" xr:uid="{757FA06A-F039-458A-9BBD-A4DDBBF1B0B2}"/>
    <cellStyle name="60% - Énfasis5 10 2 7" xfId="36698" xr:uid="{CF010D0B-DA80-48A9-8E40-52D6B80D539F}"/>
    <cellStyle name="60% - Énfasis5 10 3" xfId="5176" xr:uid="{AFD4E297-7143-45FF-B355-5E1DD977994F}"/>
    <cellStyle name="60% - Énfasis5 10 3 2" xfId="8043" xr:uid="{78B9CD9E-340E-475D-997E-3606FB75BFFF}"/>
    <cellStyle name="60% - Énfasis5 10 3 2 2" xfId="22426" xr:uid="{015B4EAA-12F1-44F5-9E66-0631ED054FA5}"/>
    <cellStyle name="60% - Énfasis5 10 3 2 3" xfId="28276" xr:uid="{6414A605-979F-4F74-8E82-BA634605A625}"/>
    <cellStyle name="60% - Énfasis5 10 3 2 4" xfId="34158" xr:uid="{7D76EE10-E273-4B64-AEAB-602189801335}"/>
    <cellStyle name="60% - Énfasis5 10 3 2 5" xfId="40022" xr:uid="{2B1BD554-BC0D-4483-A8A7-F1DD572EB300}"/>
    <cellStyle name="60% - Énfasis5 10 3 3" xfId="19649" xr:uid="{106F0403-82AC-48ED-9A3C-46623F2DCC52}"/>
    <cellStyle name="60% - Énfasis5 10 3 4" xfId="25427" xr:uid="{CC88043F-AF88-4CE0-A905-6EBECB56CEF6}"/>
    <cellStyle name="60% - Énfasis5 10 3 5" xfId="31301" xr:uid="{A4445568-A744-456E-83D6-5A3DA4D0DBD3}"/>
    <cellStyle name="60% - Énfasis5 10 3 6" xfId="37178" xr:uid="{A37ED073-9183-4627-8239-0A8D666A531F}"/>
    <cellStyle name="60% - Énfasis5 10 4" xfId="7071" xr:uid="{21ED7444-1FF4-4E1B-BD3B-04FFA51F0759}"/>
    <cellStyle name="60% - Énfasis5 10 4 2" xfId="21486" xr:uid="{291FFBD7-D118-48B0-9FDF-77A3D59EB05C}"/>
    <cellStyle name="60% - Énfasis5 10 4 3" xfId="27308" xr:uid="{C5AA6992-6664-420C-BE7A-1202B8F4BC3E}"/>
    <cellStyle name="60% - Énfasis5 10 4 4" xfId="33187" xr:uid="{C20D7709-5112-4EE1-91A8-4F21E03B51B4}"/>
    <cellStyle name="60% - Énfasis5 10 4 5" xfId="39051" xr:uid="{73DB48D1-1230-4429-8AEB-B3FDB02192E6}"/>
    <cellStyle name="60% - Énfasis5 10 5" xfId="18742" xr:uid="{9F0993FC-12F0-44BC-828C-E78710DC0A97}"/>
    <cellStyle name="60% - Énfasis5 10 6" xfId="24458" xr:uid="{7CD42D69-60E0-46FE-8B68-2C25F41B618A}"/>
    <cellStyle name="60% - Énfasis5 10 7" xfId="30334" xr:uid="{0B982475-3191-49F3-9E33-4034EB7C6BA7}"/>
    <cellStyle name="60% - Énfasis5 10 8" xfId="36215" xr:uid="{9E186FBA-3BB8-4F84-AE32-2F58B3BC8E8B}"/>
    <cellStyle name="60% - Énfasis5 11" xfId="4250" xr:uid="{4F94712A-371C-4883-8EE9-06EDD2D58C8E}"/>
    <cellStyle name="60% - Énfasis5 11 2" xfId="4729" xr:uid="{E6E8A81B-AE81-439C-9C94-C6DA8C273D82}"/>
    <cellStyle name="60% - Énfasis5 11 2 2" xfId="5697" xr:uid="{81D610A3-96A7-4A98-82CA-D02B37D552B3}"/>
    <cellStyle name="60% - Énfasis5 11 2 2 2" xfId="8565" xr:uid="{54E5377E-9194-48D5-93F8-C42888FA62AF}"/>
    <cellStyle name="60% - Énfasis5 11 2 2 2 2" xfId="22937" xr:uid="{67ACCB5F-CE2F-4B94-AE47-4C029D8E38AD}"/>
    <cellStyle name="60% - Énfasis5 11 2 2 2 3" xfId="28798" xr:uid="{224ADCBC-B228-46D4-8FB3-1CDAB67A49F5}"/>
    <cellStyle name="60% - Énfasis5 11 2 2 2 4" xfId="34680" xr:uid="{F8253C4C-C3AE-4A88-86A5-2D1F0C3A9155}"/>
    <cellStyle name="60% - Énfasis5 11 2 2 2 5" xfId="40544" xr:uid="{B95401BC-1C7E-4239-9748-E43063E4335B}"/>
    <cellStyle name="60% - Énfasis5 11 2 2 3" xfId="20154" xr:uid="{C0065480-6022-47C6-A6CB-2968F7CC3E95}"/>
    <cellStyle name="60% - Énfasis5 11 2 2 4" xfId="25948" xr:uid="{793C859B-3D33-4F2E-B808-C73534BFD175}"/>
    <cellStyle name="60% - Énfasis5 11 2 2 5" xfId="31823" xr:uid="{C36081C6-5912-491D-8D9B-637B72497406}"/>
    <cellStyle name="60% - Énfasis5 11 2 2 6" xfId="37690" xr:uid="{FC30368C-6AEA-4E67-BB03-BCA104D7E9A1}"/>
    <cellStyle name="60% - Énfasis5 11 2 3" xfId="7593" xr:uid="{B08B1118-11B7-47D4-A7DA-F42C24A935CA}"/>
    <cellStyle name="60% - Énfasis5 11 2 3 2" xfId="21987" xr:uid="{C532AB44-78B3-49BC-ACAE-7894406767E9}"/>
    <cellStyle name="60% - Énfasis5 11 2 3 3" xfId="27827" xr:uid="{22523E97-DE58-4B76-95DD-C1D926853B3F}"/>
    <cellStyle name="60% - Énfasis5 11 2 3 4" xfId="33709" xr:uid="{BB68E233-A14E-4846-B779-ACE323F694A4}"/>
    <cellStyle name="60% - Énfasis5 11 2 3 5" xfId="39573" xr:uid="{E6ABD45F-8645-47F3-903F-53E82671AA69}"/>
    <cellStyle name="60% - Énfasis5 11 2 4" xfId="19219" xr:uid="{8314C752-1567-440C-BF3F-7450219BE1F6}"/>
    <cellStyle name="60% - Énfasis5 11 2 5" xfId="24978" xr:uid="{2F9A2A96-264E-4D66-B1F8-7B000C8E01AF}"/>
    <cellStyle name="60% - Énfasis5 11 2 6" xfId="30852" xr:uid="{5B611222-9AEC-43F5-9179-AB077637E0F0}"/>
    <cellStyle name="60% - Énfasis5 11 2 7" xfId="36733" xr:uid="{51067D8C-76F5-4101-B790-42ACAA3E1A43}"/>
    <cellStyle name="60% - Énfasis5 11 3" xfId="5213" xr:uid="{2FC28555-EA15-4DF0-8AF3-9D621BEE8C82}"/>
    <cellStyle name="60% - Énfasis5 11 3 2" xfId="8080" xr:uid="{4ACFA916-3BA7-46F6-B95A-C66DF357FD39}"/>
    <cellStyle name="60% - Énfasis5 11 3 2 2" xfId="22458" xr:uid="{D9848A6B-0E57-4A4D-AD0D-9FD8869D26E3}"/>
    <cellStyle name="60% - Énfasis5 11 3 2 3" xfId="28313" xr:uid="{729FCDA3-333F-454A-9982-C4E6876A8DE4}"/>
    <cellStyle name="60% - Énfasis5 11 3 2 4" xfId="34195" xr:uid="{2CF8540D-ADB0-483C-AD87-72D7C3E129C2}"/>
    <cellStyle name="60% - Énfasis5 11 3 2 5" xfId="40059" xr:uid="{A567927C-EF2B-41F4-9DBE-2515B90A8597}"/>
    <cellStyle name="60% - Énfasis5 11 3 3" xfId="19684" xr:uid="{6D343A4A-950B-4B7D-BF3E-340497FEC22B}"/>
    <cellStyle name="60% - Énfasis5 11 3 4" xfId="25464" xr:uid="{DA54B108-7BD5-4F7C-900E-E5B3FAB91342}"/>
    <cellStyle name="60% - Énfasis5 11 3 5" xfId="31338" xr:uid="{D1AD494E-72A4-4417-9BE7-4976AE06C8C9}"/>
    <cellStyle name="60% - Énfasis5 11 3 6" xfId="37211" xr:uid="{30CE0A89-159D-492B-9125-75ED7F40F437}"/>
    <cellStyle name="60% - Énfasis5 11 4" xfId="7108" xr:uid="{38565509-6ACA-434A-84E7-C2D44599BB16}"/>
    <cellStyle name="60% - Énfasis5 11 4 2" xfId="21520" xr:uid="{9AA60A74-94AD-44B2-9390-405443B83DE7}"/>
    <cellStyle name="60% - Énfasis5 11 4 3" xfId="27343" xr:uid="{E66AC197-93C9-48FA-85EA-9FC4D069924F}"/>
    <cellStyle name="60% - Énfasis5 11 4 4" xfId="33224" xr:uid="{B8BC4BD9-E681-4C29-B37F-280E54C91985}"/>
    <cellStyle name="60% - Énfasis5 11 4 5" xfId="39088" xr:uid="{A93D5783-480A-419B-ACB8-32FB90A485AA}"/>
    <cellStyle name="60% - Énfasis5 11 5" xfId="18771" xr:uid="{BD6D4A12-39F8-48EC-B2BC-41DC0D163C38}"/>
    <cellStyle name="60% - Énfasis5 11 6" xfId="24493" xr:uid="{5804A62E-D1AA-4BB1-B8A4-E84BCCF9DF04}"/>
    <cellStyle name="60% - Énfasis5 11 7" xfId="30371" xr:uid="{067E1EBD-567B-4755-9734-3F1D7B81340D}"/>
    <cellStyle name="60% - Énfasis5 11 8" xfId="36252" xr:uid="{18E6702D-F632-44F4-9BE2-0411746D348A}"/>
    <cellStyle name="60% - Énfasis5 12" xfId="4299" xr:uid="{FC174B50-87B9-4CC6-94E2-3F042C366701}"/>
    <cellStyle name="60% - Énfasis5 12 2" xfId="5265" xr:uid="{5B877B64-D5AE-43D3-B1F8-65662BFD69B6}"/>
    <cellStyle name="60% - Énfasis5 12 2 2" xfId="8132" xr:uid="{7FC124AA-CB44-400C-9D69-C466D985CD36}"/>
    <cellStyle name="60% - Énfasis5 12 2 2 2" xfId="22509" xr:uid="{1239F9F3-CC4D-4582-9E04-5B89C01A1C73}"/>
    <cellStyle name="60% - Énfasis5 12 2 2 3" xfId="28365" xr:uid="{E9073D79-A58B-41D4-BF06-46BAA5E5A244}"/>
    <cellStyle name="60% - Énfasis5 12 2 2 4" xfId="34247" xr:uid="{5C506C0F-F289-445F-9091-561F0DB434DC}"/>
    <cellStyle name="60% - Énfasis5 12 2 2 5" xfId="40111" xr:uid="{ADE352BC-B345-4326-8219-6CB7A1F08773}"/>
    <cellStyle name="60% - Énfasis5 12 2 3" xfId="19735" xr:uid="{78AD2853-4347-48E8-AB09-11B38EC1F62B}"/>
    <cellStyle name="60% - Énfasis5 12 2 4" xfId="25516" xr:uid="{3F3FDE63-ED80-4AC6-81BE-4250D0368387}"/>
    <cellStyle name="60% - Énfasis5 12 2 5" xfId="31390" xr:uid="{F8034F60-F6CB-4356-AA2B-44120F252C6D}"/>
    <cellStyle name="60% - Énfasis5 12 2 6" xfId="37262" xr:uid="{C581FAF9-BCEA-4BE8-B7C2-42F6F837C4BE}"/>
    <cellStyle name="60% - Énfasis5 12 3" xfId="7160" xr:uid="{B9E7C10D-25D1-4C94-B6F8-C0DB5E90B2C8}"/>
    <cellStyle name="60% - Énfasis5 12 3 2" xfId="21571" xr:uid="{CB8117A5-01C6-4BEF-8981-93BC7B4FB184}"/>
    <cellStyle name="60% - Énfasis5 12 3 3" xfId="27394" xr:uid="{8D58978A-3FD1-4574-B6A9-3ED3D01FEAA1}"/>
    <cellStyle name="60% - Énfasis5 12 3 4" xfId="33276" xr:uid="{1B91E1EA-54F5-4C4D-B7BE-DDC8D6401B34}"/>
    <cellStyle name="60% - Énfasis5 12 3 5" xfId="39140" xr:uid="{99A4EF48-7310-46B4-916F-C7F4230E7A71}"/>
    <cellStyle name="60% - Énfasis5 12 4" xfId="18807" xr:uid="{3BCA2A4C-DA0B-443F-9E62-A7076038C758}"/>
    <cellStyle name="60% - Énfasis5 12 5" xfId="24545" xr:uid="{99CEE6DD-9D60-44B3-9492-B9AE16407629}"/>
    <cellStyle name="60% - Énfasis5 12 6" xfId="30424" xr:uid="{4672898F-2D14-4E12-AB07-6FEBA238D6C7}"/>
    <cellStyle name="60% - Énfasis5 12 7" xfId="36305" xr:uid="{1AAC4AEB-84EE-45D6-90AA-F002469D1E6B}"/>
    <cellStyle name="60% - Énfasis5 13" xfId="4784" xr:uid="{780232C9-5675-4164-891B-75C30167D760}"/>
    <cellStyle name="60% - Énfasis5 13 2" xfId="7647" xr:uid="{B71BB6E8-32BF-47EF-AAF2-96B2F11F1508}"/>
    <cellStyle name="60% - Énfasis5 13 2 2" xfId="22040" xr:uid="{3A7B29CA-1E42-4CC0-BBA7-D7833EDFC779}"/>
    <cellStyle name="60% - Énfasis5 13 2 3" xfId="27881" xr:uid="{8BBADF3C-D04F-4C49-AC18-7584187A1032}"/>
    <cellStyle name="60% - Énfasis5 13 2 4" xfId="33763" xr:uid="{9D47F1BA-50E8-4F44-90C7-E8C226F9987E}"/>
    <cellStyle name="60% - Énfasis5 13 2 5" xfId="39627" xr:uid="{6EE97EF9-963F-46DB-9E2A-E960949B656F}"/>
    <cellStyle name="60% - Énfasis5 13 3" xfId="19266" xr:uid="{D18C1BDD-4F38-48AB-BA2E-40FD15613E63}"/>
    <cellStyle name="60% - Énfasis5 13 4" xfId="25032" xr:uid="{DCA63DB7-09AD-48D6-9734-378AB6CEEB52}"/>
    <cellStyle name="60% - Énfasis5 13 5" xfId="30906" xr:uid="{EF5D61A6-19C6-491A-AB45-BB7F1169EE47}"/>
    <cellStyle name="60% - Énfasis5 13 6" xfId="36786" xr:uid="{BCB757F6-7E25-4C27-AA21-00A263DC02C5}"/>
    <cellStyle name="60% - Énfasis5 14" xfId="5750" xr:uid="{AB70750F-521B-4BD8-A3A2-08E22A834162}"/>
    <cellStyle name="60% - Énfasis5 14 2" xfId="8619" xr:uid="{BCB03C17-846F-4EB0-B004-EAFBB90C4888}"/>
    <cellStyle name="60% - Énfasis5 14 2 2" xfId="22990" xr:uid="{EF73A3A6-8599-4D4A-A6A1-346CBB972A3D}"/>
    <cellStyle name="60% - Énfasis5 14 2 3" xfId="28852" xr:uid="{6C8B9B28-628E-49CA-A776-4BAC6C27EA75}"/>
    <cellStyle name="60% - Énfasis5 14 2 4" xfId="34734" xr:uid="{B9AC6332-0D22-42AD-BA5A-2DAB00349CF4}"/>
    <cellStyle name="60% - Énfasis5 14 2 5" xfId="40598" xr:uid="{73B77B3A-B1A6-49B4-BA60-48F5C92D5CA3}"/>
    <cellStyle name="60% - Énfasis5 14 3" xfId="20208" xr:uid="{966ABAA0-1828-46C0-8020-0B3D14E35374}"/>
    <cellStyle name="60% - Énfasis5 14 4" xfId="26002" xr:uid="{B3B44037-95F9-4578-8C1B-25AA2BDB8D3A}"/>
    <cellStyle name="60% - Énfasis5 14 5" xfId="31877" xr:uid="{2EC645D4-2615-439C-8E92-E694BC5DB9E2}"/>
    <cellStyle name="60% - Énfasis5 14 6" xfId="37743" xr:uid="{A16D5D32-3DA0-408E-9BF6-F74564CF4333}"/>
    <cellStyle name="60% - Énfasis5 15" xfId="5770" xr:uid="{1BE8A1D2-6DF5-4AAC-A8D9-B7888CB56841}"/>
    <cellStyle name="60% - Énfasis5 15 2" xfId="8639" xr:uid="{D05858B5-26AB-406A-A8E7-22BDC1D1EBD8}"/>
    <cellStyle name="60% - Énfasis5 15 2 2" xfId="23010" xr:uid="{CC225392-A21B-497F-947D-20DB155F6363}"/>
    <cellStyle name="60% - Énfasis5 15 2 3" xfId="28872" xr:uid="{E04DD48C-1127-4279-AD26-B0F58E25D2A2}"/>
    <cellStyle name="60% - Énfasis5 15 2 4" xfId="34754" xr:uid="{AE64316B-6010-410D-8D22-965ACF40DF44}"/>
    <cellStyle name="60% - Énfasis5 15 2 5" xfId="40618" xr:uid="{B41C1966-48A4-4FB8-947D-4EB7E84FCB01}"/>
    <cellStyle name="60% - Énfasis5 15 3" xfId="20227" xr:uid="{028B2753-7959-4E7B-80BA-5B8AB3CEE215}"/>
    <cellStyle name="60% - Énfasis5 15 4" xfId="26022" xr:uid="{502A8404-1C93-4726-9C24-84CBCD58EC4E}"/>
    <cellStyle name="60% - Énfasis5 15 5" xfId="31897" xr:uid="{FB6C447C-42B9-4F0D-BC24-B1342E52C1A9}"/>
    <cellStyle name="60% - Énfasis5 15 6" xfId="37763" xr:uid="{015A52C4-21AE-4A31-8C68-A79C692FAC02}"/>
    <cellStyle name="60% - Énfasis5 16" xfId="5790" xr:uid="{E216A43A-90AB-4024-8680-26E85477D43D}"/>
    <cellStyle name="60% - Énfasis5 16 2" xfId="8659" xr:uid="{F02B8962-CA85-47E3-9ED2-5281D7AC01F0}"/>
    <cellStyle name="60% - Énfasis5 16 2 2" xfId="23030" xr:uid="{CDA7B76D-74E6-4716-8829-7041099EB5B7}"/>
    <cellStyle name="60% - Énfasis5 16 2 3" xfId="28892" xr:uid="{29A6E84E-8B3B-4AD5-8CEE-E64679AFD7E6}"/>
    <cellStyle name="60% - Énfasis5 16 2 4" xfId="34774" xr:uid="{95541EDA-C47D-4FB6-9DC1-91A25D550F3F}"/>
    <cellStyle name="60% - Énfasis5 16 2 5" xfId="40638" xr:uid="{CEDB5306-7FB4-41CB-BF51-330E460A4F1D}"/>
    <cellStyle name="60% - Énfasis5 16 3" xfId="20245" xr:uid="{75748059-D4ED-4666-A0B5-700B037B12FB}"/>
    <cellStyle name="60% - Énfasis5 16 4" xfId="26042" xr:uid="{81C48A5B-F000-4314-8E7D-F881120D7D4B}"/>
    <cellStyle name="60% - Énfasis5 16 5" xfId="31917" xr:uid="{894B857A-9F9A-49B3-B071-E38A7D5D0147}"/>
    <cellStyle name="60% - Énfasis5 16 6" xfId="37783" xr:uid="{C941F8E2-B7E1-4605-94FE-5902BF5D9DF0}"/>
    <cellStyle name="60% - Énfasis5 17" xfId="5989" xr:uid="{330155F8-F3DD-4DE0-B7C9-511E744D471B}"/>
    <cellStyle name="60% - Énfasis5 17 2" xfId="8858" xr:uid="{5549A9E6-EBAD-4379-9F8E-67B1D6CD92E8}"/>
    <cellStyle name="60% - Énfasis5 17 2 2" xfId="23222" xr:uid="{6783E8F6-9DA7-4524-BCB4-71E8C009FB8F}"/>
    <cellStyle name="60% - Énfasis5 17 2 3" xfId="29089" xr:uid="{74BC7CEF-A06B-4F26-A378-80DDCB769AC0}"/>
    <cellStyle name="60% - Énfasis5 17 2 4" xfId="34971" xr:uid="{757B8398-0853-45FD-8343-B4F8CE75F016}"/>
    <cellStyle name="60% - Énfasis5 17 2 5" xfId="40835" xr:uid="{2E186E15-E9E6-440B-8E8D-14D9B67A68BC}"/>
    <cellStyle name="60% - Énfasis5 17 3" xfId="20437" xr:uid="{1E4E9BCA-1EF8-4D3F-8CE5-F2FEA775D8DA}"/>
    <cellStyle name="60% - Énfasis5 17 4" xfId="26239" xr:uid="{D5C1C917-F717-4845-90C9-50F8DA45ADA4}"/>
    <cellStyle name="60% - Énfasis5 17 5" xfId="32114" xr:uid="{80965AE5-91A9-4686-8163-0F7A2DD2927E}"/>
    <cellStyle name="60% - Énfasis5 17 6" xfId="37979" xr:uid="{54342B2B-BDDF-4DA2-95F8-F80FBFAEA769}"/>
    <cellStyle name="60% - Énfasis5 18" xfId="6009" xr:uid="{76DDEFC6-A8ED-49C4-A4A1-8D94085F0871}"/>
    <cellStyle name="60% - Énfasis5 18 2" xfId="8878" xr:uid="{192FEA25-CC32-4380-BDFB-2F271334A8D7}"/>
    <cellStyle name="60% - Énfasis5 18 2 2" xfId="23242" xr:uid="{69F2BEBD-B720-4382-A426-C5DCE7E11025}"/>
    <cellStyle name="60% - Énfasis5 18 2 3" xfId="29109" xr:uid="{F15D526E-8201-412B-A1F4-19332E7C488E}"/>
    <cellStyle name="60% - Énfasis5 18 2 4" xfId="34991" xr:uid="{58E0E173-7B8E-4B70-B516-363CE77B09BB}"/>
    <cellStyle name="60% - Énfasis5 18 2 5" xfId="40855" xr:uid="{7EC7AB2E-900E-4BB3-9D9D-920C9F7A58A9}"/>
    <cellStyle name="60% - Énfasis5 18 3" xfId="20457" xr:uid="{9D3954B3-4B55-4E1C-AC07-213BFBEA6309}"/>
    <cellStyle name="60% - Énfasis5 18 4" xfId="26259" xr:uid="{074F50B0-33DF-4BE3-9C4B-FE8CE48384C2}"/>
    <cellStyle name="60% - Énfasis5 18 5" xfId="32134" xr:uid="{46BBF51D-87DC-4697-A17C-038E57733100}"/>
    <cellStyle name="60% - Énfasis5 18 6" xfId="37999" xr:uid="{3448B28F-90CD-4BC3-B74E-65380A4F986F}"/>
    <cellStyle name="60% - Énfasis5 19" xfId="6029" xr:uid="{505D0200-D647-40F1-B6D0-58DB3AEAD1F7}"/>
    <cellStyle name="60% - Énfasis5 19 2" xfId="8898" xr:uid="{BE4298B6-364F-45F7-9502-7835AF0DCFE1}"/>
    <cellStyle name="60% - Énfasis5 19 2 2" xfId="23262" xr:uid="{4B1207CF-0B51-46C0-8C73-51B69930C0AB}"/>
    <cellStyle name="60% - Énfasis5 19 2 3" xfId="29129" xr:uid="{48E3CAD5-A5D7-4E90-B781-1E8BAE99FA53}"/>
    <cellStyle name="60% - Énfasis5 19 2 4" xfId="35011" xr:uid="{5CC4608D-3C23-4880-B346-BE808F7909FD}"/>
    <cellStyle name="60% - Énfasis5 19 2 5" xfId="40875" xr:uid="{F775F877-B7D3-4186-AD2E-57881EBA9DF2}"/>
    <cellStyle name="60% - Énfasis5 19 3" xfId="20477" xr:uid="{687B16C9-F6EC-4E0B-BA27-423AA721C2A9}"/>
    <cellStyle name="60% - Énfasis5 19 4" xfId="26279" xr:uid="{D36F1358-51B0-4EB8-BE2A-55D4DD75FAC4}"/>
    <cellStyle name="60% - Énfasis5 19 5" xfId="32154" xr:uid="{046C9699-346A-4079-9F65-05A8F7B6013A}"/>
    <cellStyle name="60% - Énfasis5 19 6" xfId="38019" xr:uid="{547FECB6-B3B0-4481-A1D2-0CEA5E732FC6}"/>
    <cellStyle name="60% - Énfasis5 2" xfId="329" xr:uid="{00000000-0005-0000-0000-000018000000}"/>
    <cellStyle name="60% - Énfasis5 2 10" xfId="29953" xr:uid="{143C55DF-DD15-47E0-A28E-27BFC3A8C846}"/>
    <cellStyle name="60% - Énfasis5 2 11" xfId="35834" xr:uid="{BFF2E5F7-B494-4AFD-8E0A-8C87FFD4A6E3}"/>
    <cellStyle name="60% - Énfasis5 2 2" xfId="3353" xr:uid="{8E8FA4F2-DC02-431A-B974-BF677A24A5F3}"/>
    <cellStyle name="60% - Énfasis5 2 3" xfId="4049" xr:uid="{984C854B-6188-4A84-B7A7-2D7277E216BF}"/>
    <cellStyle name="60% - Énfasis5 2 3 2" xfId="4523" xr:uid="{FB68EC28-2859-4698-8158-44B746517FF0}"/>
    <cellStyle name="60% - Énfasis5 2 3 2 2" xfId="5491" xr:uid="{8897917F-2452-40ED-A10B-3B5F9D66E2BB}"/>
    <cellStyle name="60% - Énfasis5 2 3 2 2 2" xfId="8358" xr:uid="{C7B08D74-C93F-4CD5-BB4D-1177481F6812}"/>
    <cellStyle name="60% - Énfasis5 2 3 2 2 2 2" xfId="22733" xr:uid="{5425EC76-6591-49CE-AC4B-6443FEF4C83D}"/>
    <cellStyle name="60% - Énfasis5 2 3 2 2 2 3" xfId="28591" xr:uid="{553BF1AF-3438-4B02-B3BA-E4C91FD8DC91}"/>
    <cellStyle name="60% - Énfasis5 2 3 2 2 2 4" xfId="34473" xr:uid="{23721423-CCC9-4E59-815E-4CD6B0AB8FDB}"/>
    <cellStyle name="60% - Énfasis5 2 3 2 2 2 5" xfId="40337" xr:uid="{CC192EDE-8CEE-4700-946E-EFC5E1D3B1F3}"/>
    <cellStyle name="60% - Énfasis5 2 3 2 2 3" xfId="19952" xr:uid="{61ABCB7A-B0A0-4D63-AF6F-CE906BAF1124}"/>
    <cellStyle name="60% - Énfasis5 2 3 2 2 4" xfId="25742" xr:uid="{9D7E0955-D97D-48C9-9D60-78EACFE33BD1}"/>
    <cellStyle name="60% - Énfasis5 2 3 2 2 5" xfId="31616" xr:uid="{6DF67EE0-A466-401B-A5F0-E54377579677}"/>
    <cellStyle name="60% - Énfasis5 2 3 2 2 6" xfId="37486" xr:uid="{297BC9EB-57BE-4C15-9F08-9A9E9C519B52}"/>
    <cellStyle name="60% - Énfasis5 2 3 2 3" xfId="7386" xr:uid="{98F0541E-CEB5-469D-9FD0-FE0CB8DB9CBE}"/>
    <cellStyle name="60% - Énfasis5 2 3 2 3 2" xfId="21788" xr:uid="{330A1E3D-918B-43A8-9266-5979944C0E9F}"/>
    <cellStyle name="60% - Énfasis5 2 3 2 3 3" xfId="27620" xr:uid="{3ADB6A89-7FB4-47A3-AF7C-254074C1B755}"/>
    <cellStyle name="60% - Énfasis5 2 3 2 3 4" xfId="33502" xr:uid="{78870984-096D-438E-AA05-4AA6EE308742}"/>
    <cellStyle name="60% - Énfasis5 2 3 2 3 5" xfId="39366" xr:uid="{9D72D077-DF75-499D-8428-CF07F029C9DD}"/>
    <cellStyle name="60% - Énfasis5 2 3 2 4" xfId="19022" xr:uid="{D6B9D68F-C5DF-4D59-8160-4CD23E83ACC4}"/>
    <cellStyle name="60% - Énfasis5 2 3 2 5" xfId="24771" xr:uid="{564BFBDD-C071-4F7F-933C-30F7FE2DB351}"/>
    <cellStyle name="60% - Énfasis5 2 3 2 6" xfId="30648" xr:uid="{998A18A1-115A-4415-A15E-FE051F26C3D8}"/>
    <cellStyle name="60% - Énfasis5 2 3 2 7" xfId="36529" xr:uid="{C31A5994-23AB-4186-9BDA-D246059A8719}"/>
    <cellStyle name="60% - Énfasis5 2 3 3" xfId="5006" xr:uid="{2B54B71D-901E-4396-8E6B-CFCA3D1C6320}"/>
    <cellStyle name="60% - Énfasis5 2 3 3 2" xfId="7873" xr:uid="{0273CADD-A145-42B4-B259-0F196AD59083}"/>
    <cellStyle name="60% - Énfasis5 2 3 3 2 2" xfId="22258" xr:uid="{82A3DFFD-04BD-4A20-99D0-E249A7E40FA8}"/>
    <cellStyle name="60% - Énfasis5 2 3 3 2 3" xfId="28106" xr:uid="{A931EF04-1AE6-4E90-9E37-68DD6794C9A1}"/>
    <cellStyle name="60% - Énfasis5 2 3 3 2 4" xfId="33988" xr:uid="{8E1F3B34-DA2A-40F4-9E51-5BD64E8CDF17}"/>
    <cellStyle name="60% - Énfasis5 2 3 3 2 5" xfId="39852" xr:uid="{54799B27-573A-468E-B4D6-DCB2ABE6B1EB}"/>
    <cellStyle name="60% - Énfasis5 2 3 3 3" xfId="19485" xr:uid="{6A7F41DB-1BA6-444B-AE6A-5737E6B0F31B}"/>
    <cellStyle name="60% - Énfasis5 2 3 3 4" xfId="25257" xr:uid="{2E5FB803-30C1-4EE6-A51D-A7A4A647451B}"/>
    <cellStyle name="60% - Énfasis5 2 3 3 5" xfId="31131" xr:uid="{1A313912-DB84-4FDA-BFF9-B94010485654}"/>
    <cellStyle name="60% - Énfasis5 2 3 3 6" xfId="37009" xr:uid="{785860CC-8163-4416-9AB1-7D625FB05E6B}"/>
    <cellStyle name="60% - Énfasis5 2 3 4" xfId="6901" xr:uid="{3488F9A7-D978-4735-AE9C-C20829DE649B}"/>
    <cellStyle name="60% - Énfasis5 2 3 4 2" xfId="21322" xr:uid="{2693DDF8-88F2-4129-98D2-1231A0F552F8}"/>
    <cellStyle name="60% - Énfasis5 2 3 4 3" xfId="27139" xr:uid="{C9B3E040-9299-49D7-A60D-BE6B241253A6}"/>
    <cellStyle name="60% - Énfasis5 2 3 4 4" xfId="33017" xr:uid="{D735AC1D-5440-45EE-AFF4-4BA5F5D58983}"/>
    <cellStyle name="60% - Énfasis5 2 3 4 5" xfId="38881" xr:uid="{58996E51-E1A2-45EB-A0A6-B2D9476F5B22}"/>
    <cellStyle name="60% - Énfasis5 2 3 5" xfId="18576" xr:uid="{9A9B697F-73C2-4B27-8BFB-AB847754AE61}"/>
    <cellStyle name="60% - Énfasis5 2 3 6" xfId="24288" xr:uid="{B1A84AF8-1EBF-4C45-90AA-0DC471809B01}"/>
    <cellStyle name="60% - Énfasis5 2 3 7" xfId="30166" xr:uid="{35480406-9E0F-47DD-96D3-D11C2321D8F3}"/>
    <cellStyle name="60% - Énfasis5 2 3 8" xfId="36045" xr:uid="{F333EDD6-FD13-4777-BB41-04361CD64499}"/>
    <cellStyle name="60% - Énfasis5 2 4" xfId="4329" xr:uid="{C591703F-0349-4058-89E8-912BAB0C7BD5}"/>
    <cellStyle name="60% - Énfasis5 2 4 2" xfId="5295" xr:uid="{75FDAAA0-0321-42B2-AA2C-8DC23C10CF27}"/>
    <cellStyle name="60% - Énfasis5 2 4 2 2" xfId="8162" xr:uid="{D9678DB6-F7F0-40E0-BEC5-40C8AE80879C}"/>
    <cellStyle name="60% - Énfasis5 2 4 2 2 2" xfId="22538" xr:uid="{584A3F8E-234E-4392-BAE6-7EBB85C11081}"/>
    <cellStyle name="60% - Énfasis5 2 4 2 2 3" xfId="28395" xr:uid="{20CE03E6-31EF-41DD-B12F-53A4361CE839}"/>
    <cellStyle name="60% - Énfasis5 2 4 2 2 4" xfId="34277" xr:uid="{40E6645E-FB59-4246-9706-181FF23D8887}"/>
    <cellStyle name="60% - Énfasis5 2 4 2 2 5" xfId="40141" xr:uid="{9BC708F8-9474-420B-A122-7BDB78DF3A01}"/>
    <cellStyle name="60% - Énfasis5 2 4 2 3" xfId="19763" xr:uid="{4562092F-EDCF-4210-863C-BD732E8925FC}"/>
    <cellStyle name="60% - Énfasis5 2 4 2 4" xfId="25546" xr:uid="{21F66A0E-E8F3-4F75-A18A-F5E55E5F18C4}"/>
    <cellStyle name="60% - Énfasis5 2 4 2 5" xfId="31420" xr:uid="{3268AC70-C4E9-43D2-B658-FC043134D49F}"/>
    <cellStyle name="60% - Énfasis5 2 4 2 6" xfId="37291" xr:uid="{D6270B6F-4193-4F70-9745-B93667D798F0}"/>
    <cellStyle name="60% - Énfasis5 2 4 3" xfId="7190" xr:uid="{13E4BFCB-1619-4C27-B8C3-02BA3782043D}"/>
    <cellStyle name="60% - Énfasis5 2 4 3 2" xfId="21597" xr:uid="{F84259C9-CF6D-4B5B-AC08-6D7C2DBD4DDD}"/>
    <cellStyle name="60% - Énfasis5 2 4 3 3" xfId="27424" xr:uid="{0E69B8DA-962A-4A41-8BAC-8E73822D939C}"/>
    <cellStyle name="60% - Énfasis5 2 4 3 4" xfId="33306" xr:uid="{1D78B643-0A6D-4F95-BBEB-45ECBC0E83C9}"/>
    <cellStyle name="60% - Énfasis5 2 4 3 5" xfId="39170" xr:uid="{1F9F8C1A-DA2D-482A-8086-71C8916D5F3E}"/>
    <cellStyle name="60% - Énfasis5 2 4 4" xfId="18834" xr:uid="{F4E8344C-70C0-424E-93D5-40EE6BFBB940}"/>
    <cellStyle name="60% - Énfasis5 2 4 5" xfId="24575" xr:uid="{50D9B37E-C134-4B47-BCC6-97DAD95A6D8C}"/>
    <cellStyle name="60% - Énfasis5 2 4 6" xfId="30454" xr:uid="{04187E9F-FAF6-4564-82D0-6F423D171500}"/>
    <cellStyle name="60% - Énfasis5 2 4 7" xfId="36334" xr:uid="{A99F9694-FD6B-4115-8AB9-4AB037644C11}"/>
    <cellStyle name="60% - Énfasis5 2 5" xfId="4814" xr:uid="{54BD465C-F6AF-40E6-8AA7-8E46C9E7B4BB}"/>
    <cellStyle name="60% - Énfasis5 2 5 2" xfId="7677" xr:uid="{9DC83C04-72E7-406F-9748-2BE14C15DB63}"/>
    <cellStyle name="60% - Énfasis5 2 5 2 2" xfId="22068" xr:uid="{9F5C5DDF-B93C-4645-94CC-B7472C8A9A2C}"/>
    <cellStyle name="60% - Énfasis5 2 5 2 3" xfId="27910" xr:uid="{83760A70-7796-4140-BEE2-0D79219A3FA8}"/>
    <cellStyle name="60% - Énfasis5 2 5 2 4" xfId="33792" xr:uid="{6F4AA0CF-98E8-48B7-A5C3-2267DCACC5DE}"/>
    <cellStyle name="60% - Énfasis5 2 5 2 5" xfId="39656" xr:uid="{C595B7EB-58F2-4D42-A717-5C1767325EE0}"/>
    <cellStyle name="60% - Énfasis5 2 5 3" xfId="19293" xr:uid="{970FFD86-7803-4748-A8CE-3CE8FB889728}"/>
    <cellStyle name="60% - Énfasis5 2 5 4" xfId="25061" xr:uid="{154470DA-AB2F-4270-A6ED-EF4C94D2730F}"/>
    <cellStyle name="60% - Énfasis5 2 5 5" xfId="30935" xr:uid="{04857E44-BBFD-48B9-93A2-7FD34D82D8A4}"/>
    <cellStyle name="60% - Énfasis5 2 5 6" xfId="36814" xr:uid="{58F0AC1B-AB41-40BA-B2EC-26EB8673D0A9}"/>
    <cellStyle name="60% - Énfasis5 2 6" xfId="5820" xr:uid="{4D7C25AA-04F1-4B5B-A097-40A25CDF77BD}"/>
    <cellStyle name="60% - Énfasis5 2 6 2" xfId="8689" xr:uid="{5D1C7176-A6BD-4DB9-9DE1-6E7262C45121}"/>
    <cellStyle name="60% - Énfasis5 2 6 2 2" xfId="23057" xr:uid="{E749EC3B-B15E-4116-BC9E-CB6D26D5964F}"/>
    <cellStyle name="60% - Énfasis5 2 6 2 3" xfId="28921" xr:uid="{CF6F6EE3-8473-46A2-804B-FA075EACE10E}"/>
    <cellStyle name="60% - Énfasis5 2 6 2 4" xfId="34803" xr:uid="{73FEEE6B-E7A3-4B63-91FB-5881495614E4}"/>
    <cellStyle name="60% - Énfasis5 2 6 2 5" xfId="40667" xr:uid="{B16D81B1-901D-4D1F-87D8-D7A757D23B3F}"/>
    <cellStyle name="60% - Énfasis5 2 6 3" xfId="20272" xr:uid="{7D5932B3-72D3-4B3E-95A9-DB1FBCE811D5}"/>
    <cellStyle name="60% - Énfasis5 2 6 4" xfId="26071" xr:uid="{4AEC92A7-5AC1-4E34-ABC9-6C0F16337456}"/>
    <cellStyle name="60% - Énfasis5 2 6 5" xfId="31946" xr:uid="{C126CFE9-D0A3-43C9-984D-10529C44A399}"/>
    <cellStyle name="60% - Énfasis5 2 6 6" xfId="37812" xr:uid="{88E280DC-4FC4-4D99-8BEE-D2158022F3FF}"/>
    <cellStyle name="60% - Énfasis5 2 7" xfId="6706" xr:uid="{5922D14E-1942-451B-8176-CF77F26D2594}"/>
    <cellStyle name="60% - Énfasis5 2 7 2" xfId="21133" xr:uid="{02041B39-BF17-4B40-A164-DE767E94B490}"/>
    <cellStyle name="60% - Énfasis5 2 7 3" xfId="26945" xr:uid="{B5015525-22E2-4D25-8C8E-E608B8B6B3F0}"/>
    <cellStyle name="60% - Énfasis5 2 7 4" xfId="32821" xr:uid="{D8AF9565-30F9-4094-9658-43A772DFA173}"/>
    <cellStyle name="60% - Énfasis5 2 7 5" xfId="38685" xr:uid="{4A07DE28-4CE5-40AE-9550-15074AD8AB6C}"/>
    <cellStyle name="60% - Énfasis5 2 8" xfId="18367" xr:uid="{A0AA4C35-C654-44A9-9331-17775CE96ACE}"/>
    <cellStyle name="60% - Énfasis5 2 9" xfId="24075" xr:uid="{3F7E18B6-B24D-4622-9DB2-47EFB84E061C}"/>
    <cellStyle name="60% - Énfasis5 20" xfId="6049" xr:uid="{53617306-F81F-4E5C-842F-CA5FE5AD08DF}"/>
    <cellStyle name="60% - Énfasis5 20 2" xfId="8918" xr:uid="{75A4A380-33E0-4749-AA8D-A00F2A9B31BC}"/>
    <cellStyle name="60% - Énfasis5 20 2 2" xfId="23282" xr:uid="{B1AF18E0-C398-4728-868B-5150B6C240D2}"/>
    <cellStyle name="60% - Énfasis5 20 2 3" xfId="29149" xr:uid="{E19BD197-9BD0-499B-AF4B-914E8B6C04EB}"/>
    <cellStyle name="60% - Énfasis5 20 2 4" xfId="35031" xr:uid="{524D4C70-C1D5-4B59-A866-A444E0A7D35D}"/>
    <cellStyle name="60% - Énfasis5 20 2 5" xfId="40895" xr:uid="{F782D776-2B4A-49E5-A124-4B63E2071CBA}"/>
    <cellStyle name="60% - Énfasis5 20 3" xfId="20497" xr:uid="{819C8157-52F4-46A1-88F2-B58557D40B2D}"/>
    <cellStyle name="60% - Énfasis5 20 4" xfId="26299" xr:uid="{4233303F-776B-43EB-A91D-EC07D82C7CE7}"/>
    <cellStyle name="60% - Énfasis5 20 5" xfId="32174" xr:uid="{58E6166E-8833-46C5-9BF6-39B76FA977BC}"/>
    <cellStyle name="60% - Énfasis5 20 6" xfId="38039" xr:uid="{4E396338-3E47-4817-874A-453B70432BE8}"/>
    <cellStyle name="60% - Énfasis5 21" xfId="6069" xr:uid="{DBCD57B3-DF74-4517-8C83-398B6BDD2242}"/>
    <cellStyle name="60% - Énfasis5 21 2" xfId="8938" xr:uid="{2208EC1F-8715-4FA4-9959-66DDCA26EB6B}"/>
    <cellStyle name="60% - Énfasis5 21 2 2" xfId="23302" xr:uid="{A16C4DEA-AF0C-4FF2-ACEC-79577E8BB295}"/>
    <cellStyle name="60% - Énfasis5 21 2 3" xfId="29169" xr:uid="{C74952A3-3282-4F28-840D-2FEABFE44CD6}"/>
    <cellStyle name="60% - Énfasis5 21 2 4" xfId="35051" xr:uid="{6DF24FC1-9AF1-4217-A19D-D09DA00F45AA}"/>
    <cellStyle name="60% - Énfasis5 21 2 5" xfId="40915" xr:uid="{5489312B-B448-4DF7-A0A6-13823180B958}"/>
    <cellStyle name="60% - Énfasis5 21 3" xfId="20517" xr:uid="{B77E7FCD-7D56-4A1E-B425-C7EA5186E270}"/>
    <cellStyle name="60% - Énfasis5 21 4" xfId="26319" xr:uid="{30137B75-0058-4D61-A1AE-4D55385CF4B3}"/>
    <cellStyle name="60% - Énfasis5 21 5" xfId="32194" xr:uid="{6CFD5F30-FC7A-44FB-AAE8-3E067854A615}"/>
    <cellStyle name="60% - Énfasis5 21 6" xfId="38059" xr:uid="{984A60FB-DB7E-45F6-BC06-3D49D155EDF2}"/>
    <cellStyle name="60% - Énfasis5 22" xfId="6089" xr:uid="{DE2A9E0B-073A-4A95-861C-F15BA0D3B126}"/>
    <cellStyle name="60% - Énfasis5 22 2" xfId="8958" xr:uid="{8B4B9914-6391-4A7A-8F28-126B582C214C}"/>
    <cellStyle name="60% - Énfasis5 22 2 2" xfId="23322" xr:uid="{CF9CA359-3063-436A-886C-674380B941F0}"/>
    <cellStyle name="60% - Énfasis5 22 2 3" xfId="29189" xr:uid="{F3A6557F-EEA2-4D94-9C51-2F6A3FD5CDD5}"/>
    <cellStyle name="60% - Énfasis5 22 2 4" xfId="35071" xr:uid="{2F3128CA-C27A-4EC4-9284-03A4B60096F1}"/>
    <cellStyle name="60% - Énfasis5 22 2 5" xfId="40935" xr:uid="{DCD5F452-9A1C-4382-ADC3-51FB4EB51B97}"/>
    <cellStyle name="60% - Énfasis5 22 3" xfId="20537" xr:uid="{EF31E7A4-6FA3-4EE0-BABC-5709DEBE4396}"/>
    <cellStyle name="60% - Énfasis5 22 4" xfId="26339" xr:uid="{731ED41C-34BA-4A07-BD80-33C6BF406D06}"/>
    <cellStyle name="60% - Énfasis5 22 5" xfId="32214" xr:uid="{D0E487E4-4AC6-437B-B8AB-30258D8BE5E3}"/>
    <cellStyle name="60% - Énfasis5 22 6" xfId="38079" xr:uid="{3A099AC2-635E-4933-990C-453186C08BF2}"/>
    <cellStyle name="60% - Énfasis5 23" xfId="6109" xr:uid="{8490BF86-C91C-4BE5-8B0D-9B27A211D737}"/>
    <cellStyle name="60% - Énfasis5 23 2" xfId="8978" xr:uid="{6F67010A-D9EB-4A48-9CE2-D143857DD3A2}"/>
    <cellStyle name="60% - Énfasis5 23 2 2" xfId="23342" xr:uid="{7E15106C-C275-41B1-A4C9-76CDE0BB9249}"/>
    <cellStyle name="60% - Énfasis5 23 2 3" xfId="29209" xr:uid="{66B68DB6-72CC-42CE-8300-33CA11EF0108}"/>
    <cellStyle name="60% - Énfasis5 23 2 4" xfId="35091" xr:uid="{63330F0F-B3CD-43D4-881A-0D4D1C26FC88}"/>
    <cellStyle name="60% - Énfasis5 23 2 5" xfId="40955" xr:uid="{FCCBDCF2-5BB3-42F2-9FE0-D6731785FB47}"/>
    <cellStyle name="60% - Énfasis5 23 3" xfId="20557" xr:uid="{D8F84AC7-877F-454B-982D-ADCB2A20D2B7}"/>
    <cellStyle name="60% - Énfasis5 23 4" xfId="26359" xr:uid="{857C370F-4C03-48F1-8DA9-94270737EC58}"/>
    <cellStyle name="60% - Énfasis5 23 5" xfId="32234" xr:uid="{0AA70D35-BA55-498E-801C-65CDAB859EB3}"/>
    <cellStyle name="60% - Énfasis5 23 6" xfId="38099" xr:uid="{16AE4B0E-8CCD-49D4-A044-CCCEFE7706FF}"/>
    <cellStyle name="60% - Énfasis5 24" xfId="6129" xr:uid="{5483FCD7-03C7-4EF5-8779-C8AFAF9E2272}"/>
    <cellStyle name="60% - Énfasis5 24 2" xfId="8998" xr:uid="{2EB1AEAF-D35E-4A63-8BC7-1A04DA026E99}"/>
    <cellStyle name="60% - Énfasis5 24 2 2" xfId="23362" xr:uid="{E61C3D7C-0C78-43A1-A484-28E382F522A9}"/>
    <cellStyle name="60% - Énfasis5 24 2 3" xfId="29229" xr:uid="{37088822-7306-4075-8364-6C1EE884D0E0}"/>
    <cellStyle name="60% - Énfasis5 24 2 4" xfId="35111" xr:uid="{F4E1E0CE-42C3-4477-84B9-B5636CF2DCCF}"/>
    <cellStyle name="60% - Énfasis5 24 2 5" xfId="40975" xr:uid="{343A3242-52E2-4F1E-90DC-2E383E28006E}"/>
    <cellStyle name="60% - Énfasis5 24 3" xfId="20577" xr:uid="{738890F7-C85D-465A-9497-E01073746251}"/>
    <cellStyle name="60% - Énfasis5 24 4" xfId="26379" xr:uid="{70AF1F3C-F42D-47A6-9D4A-93461D07E4F4}"/>
    <cellStyle name="60% - Énfasis5 24 5" xfId="32254" xr:uid="{EA1B9F13-1223-467B-BF89-568E6998D166}"/>
    <cellStyle name="60% - Énfasis5 24 6" xfId="38119" xr:uid="{8DD11FBA-CD92-489E-B992-8EBC2BE23199}"/>
    <cellStyle name="60% - Énfasis5 25" xfId="6149" xr:uid="{A7B074DA-A0A4-450D-B1E3-277719E02C37}"/>
    <cellStyle name="60% - Énfasis5 25 2" xfId="9018" xr:uid="{3D3CCC36-7C17-495A-A555-F312EE038055}"/>
    <cellStyle name="60% - Énfasis5 25 2 2" xfId="23382" xr:uid="{75471B4F-F302-4860-B73B-7259DC0F53BC}"/>
    <cellStyle name="60% - Énfasis5 25 2 3" xfId="29249" xr:uid="{00DB73E1-EE93-4F5E-876F-91754B876210}"/>
    <cellStyle name="60% - Énfasis5 25 2 4" xfId="35131" xr:uid="{BDAB0E93-2C5D-4E77-8EF4-2FDF261C0B4D}"/>
    <cellStyle name="60% - Énfasis5 25 2 5" xfId="40994" xr:uid="{11324B03-8ACE-4958-8763-B5F509BD0F3E}"/>
    <cellStyle name="60% - Énfasis5 25 3" xfId="20597" xr:uid="{9F8ACF8D-7ECF-4F30-B7E1-5E773460D2D0}"/>
    <cellStyle name="60% - Énfasis5 25 4" xfId="26399" xr:uid="{6704F5EF-A3B7-4979-8EFC-ADE840CAF090}"/>
    <cellStyle name="60% - Énfasis5 25 5" xfId="32274" xr:uid="{05194752-642F-403F-9160-3167EBB0C08F}"/>
    <cellStyle name="60% - Énfasis5 25 6" xfId="38139" xr:uid="{5B317F74-B10E-4E5F-80C0-48D8DF20C507}"/>
    <cellStyle name="60% - Énfasis5 26" xfId="6169" xr:uid="{CDAC3A8A-1ACB-444B-88DA-F2E5436322C1}"/>
    <cellStyle name="60% - Énfasis5 26 2" xfId="9038" xr:uid="{60BE4E4B-44CD-49D3-BA48-45CC6D9D5445}"/>
    <cellStyle name="60% - Énfasis5 26 2 2" xfId="23402" xr:uid="{C9281163-8C22-4C54-86E1-A14566A5151A}"/>
    <cellStyle name="60% - Énfasis5 26 2 3" xfId="29269" xr:uid="{9F9B91BA-304A-4BA8-9F93-E4653910316D}"/>
    <cellStyle name="60% - Énfasis5 26 2 4" xfId="35151" xr:uid="{6F5C92DB-39FE-431A-A95F-E443FE5EF254}"/>
    <cellStyle name="60% - Énfasis5 26 2 5" xfId="41013" xr:uid="{1088B2BE-1C0A-428E-A839-FBF72F07382B}"/>
    <cellStyle name="60% - Énfasis5 26 3" xfId="20617" xr:uid="{395DBA28-AF72-4AFA-977F-335A724CF38B}"/>
    <cellStyle name="60% - Énfasis5 26 4" xfId="26419" xr:uid="{42670071-76C4-48D9-951E-E6A5393D8D54}"/>
    <cellStyle name="60% - Énfasis5 26 5" xfId="32294" xr:uid="{F1EFC0EC-AB08-44D9-ACC7-C882154E1E4D}"/>
    <cellStyle name="60% - Énfasis5 26 6" xfId="38159" xr:uid="{AAC9FAD2-0B4F-4EBC-9C4F-0B88E6D81B7A}"/>
    <cellStyle name="60% - Énfasis5 27" xfId="6189" xr:uid="{26445168-AC88-454A-8BAA-7FA76B85BAFF}"/>
    <cellStyle name="60% - Énfasis5 27 2" xfId="9058" xr:uid="{4C9A8393-1326-4EA5-AA52-1899BF87C164}"/>
    <cellStyle name="60% - Énfasis5 27 2 2" xfId="23422" xr:uid="{69DC2BDA-B51F-49CA-811A-079B81170BAF}"/>
    <cellStyle name="60% - Énfasis5 27 2 3" xfId="29289" xr:uid="{B8193176-70FD-4F43-A2AB-648161FFA3F3}"/>
    <cellStyle name="60% - Énfasis5 27 2 4" xfId="35171" xr:uid="{C9CFC85A-2802-45FA-A552-B1708C024197}"/>
    <cellStyle name="60% - Énfasis5 27 2 5" xfId="41033" xr:uid="{5B7A1AA6-B276-4310-975C-CE1E2F16F420}"/>
    <cellStyle name="60% - Énfasis5 27 3" xfId="20637" xr:uid="{A2B880E8-D3EE-4FBC-9C6C-8D89D1EFC8DD}"/>
    <cellStyle name="60% - Énfasis5 27 4" xfId="26439" xr:uid="{A886233E-B018-44C5-BCC5-03B7DFD56C82}"/>
    <cellStyle name="60% - Énfasis5 27 5" xfId="32314" xr:uid="{FFEA1446-2873-46C6-A110-06407353883B}"/>
    <cellStyle name="60% - Énfasis5 27 6" xfId="38179" xr:uid="{DCD9E64E-123A-4D3A-8BD2-1793A8B00A4E}"/>
    <cellStyle name="60% - Énfasis5 28" xfId="6211" xr:uid="{4C0F1F75-1837-441E-BEAA-FE299507E420}"/>
    <cellStyle name="60% - Énfasis5 28 2" xfId="9080" xr:uid="{39B1A350-292C-4A35-A49C-C04B2EFC5AF9}"/>
    <cellStyle name="60% - Énfasis5 28 2 2" xfId="23444" xr:uid="{991F657F-84FC-4C4E-87DE-0B4BB0D2B0AE}"/>
    <cellStyle name="60% - Énfasis5 28 2 3" xfId="29311" xr:uid="{1DB16F25-2D61-45C1-8354-946EA3627176}"/>
    <cellStyle name="60% - Énfasis5 28 2 4" xfId="35193" xr:uid="{91F67ECB-49AA-43C4-A697-60F74FC7C7C4}"/>
    <cellStyle name="60% - Énfasis5 28 2 5" xfId="41054" xr:uid="{70FC2FC0-E4F6-4D4D-8AF7-B2E282BB1702}"/>
    <cellStyle name="60% - Énfasis5 28 3" xfId="20659" xr:uid="{A01C0829-E5DC-422E-A3A1-28ECA98F4FDD}"/>
    <cellStyle name="60% - Énfasis5 28 4" xfId="26461" xr:uid="{E5DBEF06-DED4-4C57-8D0D-EA63BE928D6F}"/>
    <cellStyle name="60% - Énfasis5 28 5" xfId="32336" xr:uid="{11C96F46-F391-4F9E-8655-BECE70E2F4A5}"/>
    <cellStyle name="60% - Énfasis5 28 6" xfId="38201" xr:uid="{0E85EF90-CB16-42C9-8EBA-15A2996204F9}"/>
    <cellStyle name="60% - Énfasis5 29" xfId="6248" xr:uid="{AEA8FD19-EB9A-4835-A495-BA73E03C0B29}"/>
    <cellStyle name="60% - Énfasis5 29 2" xfId="9117" xr:uid="{A8681474-7DC7-4779-A770-A64F14ABCC6C}"/>
    <cellStyle name="60% - Énfasis5 29 2 2" xfId="23481" xr:uid="{E7215B78-B376-418A-8728-1B21B0556179}"/>
    <cellStyle name="60% - Énfasis5 29 2 3" xfId="29348" xr:uid="{BDF04118-EAFF-4CB5-8EA1-2DB9BC0F27DB}"/>
    <cellStyle name="60% - Énfasis5 29 2 4" xfId="35230" xr:uid="{CCF3905C-5F32-4F3F-8BB5-776E61B8A977}"/>
    <cellStyle name="60% - Énfasis5 29 2 5" xfId="41090" xr:uid="{744834D6-DB69-456A-81E4-54E7E9525618}"/>
    <cellStyle name="60% - Énfasis5 29 3" xfId="20689" xr:uid="{9530854D-152E-4400-8902-0DF64E5859E4}"/>
    <cellStyle name="60% - Énfasis5 29 4" xfId="26498" xr:uid="{1100111B-5E68-4FFE-86F4-A34A169A7A8E}"/>
    <cellStyle name="60% - Énfasis5 29 5" xfId="32373" xr:uid="{E11C240A-5119-47A3-AD36-5BE989781919}"/>
    <cellStyle name="60% - Énfasis5 29 6" xfId="38238" xr:uid="{E6F2A1FA-14E5-4744-9271-DB401C04CB4E}"/>
    <cellStyle name="60% - Énfasis5 3" xfId="3871" xr:uid="{C7CEE48C-6355-4265-A769-972E176D98F1}"/>
    <cellStyle name="60% - Énfasis5 3 10" xfId="29980" xr:uid="{046381B0-F453-49DC-B178-8CAF7CED602B}"/>
    <cellStyle name="60% - Énfasis5 3 11" xfId="35861" xr:uid="{7D0EEFA4-D359-47E8-8AC4-6F5ED9C4F37C}"/>
    <cellStyle name="60% - Énfasis5 3 2" xfId="4070" xr:uid="{7B9AECDB-3A4F-444F-8502-EC3985CC3228}"/>
    <cellStyle name="60% - Énfasis5 3 2 2" xfId="4548" xr:uid="{5771BD30-313F-4164-A6BF-CBF5BDE0CB34}"/>
    <cellStyle name="60% - Énfasis5 3 2 2 2" xfId="5516" xr:uid="{1F9A3CEB-A6C2-4933-9FE3-E9920A634990}"/>
    <cellStyle name="60% - Énfasis5 3 2 2 2 2" xfId="8383" xr:uid="{68E473B4-BE3E-45C2-AA82-36ADE4357819}"/>
    <cellStyle name="60% - Énfasis5 3 2 2 2 2 2" xfId="22758" xr:uid="{5724C520-6E05-4540-BB28-52911E2FAD47}"/>
    <cellStyle name="60% - Énfasis5 3 2 2 2 2 3" xfId="28616" xr:uid="{CAF7051E-41B9-480B-99C7-EBB497A9B213}"/>
    <cellStyle name="60% - Énfasis5 3 2 2 2 2 4" xfId="34498" xr:uid="{5D85D752-5EF2-4218-A058-5A4E001DBA4C}"/>
    <cellStyle name="60% - Énfasis5 3 2 2 2 2 5" xfId="40362" xr:uid="{48709752-597B-4C79-A060-E493C669C77D}"/>
    <cellStyle name="60% - Énfasis5 3 2 2 2 3" xfId="19976" xr:uid="{5BD4F103-BA19-4898-B9EF-2C5126F7A05D}"/>
    <cellStyle name="60% - Énfasis5 3 2 2 2 4" xfId="25767" xr:uid="{A5A6B808-BC54-4878-A0C8-7DC092D70AC0}"/>
    <cellStyle name="60% - Énfasis5 3 2 2 2 5" xfId="31641" xr:uid="{042743CE-217C-4687-9259-2926C7AEA5B0}"/>
    <cellStyle name="60% - Énfasis5 3 2 2 2 6" xfId="37511" xr:uid="{756E2E8E-5323-404E-91E3-B18CD8A9BB28}"/>
    <cellStyle name="60% - Énfasis5 3 2 2 3" xfId="7411" xr:uid="{36143EEF-8826-4C03-AA66-F2A35B771AD6}"/>
    <cellStyle name="60% - Énfasis5 3 2 2 3 2" xfId="21813" xr:uid="{8E81C548-B67E-4008-964A-7073C1C3D8A8}"/>
    <cellStyle name="60% - Énfasis5 3 2 2 3 3" xfId="27645" xr:uid="{D8864CB2-A1E9-467E-8989-523F44E8D918}"/>
    <cellStyle name="60% - Énfasis5 3 2 2 3 4" xfId="33527" xr:uid="{34495680-B9C4-4CE2-9BFB-3D2AC1438788}"/>
    <cellStyle name="60% - Énfasis5 3 2 2 3 5" xfId="39391" xr:uid="{A0FBE411-25CF-455A-ABBC-98CFCD48B04F}"/>
    <cellStyle name="60% - Énfasis5 3 2 2 4" xfId="19044" xr:uid="{C6B81ACC-B24C-42EA-AAA9-B41B62FA2958}"/>
    <cellStyle name="60% - Énfasis5 3 2 2 5" xfId="24796" xr:uid="{61D6F4DF-F375-4C8C-B5F0-1DA6E9037EB7}"/>
    <cellStyle name="60% - Énfasis5 3 2 2 6" xfId="30673" xr:uid="{E9A2A17A-E545-4F26-B3FC-264AB6A1DBA7}"/>
    <cellStyle name="60% - Énfasis5 3 2 2 7" xfId="36554" xr:uid="{C087BC8F-A47F-4C39-ACC9-5D9475B2C563}"/>
    <cellStyle name="60% - Énfasis5 3 2 3" xfId="5031" xr:uid="{ADEAB0F6-10E6-4F2A-908B-949EAD550211}"/>
    <cellStyle name="60% - Énfasis5 3 2 3 2" xfId="7898" xr:uid="{30C748AB-30E7-4B48-9151-ECD5F8830860}"/>
    <cellStyle name="60% - Énfasis5 3 2 3 2 2" xfId="22283" xr:uid="{75625510-E4F1-4F44-A87F-DA5808D76BDE}"/>
    <cellStyle name="60% - Énfasis5 3 2 3 2 3" xfId="28131" xr:uid="{80478AE5-2C40-4820-8A36-BE912A90E116}"/>
    <cellStyle name="60% - Énfasis5 3 2 3 2 4" xfId="34013" xr:uid="{0652E1DC-E635-4373-82AF-6CC081D5D737}"/>
    <cellStyle name="60% - Énfasis5 3 2 3 2 5" xfId="39877" xr:uid="{0C10D2AD-433F-4F99-BC18-E66FFFE27FE9}"/>
    <cellStyle name="60% - Énfasis5 3 2 3 3" xfId="19509" xr:uid="{2AC3EEAD-A5A8-418D-A29D-6ABAD1C92019}"/>
    <cellStyle name="60% - Énfasis5 3 2 3 4" xfId="25282" xr:uid="{145972D0-90E6-4F1E-9FB4-4A02020F20A3}"/>
    <cellStyle name="60% - Énfasis5 3 2 3 5" xfId="31156" xr:uid="{88550DF2-1B85-45D0-8B6B-BD21EEEA6AD4}"/>
    <cellStyle name="60% - Énfasis5 3 2 3 6" xfId="37034" xr:uid="{76E82A64-975A-44F3-80D3-249EB8C594AA}"/>
    <cellStyle name="60% - Énfasis5 3 2 4" xfId="6926" xr:uid="{3733A919-788F-411D-8DD9-7F69C72F065C}"/>
    <cellStyle name="60% - Énfasis5 3 2 4 2" xfId="21346" xr:uid="{2B032556-FBAA-4312-9D55-FFA82D546EBF}"/>
    <cellStyle name="60% - Énfasis5 3 2 4 3" xfId="27164" xr:uid="{27D8AC3F-960E-4329-8065-A24DAD712EA9}"/>
    <cellStyle name="60% - Énfasis5 3 2 4 4" xfId="33042" xr:uid="{D6474266-9F6B-44E2-9A2F-FAC7C7705981}"/>
    <cellStyle name="60% - Énfasis5 3 2 4 5" xfId="38906" xr:uid="{A79DAFD0-6422-4B2C-B0E3-75126FF4A798}"/>
    <cellStyle name="60% - Énfasis5 3 2 5" xfId="18601" xr:uid="{D63B4995-A45D-401F-B5FA-2A433FB72001}"/>
    <cellStyle name="60% - Énfasis5 3 2 6" xfId="24313" xr:uid="{A8914B5A-C6BE-4D54-9250-EA4E7A04C580}"/>
    <cellStyle name="60% - Énfasis5 3 2 7" xfId="30191" xr:uid="{785378B1-1E89-4B77-AF18-C9CC934A7822}"/>
    <cellStyle name="60% - Énfasis5 3 2 8" xfId="36070" xr:uid="{1C92694D-B476-4058-933E-BE109CCB4CCB}"/>
    <cellStyle name="60% - Énfasis5 3 3" xfId="4354" xr:uid="{6B9DDAEF-36A7-43FA-A7AD-CF650D86FD00}"/>
    <cellStyle name="60% - Énfasis5 3 3 2" xfId="5320" xr:uid="{15AD64B8-E28C-4188-A800-1F522ACC4BD6}"/>
    <cellStyle name="60% - Énfasis5 3 3 2 2" xfId="8187" xr:uid="{A2C7E3D2-65B3-4230-9DA0-DF25428338DA}"/>
    <cellStyle name="60% - Énfasis5 3 3 2 2 2" xfId="22563" xr:uid="{30DFC18B-A9BF-4892-B866-B313B7A72CDF}"/>
    <cellStyle name="60% - Énfasis5 3 3 2 2 3" xfId="28420" xr:uid="{F1574754-78A1-4ED0-AB27-0BDCDFBA7CD4}"/>
    <cellStyle name="60% - Énfasis5 3 3 2 2 4" xfId="34302" xr:uid="{033E1E3D-5441-456D-9E5A-8968BAD1FE1F}"/>
    <cellStyle name="60% - Énfasis5 3 3 2 2 5" xfId="40166" xr:uid="{932BC9E4-10C1-43B8-9A1E-1D97B03F0F23}"/>
    <cellStyle name="60% - Énfasis5 3 3 2 3" xfId="19788" xr:uid="{7DE50E0B-8544-4623-8CC2-D412F05129D9}"/>
    <cellStyle name="60% - Énfasis5 3 3 2 4" xfId="25571" xr:uid="{6A618FD0-1A48-4F27-8583-92180077FA3D}"/>
    <cellStyle name="60% - Énfasis5 3 3 2 5" xfId="31445" xr:uid="{3E99EBE5-6085-459B-B994-C99AF92FA229}"/>
    <cellStyle name="60% - Énfasis5 3 3 2 6" xfId="37316" xr:uid="{21DACF4D-7E64-4354-A960-62D4798C9737}"/>
    <cellStyle name="60% - Énfasis5 3 3 3" xfId="7215" xr:uid="{A0C4EA9C-47E3-4A28-9C35-238698EC06D0}"/>
    <cellStyle name="60% - Énfasis5 3 3 3 2" xfId="21622" xr:uid="{A88E8825-7CD8-467B-960A-88E2A9A7ACAA}"/>
    <cellStyle name="60% - Énfasis5 3 3 3 3" xfId="27449" xr:uid="{5E3556CC-5189-4496-8CDB-C256169EEA5A}"/>
    <cellStyle name="60% - Énfasis5 3 3 3 4" xfId="33331" xr:uid="{0934373E-ED5A-442B-A2F4-9D0EA46C4B00}"/>
    <cellStyle name="60% - Énfasis5 3 3 3 5" xfId="39195" xr:uid="{8ECDC79C-115C-4063-9D44-EF5E0DC78501}"/>
    <cellStyle name="60% - Énfasis5 3 3 4" xfId="18859" xr:uid="{EC954230-43D4-4CD7-B08F-8FBA1B512DC8}"/>
    <cellStyle name="60% - Énfasis5 3 3 5" xfId="24600" xr:uid="{FBB0D8E9-9E29-4D2A-9587-235463BE9969}"/>
    <cellStyle name="60% - Énfasis5 3 3 6" xfId="30479" xr:uid="{59494381-4437-43B8-A915-596D70F0DA83}"/>
    <cellStyle name="60% - Énfasis5 3 3 7" xfId="36359" xr:uid="{F0DCCF1E-5776-4C63-AAA2-60FD4598FEA7}"/>
    <cellStyle name="60% - Énfasis5 3 4" xfId="4836" xr:uid="{A362C341-FC42-4CB4-84FD-395CBFC68F96}"/>
    <cellStyle name="60% - Énfasis5 3 4 2" xfId="7702" xr:uid="{19778E36-D3EC-459A-9269-47F845967D79}"/>
    <cellStyle name="60% - Énfasis5 3 4 2 2" xfId="22092" xr:uid="{E4F2D363-F37C-48B7-857C-D9B5EBB96E1D}"/>
    <cellStyle name="60% - Énfasis5 3 4 2 3" xfId="27935" xr:uid="{B8C1706C-EE3F-4E35-B6F8-120716552F27}"/>
    <cellStyle name="60% - Énfasis5 3 4 2 4" xfId="33817" xr:uid="{F633823F-68DB-4BBA-8C43-E64F5BFE1810}"/>
    <cellStyle name="60% - Énfasis5 3 4 2 5" xfId="39681" xr:uid="{7625DC9C-8323-43BF-8F4D-CF7E17F3C492}"/>
    <cellStyle name="60% - Énfasis5 3 4 3" xfId="19318" xr:uid="{D7F23601-6B72-43D8-9E5B-EB77376AA030}"/>
    <cellStyle name="60% - Énfasis5 3 4 4" xfId="25086" xr:uid="{2F1C2A93-E031-47C8-91BB-46C61BAF979F}"/>
    <cellStyle name="60% - Énfasis5 3 4 5" xfId="30960" xr:uid="{B7F121A2-6734-4BCF-92B7-CA796292D124}"/>
    <cellStyle name="60% - Énfasis5 3 4 6" xfId="36839" xr:uid="{4D42182E-DE46-4085-8456-A2E0FD0BA962}"/>
    <cellStyle name="60% - Énfasis5 3 5" xfId="5845" xr:uid="{7CE37B57-01A5-43C1-975A-7DA8F2C4985D}"/>
    <cellStyle name="60% - Énfasis5 3 5 2" xfId="8714" xr:uid="{61DCDAF3-23D4-4FE3-A1F3-E9C6EC2A8D34}"/>
    <cellStyle name="60% - Énfasis5 3 5 2 2" xfId="23082" xr:uid="{D6FE7314-5B37-42DA-9D7C-5EF6EEFC2060}"/>
    <cellStyle name="60% - Énfasis5 3 5 2 3" xfId="28946" xr:uid="{84610D3B-8C22-4450-8041-2EF90C682035}"/>
    <cellStyle name="60% - Énfasis5 3 5 2 4" xfId="34828" xr:uid="{78811D7D-C975-424A-A1A7-7B89DCE21DFC}"/>
    <cellStyle name="60% - Énfasis5 3 5 2 5" xfId="40692" xr:uid="{D778A55F-55A7-4178-99A2-56F4B3295E2B}"/>
    <cellStyle name="60% - Énfasis5 3 5 3" xfId="20297" xr:uid="{D8FAA743-3E71-4D50-8450-603677819B23}"/>
    <cellStyle name="60% - Énfasis5 3 5 4" xfId="26096" xr:uid="{2D8286B5-CAC8-4417-9E4D-6947EB16DE59}"/>
    <cellStyle name="60% - Énfasis5 3 5 5" xfId="31971" xr:uid="{78A0C30A-B535-43EF-B652-BE7DB5306644}"/>
    <cellStyle name="60% - Énfasis5 3 5 6" xfId="37837" xr:uid="{2DEC2AA6-EFF1-4D95-B3F7-472B28B1E73F}"/>
    <cellStyle name="60% - Énfasis5 3 6" xfId="6448" xr:uid="{8609F514-F50E-4D39-BEBF-D874C7A8A86A}"/>
    <cellStyle name="60% - Énfasis5 3 6 2" xfId="9308" xr:uid="{551DF550-432D-42D0-AB9E-5EA942404A90}"/>
    <cellStyle name="60% - Énfasis5 3 6 2 2" xfId="23671" xr:uid="{59F4F4D1-CC4E-4073-9F06-80D231D74742}"/>
    <cellStyle name="60% - Énfasis5 3 6 2 3" xfId="29539" xr:uid="{45107F14-3AD5-4837-B43C-773B67ED4851}"/>
    <cellStyle name="60% - Énfasis5 3 6 2 4" xfId="35421" xr:uid="{0E936CBB-6048-47BC-B891-F8664592378F}"/>
    <cellStyle name="60% - Énfasis5 3 6 2 5" xfId="41280" xr:uid="{3201B7CC-4102-4907-B63B-218F44ED14CE}"/>
    <cellStyle name="60% - Énfasis5 3 6 3" xfId="20887" xr:uid="{F5FDB639-9B6B-4723-AE7F-BEFF78EE2A55}"/>
    <cellStyle name="60% - Énfasis5 3 6 4" xfId="26697" xr:uid="{1BFCF99A-3C76-4277-8060-15F3D949C08A}"/>
    <cellStyle name="60% - Énfasis5 3 6 5" xfId="32572" xr:uid="{FF6DAC99-53EC-4FE8-9CD6-ADCB1C0D8E16}"/>
    <cellStyle name="60% - Énfasis5 3 6 6" xfId="38436" xr:uid="{C0BE905D-727E-4F51-9E1D-E5CA2E08A6E0}"/>
    <cellStyle name="60% - Énfasis5 3 7" xfId="6731" xr:uid="{556E8F2B-FEFC-44A0-8B23-F5AB97D36026}"/>
    <cellStyle name="60% - Énfasis5 3 7 2" xfId="21155" xr:uid="{747B2426-0E25-4B84-8CDA-16163348B799}"/>
    <cellStyle name="60% - Énfasis5 3 7 3" xfId="26970" xr:uid="{31BC4509-8CAF-42BD-A541-AD8001373438}"/>
    <cellStyle name="60% - Énfasis5 3 7 4" xfId="32846" xr:uid="{827D31FE-712C-45BC-9506-5C1A2AE0FA81}"/>
    <cellStyle name="60% - Énfasis5 3 7 5" xfId="38710" xr:uid="{6BD6198E-0DAB-4E3D-8A56-35EA3DCA37DB}"/>
    <cellStyle name="60% - Énfasis5 3 8" xfId="18393" xr:uid="{FEDEA95C-C587-4E07-94DC-F428A352A3AF}"/>
    <cellStyle name="60% - Énfasis5 3 9" xfId="24102" xr:uid="{EBC51C92-2B2D-4F61-8757-4FF3E1C26C20}"/>
    <cellStyle name="60% - Énfasis5 30" xfId="6268" xr:uid="{91BF8B5E-C855-4560-9BB4-6CF357A2A660}"/>
    <cellStyle name="60% - Énfasis5 30 2" xfId="9137" xr:uid="{26D9EAC5-A3BE-414B-9269-A5EF036C0314}"/>
    <cellStyle name="60% - Énfasis5 30 2 2" xfId="23501" xr:uid="{3167CE2A-27CA-4B57-871F-6C6972D2D20B}"/>
    <cellStyle name="60% - Énfasis5 30 2 3" xfId="29368" xr:uid="{9B4E4F2D-86D9-45BE-BCC7-375ACB46ED01}"/>
    <cellStyle name="60% - Énfasis5 30 2 4" xfId="35250" xr:uid="{A5A4C38E-36F6-42D3-A48A-BC800EBA5D05}"/>
    <cellStyle name="60% - Énfasis5 30 2 5" xfId="41109" xr:uid="{A3C8F940-863D-4D76-A819-982B032B9E03}"/>
    <cellStyle name="60% - Énfasis5 30 3" xfId="20709" xr:uid="{A3166DB2-4E90-4E8B-9EA4-AAB932704E24}"/>
    <cellStyle name="60% - Énfasis5 30 4" xfId="26518" xr:uid="{CBF8AD61-A6A3-4314-836D-EFFED86DF0B5}"/>
    <cellStyle name="60% - Énfasis5 30 5" xfId="32393" xr:uid="{D6A9F4F1-5E46-42CC-AA38-F85919915131}"/>
    <cellStyle name="60% - Énfasis5 30 6" xfId="38258" xr:uid="{B51D1F2F-5A36-4095-9CB9-6C7C66614774}"/>
    <cellStyle name="60% - Énfasis5 31" xfId="6288" xr:uid="{F720819E-924C-42C5-93FB-2760EE6AE0AF}"/>
    <cellStyle name="60% - Énfasis5 31 2" xfId="9157" xr:uid="{45E7C1B3-E307-4AA6-AB0F-9C45F0130722}"/>
    <cellStyle name="60% - Énfasis5 31 2 2" xfId="23521" xr:uid="{6785DF21-F30D-421D-A6D1-DB6FF00904BE}"/>
    <cellStyle name="60% - Énfasis5 31 2 3" xfId="29388" xr:uid="{ACB3557F-E85C-4295-8292-13F2E27E4A10}"/>
    <cellStyle name="60% - Énfasis5 31 2 4" xfId="35270" xr:uid="{D7FCE5DF-34BA-45D3-96FB-49408B45F77E}"/>
    <cellStyle name="60% - Énfasis5 31 2 5" xfId="41129" xr:uid="{1569677D-AA1A-436B-AA85-8270AB3B137E}"/>
    <cellStyle name="60% - Énfasis5 31 3" xfId="20729" xr:uid="{A50D96EB-34AB-4CDC-9F9D-3A6205CED1DE}"/>
    <cellStyle name="60% - Énfasis5 31 4" xfId="26538" xr:uid="{5D7770F5-B637-404A-AE45-77F0BED6CA4B}"/>
    <cellStyle name="60% - Énfasis5 31 5" xfId="32413" xr:uid="{2F78D2A1-4E75-46BE-BB09-DF06289F19A2}"/>
    <cellStyle name="60% - Énfasis5 31 6" xfId="38278" xr:uid="{733E518B-AF38-4197-A6C7-68E2E594A189}"/>
    <cellStyle name="60% - Énfasis5 32" xfId="6312" xr:uid="{67764F31-15AE-4606-A868-E0A70DC19389}"/>
    <cellStyle name="60% - Énfasis5 32 2" xfId="9180" xr:uid="{03534870-1549-42D2-85EF-66E881182047}"/>
    <cellStyle name="60% - Énfasis5 32 2 2" xfId="23544" xr:uid="{5B50F4D8-B3B5-43E6-8ABE-B4AA32996CD7}"/>
    <cellStyle name="60% - Énfasis5 32 2 3" xfId="29411" xr:uid="{BF4C6719-9960-4E5F-B176-4E1C113C8B47}"/>
    <cellStyle name="60% - Énfasis5 32 2 4" xfId="35293" xr:uid="{418D4FE9-AD66-4FED-9C85-978D963599E6}"/>
    <cellStyle name="60% - Énfasis5 32 2 5" xfId="41152" xr:uid="{3F867115-CA02-4D65-9FE9-A28133B3B92A}"/>
    <cellStyle name="60% - Énfasis5 32 3" xfId="20753" xr:uid="{8106C76F-41A5-48D0-B39B-D7E050B6A003}"/>
    <cellStyle name="60% - Énfasis5 32 4" xfId="26562" xr:uid="{89B33817-55D9-49D3-AA7F-062DFEE21C52}"/>
    <cellStyle name="60% - Énfasis5 32 5" xfId="32437" xr:uid="{0930B764-C08B-4AC9-9B1C-F17C8A484454}"/>
    <cellStyle name="60% - Énfasis5 32 6" xfId="38302" xr:uid="{06FFF4B7-EE3D-4055-B36C-821D63C56391}"/>
    <cellStyle name="60% - Énfasis5 33" xfId="6344" xr:uid="{6D403637-A6A9-4F24-9D1D-3A155F2B9910}"/>
    <cellStyle name="60% - Énfasis5 33 2" xfId="9209" xr:uid="{98607C0E-2144-4937-9AD1-A65621828BFA}"/>
    <cellStyle name="60% - Énfasis5 33 2 2" xfId="23572" xr:uid="{2C9EA84D-1EE4-4EBE-BCEF-310884813BA4}"/>
    <cellStyle name="60% - Énfasis5 33 2 3" xfId="29440" xr:uid="{BD5E2A66-2A38-4C25-811A-230AAF9FB82F}"/>
    <cellStyle name="60% - Énfasis5 33 2 4" xfId="35322" xr:uid="{6AED54B5-B604-4F0C-AA0A-F1DEE723D4C4}"/>
    <cellStyle name="60% - Énfasis5 33 2 5" xfId="41181" xr:uid="{3F583578-39D9-44A2-A3D2-608E6AB9ED97}"/>
    <cellStyle name="60% - Énfasis5 33 3" xfId="20785" xr:uid="{7180DF0A-53DD-4B3A-89A9-D0D3A2174A0F}"/>
    <cellStyle name="60% - Énfasis5 33 4" xfId="26594" xr:uid="{21AEEAAB-561C-41B1-A9A0-D1D38EE7EF0E}"/>
    <cellStyle name="60% - Énfasis5 33 5" xfId="32469" xr:uid="{1168E386-A90C-4657-BC18-9790E84A6C78}"/>
    <cellStyle name="60% - Énfasis5 33 6" xfId="38333" xr:uid="{EFF5C635-94CF-4A12-A2F2-1AF68A52C042}"/>
    <cellStyle name="60% - Énfasis5 34" xfId="6364" xr:uid="{1DCDFB2E-31CA-45BD-8C6F-E2CE46B84E7C}"/>
    <cellStyle name="60% - Énfasis5 34 2" xfId="9229" xr:uid="{228BE273-4D31-43EB-B31C-F6912622EB2F}"/>
    <cellStyle name="60% - Énfasis5 34 2 2" xfId="23592" xr:uid="{753C47D1-C9C6-4965-8A48-07561D42CA3A}"/>
    <cellStyle name="60% - Énfasis5 34 2 3" xfId="29460" xr:uid="{EDD1E173-8BCD-4A91-841E-A838834A7B28}"/>
    <cellStyle name="60% - Énfasis5 34 2 4" xfId="35342" xr:uid="{87043E1B-0418-4EE5-946B-5002C42BC73D}"/>
    <cellStyle name="60% - Énfasis5 34 2 5" xfId="41201" xr:uid="{8F411E84-A7B6-4D75-8E1A-CE2F48C27EE8}"/>
    <cellStyle name="60% - Énfasis5 34 3" xfId="20805" xr:uid="{5D2E4A52-30A3-4630-9DE4-DBCD93E8EBF8}"/>
    <cellStyle name="60% - Énfasis5 34 4" xfId="26614" xr:uid="{1788D756-5B7E-4600-B3BF-6A2DD2CABDC3}"/>
    <cellStyle name="60% - Énfasis5 34 5" xfId="32489" xr:uid="{06715B39-61B9-4754-A77B-7D948D6EDAC8}"/>
    <cellStyle name="60% - Énfasis5 34 6" xfId="38353" xr:uid="{4A031E5F-8D21-4C06-AB24-08A0DB628A05}"/>
    <cellStyle name="60% - Énfasis5 35" xfId="6384" xr:uid="{2E89E580-1140-4CEE-B325-FBD1DF943327}"/>
    <cellStyle name="60% - Énfasis5 35 2" xfId="9249" xr:uid="{C5B82E7F-F0CD-4816-96A0-6E0E01156540}"/>
    <cellStyle name="60% - Énfasis5 35 2 2" xfId="23612" xr:uid="{CBC3FA7F-F51C-4A26-82D1-71BFE025F030}"/>
    <cellStyle name="60% - Énfasis5 35 2 3" xfId="29480" xr:uid="{5015FD91-F91E-4101-A0CA-A099CDBC9F0A}"/>
    <cellStyle name="60% - Énfasis5 35 2 4" xfId="35362" xr:uid="{75EB90D5-A77D-4821-8325-9DA975700E74}"/>
    <cellStyle name="60% - Énfasis5 35 2 5" xfId="41221" xr:uid="{26AB5657-1503-4730-9E96-2C9D64A16D1F}"/>
    <cellStyle name="60% - Énfasis5 35 3" xfId="20825" xr:uid="{643866E8-0A60-4A31-9914-2B7C905B5ACD}"/>
    <cellStyle name="60% - Énfasis5 35 4" xfId="26634" xr:uid="{7AF0465B-38C7-4CC3-978D-BF176F0F09C1}"/>
    <cellStyle name="60% - Énfasis5 35 5" xfId="32509" xr:uid="{ECF3CFE1-5765-4CD7-9D8A-2376D0CAAA78}"/>
    <cellStyle name="60% - Énfasis5 35 6" xfId="38373" xr:uid="{93132B6E-4D13-4836-BEC9-7CF119917578}"/>
    <cellStyle name="60% - Énfasis5 36" xfId="6405" xr:uid="{C4AFC0ED-0E12-4F9F-8BC2-E1C75679FC32}"/>
    <cellStyle name="60% - Énfasis5 36 2" xfId="9270" xr:uid="{DCE5EAF1-6814-4311-AF90-7399537A1DE7}"/>
    <cellStyle name="60% - Énfasis5 36 2 2" xfId="23633" xr:uid="{82EED668-657E-4ABC-9E17-E44CFB7AFF33}"/>
    <cellStyle name="60% - Énfasis5 36 2 3" xfId="29501" xr:uid="{019C4B59-9933-4DC9-8A3F-2E9037BB9398}"/>
    <cellStyle name="60% - Énfasis5 36 2 4" xfId="35383" xr:uid="{8024AD28-8E64-4FC8-96C7-A6AE7F85AC2D}"/>
    <cellStyle name="60% - Énfasis5 36 2 5" xfId="41242" xr:uid="{BFEBAF66-6678-4CFC-ADDB-C2E4CEAC54F3}"/>
    <cellStyle name="60% - Énfasis5 36 3" xfId="20846" xr:uid="{329FEEF5-1960-4292-9F20-2AA0AFA222E3}"/>
    <cellStyle name="60% - Énfasis5 36 4" xfId="26655" xr:uid="{F7E783D6-722C-4645-9A8F-4881A4EF2BB5}"/>
    <cellStyle name="60% - Énfasis5 36 5" xfId="32530" xr:uid="{900F2EB6-6EEC-4D67-A89B-CFE2F11FB21A}"/>
    <cellStyle name="60% - Énfasis5 36 6" xfId="38394" xr:uid="{85C719CC-9E11-48BE-AFA8-F858D1D0F450}"/>
    <cellStyle name="60% - Énfasis5 37" xfId="6434" xr:uid="{42867AC9-FBEC-4653-8EB1-21C62992D5C6}"/>
    <cellStyle name="60% - Énfasis5 37 2" xfId="9296" xr:uid="{631EB367-51C4-480E-9CE1-F03016D5456C}"/>
    <cellStyle name="60% - Énfasis5 37 2 2" xfId="23659" xr:uid="{C4396040-B61B-4493-A241-B81429287817}"/>
    <cellStyle name="60% - Énfasis5 37 2 3" xfId="29527" xr:uid="{EA9E9534-9ED5-4607-AFF4-E37C7DEF8512}"/>
    <cellStyle name="60% - Énfasis5 37 2 4" xfId="35409" xr:uid="{D0F6A231-DA2A-4C5A-85B0-D465D8B6749D}"/>
    <cellStyle name="60% - Énfasis5 37 2 5" xfId="41268" xr:uid="{785D51AD-E9C9-477B-B1E8-75252626331B}"/>
    <cellStyle name="60% - Énfasis5 37 3" xfId="20875" xr:uid="{09EE01D6-88D5-4EBF-BBFB-BB7066914FD2}"/>
    <cellStyle name="60% - Énfasis5 37 4" xfId="26684" xr:uid="{FDFB9A56-1F93-40DA-AC5C-A7443B059496}"/>
    <cellStyle name="60% - Énfasis5 37 5" xfId="32559" xr:uid="{86A59E6F-DD48-4F7A-BED4-7094792B26F8}"/>
    <cellStyle name="60% - Énfasis5 37 6" xfId="38423" xr:uid="{A9F4B509-7433-41EC-AB5D-641EB363EDF6}"/>
    <cellStyle name="60% - Énfasis5 38" xfId="6468" xr:uid="{E4F18AE0-6E32-4840-BD40-A18D0CEA3785}"/>
    <cellStyle name="60% - Énfasis5 38 2" xfId="9328" xr:uid="{8CAD48AB-961C-4B70-B8B5-B24986CA9C0D}"/>
    <cellStyle name="60% - Énfasis5 38 2 2" xfId="23691" xr:uid="{87C5263D-8ACA-41B5-AC68-3FFF808CE7F0}"/>
    <cellStyle name="60% - Énfasis5 38 2 3" xfId="29559" xr:uid="{31E18807-5E20-440B-91F8-064F3AD8C13E}"/>
    <cellStyle name="60% - Énfasis5 38 2 4" xfId="35441" xr:uid="{FD727201-894B-4862-AE95-B7EBA56FEDA1}"/>
    <cellStyle name="60% - Énfasis5 38 2 5" xfId="41300" xr:uid="{F24E8BFB-D084-40DA-8BEE-B86DD441BD31}"/>
    <cellStyle name="60% - Énfasis5 38 3" xfId="20906" xr:uid="{182AE89D-A1FE-439F-AD73-05B7782582D4}"/>
    <cellStyle name="60% - Énfasis5 38 4" xfId="26717" xr:uid="{4F09245B-C1AF-40EB-B1BC-E51EE8E4EF59}"/>
    <cellStyle name="60% - Énfasis5 38 5" xfId="32592" xr:uid="{9C4A986D-8B91-4C03-9B37-C7BBE0E72CB9}"/>
    <cellStyle name="60% - Énfasis5 38 6" xfId="38456" xr:uid="{A58EF4C8-903E-4E08-A8DC-BB76872BFEA6}"/>
    <cellStyle name="60% - Énfasis5 39" xfId="6488" xr:uid="{ED63FB9E-97C1-4F09-980D-535A3194F63B}"/>
    <cellStyle name="60% - Énfasis5 39 2" xfId="9348" xr:uid="{BE267E27-2196-4834-8C92-D83BD5EB5252}"/>
    <cellStyle name="60% - Énfasis5 39 2 2" xfId="23711" xr:uid="{8C77BD5D-4D48-424B-9E6A-A538C6F04D51}"/>
    <cellStyle name="60% - Énfasis5 39 2 3" xfId="29579" xr:uid="{F0880F38-13DB-4911-9FDF-FB837E6B4AC1}"/>
    <cellStyle name="60% - Énfasis5 39 2 4" xfId="35461" xr:uid="{049D60D9-0D9B-4F76-953C-5FA54AE30B54}"/>
    <cellStyle name="60% - Énfasis5 39 2 5" xfId="41320" xr:uid="{7CB86747-3FC5-40BD-A516-EE1B63C32E5B}"/>
    <cellStyle name="60% - Énfasis5 39 3" xfId="20926" xr:uid="{D33DBF39-ACD8-4BF6-B569-3753F6FBCC93}"/>
    <cellStyle name="60% - Énfasis5 39 4" xfId="26737" xr:uid="{A09DEFE4-4C08-4836-B3A0-A5E0311CF6E2}"/>
    <cellStyle name="60% - Énfasis5 39 5" xfId="32612" xr:uid="{D246C37D-7677-4081-922B-8DA14EB84DF6}"/>
    <cellStyle name="60% - Énfasis5 39 6" xfId="38476" xr:uid="{DE9FA132-4AF7-4F0E-A7DE-F5E68822B806}"/>
    <cellStyle name="60% - Énfasis5 4" xfId="3898" xr:uid="{A8F7EE45-DE60-4E21-8821-1F79BF22A335}"/>
    <cellStyle name="60% - Énfasis5 4 10" xfId="35890" xr:uid="{69DE2C45-AEEB-4AD7-95D1-616A67E0730F}"/>
    <cellStyle name="60% - Énfasis5 4 2" xfId="4095" xr:uid="{78D866EB-DD75-4B36-BF6E-28661AC89CC7}"/>
    <cellStyle name="60% - Énfasis5 4 2 2" xfId="4573" xr:uid="{01FBD2D8-D7B2-4A8A-AAD1-BEE47B895D71}"/>
    <cellStyle name="60% - Énfasis5 4 2 2 2" xfId="5541" xr:uid="{89680B1B-7CE8-46AC-A7A7-436A9D717880}"/>
    <cellStyle name="60% - Énfasis5 4 2 2 2 2" xfId="8408" xr:uid="{4F2B13D7-FF67-4913-945D-8C759BBCD1C6}"/>
    <cellStyle name="60% - Énfasis5 4 2 2 2 2 2" xfId="22783" xr:uid="{701FE329-D756-487A-A5F4-8BFA38AD25F4}"/>
    <cellStyle name="60% - Énfasis5 4 2 2 2 2 3" xfId="28641" xr:uid="{CF41FFE4-DB4E-4D5B-8E59-A912FFC02494}"/>
    <cellStyle name="60% - Énfasis5 4 2 2 2 2 4" xfId="34523" xr:uid="{BE91DA90-B957-41BC-A072-34C9F4336392}"/>
    <cellStyle name="60% - Énfasis5 4 2 2 2 2 5" xfId="40387" xr:uid="{4271008C-DABF-4E86-A075-46E30A1F0F79}"/>
    <cellStyle name="60% - Énfasis5 4 2 2 2 3" xfId="20001" xr:uid="{6D6F61C0-5691-41CF-9607-98EEC1E2B1BF}"/>
    <cellStyle name="60% - Énfasis5 4 2 2 2 4" xfId="25792" xr:uid="{6B6033FC-D1A8-4E3F-B902-3F0C25349335}"/>
    <cellStyle name="60% - Énfasis5 4 2 2 2 5" xfId="31666" xr:uid="{9CE34974-539D-4A7D-AC7B-8DAC5F2FB480}"/>
    <cellStyle name="60% - Énfasis5 4 2 2 2 6" xfId="37536" xr:uid="{BC6A384D-F454-4834-B4B7-06485961847B}"/>
    <cellStyle name="60% - Énfasis5 4 2 2 3" xfId="7436" xr:uid="{41E7B5E4-8199-4129-AD5A-607DE8578CFD}"/>
    <cellStyle name="60% - Énfasis5 4 2 2 3 2" xfId="21838" xr:uid="{03D7454E-BEDF-46B2-9423-877F1DC72123}"/>
    <cellStyle name="60% - Énfasis5 4 2 2 3 3" xfId="27670" xr:uid="{3AC70B81-7D30-4584-9DF7-4D4DA3818058}"/>
    <cellStyle name="60% - Énfasis5 4 2 2 3 4" xfId="33552" xr:uid="{EEFBC3A4-ABB4-443B-8F6D-AFF3FD2EA0F2}"/>
    <cellStyle name="60% - Énfasis5 4 2 2 3 5" xfId="39416" xr:uid="{78CCFE6B-443D-4B93-B123-25C0E913F4B5}"/>
    <cellStyle name="60% - Énfasis5 4 2 2 4" xfId="19069" xr:uid="{CE973258-E839-48C4-B369-536953A1430F}"/>
    <cellStyle name="60% - Énfasis5 4 2 2 5" xfId="24821" xr:uid="{E56672FF-D80E-4CBB-8E5B-DFDC49D022D9}"/>
    <cellStyle name="60% - Énfasis5 4 2 2 6" xfId="30698" xr:uid="{DF326C45-9562-4800-BF38-108701E221ED}"/>
    <cellStyle name="60% - Énfasis5 4 2 2 7" xfId="36579" xr:uid="{978B4A42-CC5E-4B17-854C-14734E335FA8}"/>
    <cellStyle name="60% - Énfasis5 4 2 3" xfId="5056" xr:uid="{DAE7A735-0231-4C4F-8EC7-36E53D7D8032}"/>
    <cellStyle name="60% - Énfasis5 4 2 3 2" xfId="7923" xr:uid="{3D6D47D0-C2A0-4235-829F-F5FEE91084BA}"/>
    <cellStyle name="60% - Énfasis5 4 2 3 2 2" xfId="22308" xr:uid="{F0CE7DA4-0FF9-46F2-A26F-ECAFFDB3E43B}"/>
    <cellStyle name="60% - Énfasis5 4 2 3 2 3" xfId="28156" xr:uid="{AE90FC47-550C-47ED-A03F-56A5EF674666}"/>
    <cellStyle name="60% - Énfasis5 4 2 3 2 4" xfId="34038" xr:uid="{6C74454F-B061-4366-BF52-9FABCA404D1B}"/>
    <cellStyle name="60% - Énfasis5 4 2 3 2 5" xfId="39902" xr:uid="{88C11D8C-80E8-4CD8-A7F1-0B72E7561DB6}"/>
    <cellStyle name="60% - Énfasis5 4 2 3 3" xfId="19533" xr:uid="{8566EEDE-230A-4056-975C-6A418FB051FB}"/>
    <cellStyle name="60% - Énfasis5 4 2 3 4" xfId="25307" xr:uid="{E05B71D5-1748-47FC-BBD0-FF822C0C9354}"/>
    <cellStyle name="60% - Énfasis5 4 2 3 5" xfId="31181" xr:uid="{ECFC1AFB-6922-4B29-93DC-8BD049A39925}"/>
    <cellStyle name="60% - Énfasis5 4 2 3 6" xfId="37059" xr:uid="{31C4E73B-6416-420E-A2FA-10EF88F36949}"/>
    <cellStyle name="60% - Énfasis5 4 2 4" xfId="6951" xr:uid="{DBDFB058-B55A-4A8B-958D-67DCA398F8CA}"/>
    <cellStyle name="60% - Énfasis5 4 2 4 2" xfId="21371" xr:uid="{16E0EF99-5828-43D1-AE42-6FE4A6489109}"/>
    <cellStyle name="60% - Énfasis5 4 2 4 3" xfId="27189" xr:uid="{B26BB03C-8039-45BA-939F-16151E8FAB8C}"/>
    <cellStyle name="60% - Énfasis5 4 2 4 4" xfId="33067" xr:uid="{0591092B-2966-41AB-BBA6-792F2E604C0D}"/>
    <cellStyle name="60% - Énfasis5 4 2 4 5" xfId="38931" xr:uid="{B681B1DC-0F20-4AB9-AAF9-2EEEDA481B5A}"/>
    <cellStyle name="60% - Énfasis5 4 2 5" xfId="18625" xr:uid="{C555477F-2CDD-46CC-9D33-866BB07FDDDA}"/>
    <cellStyle name="60% - Énfasis5 4 2 6" xfId="24338" xr:uid="{4B9B61E8-B4C5-4833-A5FC-765205AE4FC3}"/>
    <cellStyle name="60% - Énfasis5 4 2 7" xfId="30216" xr:uid="{C513E815-D62C-4913-9D64-421F4A4EFF18}"/>
    <cellStyle name="60% - Énfasis5 4 2 8" xfId="36095" xr:uid="{EB6A60ED-EF52-4734-8B57-4807581E148A}"/>
    <cellStyle name="60% - Énfasis5 4 3" xfId="4379" xr:uid="{CD90C984-E05D-4804-9A32-4E7A5F683287}"/>
    <cellStyle name="60% - Énfasis5 4 3 2" xfId="5345" xr:uid="{03D5BC88-4E94-4D75-A984-158C5ADE997A}"/>
    <cellStyle name="60% - Énfasis5 4 3 2 2" xfId="8212" xr:uid="{AC6C4465-04CE-47D8-92FD-D450FA9BB8F0}"/>
    <cellStyle name="60% - Énfasis5 4 3 2 2 2" xfId="22588" xr:uid="{D6FFAA52-E764-46C3-BC05-C7E44BE90A3F}"/>
    <cellStyle name="60% - Énfasis5 4 3 2 2 3" xfId="28445" xr:uid="{38A95BBF-2DA7-4DD2-A47A-B4E3173E6EC9}"/>
    <cellStyle name="60% - Énfasis5 4 3 2 2 4" xfId="34327" xr:uid="{938CEE6E-3F6A-4AED-BAF7-53C254A4FD9F}"/>
    <cellStyle name="60% - Énfasis5 4 3 2 2 5" xfId="40191" xr:uid="{2013D2AE-94C0-4213-8321-8FA92443BFBC}"/>
    <cellStyle name="60% - Énfasis5 4 3 2 3" xfId="19812" xr:uid="{7D0CF954-4AE7-44FE-9962-504BF0838342}"/>
    <cellStyle name="60% - Énfasis5 4 3 2 4" xfId="25596" xr:uid="{13863B3B-C5BC-40E9-8630-14240506BE88}"/>
    <cellStyle name="60% - Énfasis5 4 3 2 5" xfId="31470" xr:uid="{C9107E86-97DC-48C6-B3AA-ECADF6473EE3}"/>
    <cellStyle name="60% - Énfasis5 4 3 2 6" xfId="37341" xr:uid="{E9FC6E89-9187-483C-A8E7-370474DB5D20}"/>
    <cellStyle name="60% - Énfasis5 4 3 3" xfId="7240" xr:uid="{A548EB64-939C-467C-877D-00C33E9EFDF2}"/>
    <cellStyle name="60% - Énfasis5 4 3 3 2" xfId="21647" xr:uid="{4CF1C656-BDF2-46DD-99DE-CDAB0270F6FC}"/>
    <cellStyle name="60% - Énfasis5 4 3 3 3" xfId="27474" xr:uid="{B520991B-E37C-4831-87AF-2258093459DA}"/>
    <cellStyle name="60% - Énfasis5 4 3 3 4" xfId="33356" xr:uid="{6BE34939-0064-46E6-ADD4-896E472D7B80}"/>
    <cellStyle name="60% - Énfasis5 4 3 3 5" xfId="39220" xr:uid="{2BFA9797-EBAE-40F4-B780-1E85DC6BB6E8}"/>
    <cellStyle name="60% - Énfasis5 4 3 4" xfId="18882" xr:uid="{408277D6-C084-40FA-B91F-740054FCC36D}"/>
    <cellStyle name="60% - Énfasis5 4 3 5" xfId="24625" xr:uid="{398911DA-416D-42FB-8D36-B4F1554F8C0E}"/>
    <cellStyle name="60% - Énfasis5 4 3 6" xfId="30504" xr:uid="{4D500A70-CC32-4B63-AC55-FD725D9BEBFF}"/>
    <cellStyle name="60% - Énfasis5 4 3 7" xfId="36384" xr:uid="{94C31051-40CF-47BA-9547-C9C7A64407B0}"/>
    <cellStyle name="60% - Énfasis5 4 4" xfId="4861" xr:uid="{FE977FA8-2D13-4FE3-85C5-7A40B99F1DC9}"/>
    <cellStyle name="60% - Énfasis5 4 4 2" xfId="7727" xr:uid="{0E80B674-1E5E-441F-8B8F-A8D4D29D8C4B}"/>
    <cellStyle name="60% - Énfasis5 4 4 2 2" xfId="22117" xr:uid="{3AF04B67-0BD2-4A17-B285-CA6CBE7D28EE}"/>
    <cellStyle name="60% - Énfasis5 4 4 2 3" xfId="27960" xr:uid="{75A9694D-F57F-4256-810E-EA779C8E64DC}"/>
    <cellStyle name="60% - Énfasis5 4 4 2 4" xfId="33842" xr:uid="{A1671397-1E87-4B11-84B4-DF03733DC0B6}"/>
    <cellStyle name="60% - Énfasis5 4 4 2 5" xfId="39706" xr:uid="{862289F2-92BE-494A-B218-83CDE573F603}"/>
    <cellStyle name="60% - Énfasis5 4 4 3" xfId="19343" xr:uid="{BBF53F6B-3A23-45BC-B41A-407AA36B4807}"/>
    <cellStyle name="60% - Énfasis5 4 4 4" xfId="25111" xr:uid="{53213A65-AAE1-42BE-8127-FDF7B8644A72}"/>
    <cellStyle name="60% - Énfasis5 4 4 5" xfId="30985" xr:uid="{3889B831-330E-4810-BC8F-F9A0DEB51FA2}"/>
    <cellStyle name="60% - Énfasis5 4 4 6" xfId="36864" xr:uid="{657F0616-4997-4543-9E1C-335072427B7E}"/>
    <cellStyle name="60% - Énfasis5 4 5" xfId="5870" xr:uid="{8D8937F2-3635-407E-B11D-792C7C38CE55}"/>
    <cellStyle name="60% - Énfasis5 4 5 2" xfId="8739" xr:uid="{8813C702-1872-4DA9-A673-B8A993916D82}"/>
    <cellStyle name="60% - Énfasis5 4 5 2 2" xfId="23107" xr:uid="{4AD9C3E8-52EC-414B-9E22-1C73A16919EF}"/>
    <cellStyle name="60% - Énfasis5 4 5 2 3" xfId="28971" xr:uid="{31CCA80D-4C52-4750-AC35-8FFF4130F7E7}"/>
    <cellStyle name="60% - Énfasis5 4 5 2 4" xfId="34853" xr:uid="{5982A8D6-5D79-4601-A54E-E36EE4132EE5}"/>
    <cellStyle name="60% - Énfasis5 4 5 2 5" xfId="40717" xr:uid="{B512E9F6-2F54-48C7-A03E-2EEDDED1CA33}"/>
    <cellStyle name="60% - Énfasis5 4 5 3" xfId="20322" xr:uid="{68EDFE16-6075-42B9-8892-974783ACFF40}"/>
    <cellStyle name="60% - Énfasis5 4 5 4" xfId="26121" xr:uid="{E0B4FA91-EF1C-4D8E-8A04-A6EB261A902B}"/>
    <cellStyle name="60% - Énfasis5 4 5 5" xfId="31996" xr:uid="{DCD4EF11-8B18-42EE-B1EA-A8A251F43AD9}"/>
    <cellStyle name="60% - Énfasis5 4 5 6" xfId="37862" xr:uid="{4C33DA52-0785-4DB2-97D4-E65C280FA84A}"/>
    <cellStyle name="60% - Énfasis5 4 6" xfId="6756" xr:uid="{5A5DA0DE-62B6-4447-8827-6173D6432B6A}"/>
    <cellStyle name="60% - Énfasis5 4 6 2" xfId="21180" xr:uid="{D6052C21-0C83-4E0E-A2DF-BBF3DF8A3A17}"/>
    <cellStyle name="60% - Énfasis5 4 6 3" xfId="26995" xr:uid="{9B137212-4A91-407C-B259-7F7D2104F147}"/>
    <cellStyle name="60% - Énfasis5 4 6 4" xfId="32871" xr:uid="{3E57692C-8711-4E86-8E5A-78BBBDE1210A}"/>
    <cellStyle name="60% - Énfasis5 4 6 5" xfId="38735" xr:uid="{1758BCF7-F1A8-4F6A-AE7D-D315002F5AD5}"/>
    <cellStyle name="60% - Énfasis5 4 7" xfId="18422" xr:uid="{7B54511D-2B7E-470C-90A7-EE59B5015598}"/>
    <cellStyle name="60% - Énfasis5 4 8" xfId="24131" xr:uid="{E1CED810-2C3D-4514-8556-A9B30233034D}"/>
    <cellStyle name="60% - Énfasis5 4 9" xfId="30009" xr:uid="{BAE69B93-E95B-4AAA-945F-D0357A893840}"/>
    <cellStyle name="60% - Énfasis5 40" xfId="6508" xr:uid="{9D73A23A-175A-4505-AAB8-86769E1C42DF}"/>
    <cellStyle name="60% - Énfasis5 40 2" xfId="9368" xr:uid="{00E5FDD9-A71D-43E5-A1A1-9063F4F69994}"/>
    <cellStyle name="60% - Énfasis5 40 2 2" xfId="23731" xr:uid="{0CB0207C-A50E-4D68-9AD1-71EDA94EAE33}"/>
    <cellStyle name="60% - Énfasis5 40 2 3" xfId="29599" xr:uid="{F4D2DF43-2F9E-4111-A806-E382885094B3}"/>
    <cellStyle name="60% - Énfasis5 40 2 4" xfId="35481" xr:uid="{5206BCA0-1E15-4CC4-A555-4A0E889E926C}"/>
    <cellStyle name="60% - Énfasis5 40 2 5" xfId="41340" xr:uid="{961BB725-9CF0-4A42-B3AA-225223C9AF0F}"/>
    <cellStyle name="60% - Énfasis5 40 3" xfId="20946" xr:uid="{7AA82230-A159-4EA1-BFB7-F11C3FAAB37E}"/>
    <cellStyle name="60% - Énfasis5 40 4" xfId="26757" xr:uid="{615E693C-F7FD-4F7E-9B06-A5A6C66FB320}"/>
    <cellStyle name="60% - Énfasis5 40 5" xfId="32632" xr:uid="{2E9D9D82-F307-46AA-A51E-BC0BB7CCF19C}"/>
    <cellStyle name="60% - Énfasis5 40 6" xfId="38496" xr:uid="{6F8AE230-61AC-4EFE-A053-92034B84415E}"/>
    <cellStyle name="60% - Énfasis5 41" xfId="6528" xr:uid="{C9A57969-E4C0-42D8-A99C-8E4E5DD1F150}"/>
    <cellStyle name="60% - Énfasis5 41 2" xfId="9388" xr:uid="{02871101-7E06-4E20-A8F5-D88346AB0A38}"/>
    <cellStyle name="60% - Énfasis5 41 2 2" xfId="23751" xr:uid="{E1A862D8-6D21-44AB-BFCF-DD2131F1772B}"/>
    <cellStyle name="60% - Énfasis5 41 2 3" xfId="29619" xr:uid="{3FDBFDE8-43B9-47C4-AA51-D714F010F026}"/>
    <cellStyle name="60% - Énfasis5 41 2 4" xfId="35501" xr:uid="{B4946B8B-3AA2-4457-BB90-2980ADC3C9ED}"/>
    <cellStyle name="60% - Énfasis5 41 2 5" xfId="41360" xr:uid="{D799EC4C-C305-43FC-8F73-2027C63107B3}"/>
    <cellStyle name="60% - Énfasis5 41 3" xfId="20966" xr:uid="{E98912B9-B626-44A2-9BAF-79E6ABE7292C}"/>
    <cellStyle name="60% - Énfasis5 41 4" xfId="26777" xr:uid="{9538A7BC-2BAE-487E-B9FF-17692B19086D}"/>
    <cellStyle name="60% - Énfasis5 41 5" xfId="32652" xr:uid="{AFD71638-C83A-4DA5-8DD4-69CC40BBA7FF}"/>
    <cellStyle name="60% - Énfasis5 41 6" xfId="38516" xr:uid="{77B57EC3-4D93-4AC2-97FF-6470E0E97D2E}"/>
    <cellStyle name="60% - Énfasis5 42" xfId="6548" xr:uid="{EDED0E52-5ADD-497B-A6A2-48C100799FD8}"/>
    <cellStyle name="60% - Énfasis5 42 2" xfId="9408" xr:uid="{A4845D13-EFB2-460E-A811-E04E9EF55B2F}"/>
    <cellStyle name="60% - Énfasis5 42 2 2" xfId="23771" xr:uid="{DD546B5A-4A10-4239-BC8E-6A5615F5DD9E}"/>
    <cellStyle name="60% - Énfasis5 42 2 3" xfId="29639" xr:uid="{9CCD7B8C-F546-4D55-AB8A-E8CFCE269761}"/>
    <cellStyle name="60% - Énfasis5 42 2 4" xfId="35521" xr:uid="{227D46E0-334C-4E32-A5E0-191B7DD2C6C5}"/>
    <cellStyle name="60% - Énfasis5 42 2 5" xfId="41380" xr:uid="{9842A9AB-4D1A-46FC-96C0-4A993098C222}"/>
    <cellStyle name="60% - Énfasis5 42 3" xfId="20986" xr:uid="{530BA4D3-7DC5-4CE3-827B-E2B9C4A0E52F}"/>
    <cellStyle name="60% - Énfasis5 42 4" xfId="26797" xr:uid="{2BB9B8AE-BD3F-4592-AE46-733E0933569B}"/>
    <cellStyle name="60% - Énfasis5 42 5" xfId="32672" xr:uid="{D3F4ED35-AD3D-41B9-8415-7EF861446910}"/>
    <cellStyle name="60% - Énfasis5 42 6" xfId="38536" xr:uid="{64A84A69-CC65-463C-AA52-3D1835FDB7B1}"/>
    <cellStyle name="60% - Énfasis5 43" xfId="6569" xr:uid="{7CC66EC9-D200-4CC8-9661-8A4E549F7E0A}"/>
    <cellStyle name="60% - Énfasis5 43 2" xfId="9430" xr:uid="{84774C49-BCB4-4125-AE06-3FB115E8F86B}"/>
    <cellStyle name="60% - Énfasis5 43 2 2" xfId="23793" xr:uid="{D6AEC4FE-568B-4CE4-9D50-13A454D6343C}"/>
    <cellStyle name="60% - Énfasis5 43 2 3" xfId="29661" xr:uid="{550CACFC-0A09-4D5D-B17F-379104C8BBFA}"/>
    <cellStyle name="60% - Énfasis5 43 2 4" xfId="35543" xr:uid="{7FF4F5C3-563F-461E-9107-4C19357296CD}"/>
    <cellStyle name="60% - Énfasis5 43 2 5" xfId="41402" xr:uid="{A7DFA39C-BF7E-4652-B8E8-0D14CC3051A5}"/>
    <cellStyle name="60% - Énfasis5 43 3" xfId="21008" xr:uid="{F55AF32A-8FDB-40CF-B035-34343305AB23}"/>
    <cellStyle name="60% - Énfasis5 43 4" xfId="26819" xr:uid="{5922ABB6-1620-45D9-9223-4CCACEA506EA}"/>
    <cellStyle name="60% - Énfasis5 43 5" xfId="32694" xr:uid="{81F1C45F-4BAD-45F0-B274-200B1A6A69F6}"/>
    <cellStyle name="60% - Énfasis5 43 6" xfId="38558" xr:uid="{9E66764C-B90C-46C2-AC7E-ECFE1D966964}"/>
    <cellStyle name="60% - Énfasis5 44" xfId="6599" xr:uid="{313A3290-34FD-4251-9A66-916B830D63AA}"/>
    <cellStyle name="60% - Énfasis5 44 2" xfId="9459" xr:uid="{CC09B84D-D501-46EF-A20E-1CAABF194327}"/>
    <cellStyle name="60% - Énfasis5 44 2 2" xfId="23821" xr:uid="{C4849F0F-93FC-47B6-99EB-401E14AE102C}"/>
    <cellStyle name="60% - Énfasis5 44 2 3" xfId="29690" xr:uid="{CDA08E75-024A-4BBF-888B-FADC67FA8C8A}"/>
    <cellStyle name="60% - Énfasis5 44 2 4" xfId="35572" xr:uid="{61ABF72B-6946-4E3E-9E72-F1F1BE63E43A}"/>
    <cellStyle name="60% - Énfasis5 44 2 5" xfId="41431" xr:uid="{3E4FB2F0-344D-4338-AD4C-9EC4EEDEFE14}"/>
    <cellStyle name="60% - Énfasis5 44 3" xfId="21037" xr:uid="{67D00850-8380-4DFA-94AC-265177BF6DD8}"/>
    <cellStyle name="60% - Énfasis5 44 4" xfId="26848" xr:uid="{0D81D281-BBF4-4966-85F5-04D8C0597C37}"/>
    <cellStyle name="60% - Énfasis5 44 5" xfId="32723" xr:uid="{ADF18504-0849-47EB-AF45-B47F97D2168B}"/>
    <cellStyle name="60% - Énfasis5 44 6" xfId="38587" xr:uid="{809BC6C2-2645-4021-8C81-18BE90052B38}"/>
    <cellStyle name="60% - Énfasis5 45" xfId="6624" xr:uid="{4B254B78-236D-493C-936D-C467BB3CDDAB}"/>
    <cellStyle name="60% - Énfasis5 45 2" xfId="9484" xr:uid="{DAA445C4-8FA0-4487-98DA-FD78E03C7FDB}"/>
    <cellStyle name="60% - Énfasis5 45 2 2" xfId="23846" xr:uid="{E9B5C7A5-F39C-4118-944C-499ACA066A7A}"/>
    <cellStyle name="60% - Énfasis5 45 2 3" xfId="29715" xr:uid="{9661CAC8-1E58-47CA-93D8-9F49984ADE79}"/>
    <cellStyle name="60% - Énfasis5 45 2 4" xfId="35597" xr:uid="{59D48A6F-095D-4C38-9F18-175381025875}"/>
    <cellStyle name="60% - Énfasis5 45 2 5" xfId="41456" xr:uid="{CD076845-13C8-479E-8FCB-D69135D94240}"/>
    <cellStyle name="60% - Énfasis5 45 3" xfId="21061" xr:uid="{A397B2CE-1D68-4030-AF18-37595E5A5F89}"/>
    <cellStyle name="60% - Énfasis5 45 4" xfId="26873" xr:uid="{BF33919B-21FE-49B7-8F05-00A4BF6775F5}"/>
    <cellStyle name="60% - Énfasis5 45 5" xfId="32748" xr:uid="{4E50D62D-40E1-43A6-8D3E-FBD026E60077}"/>
    <cellStyle name="60% - Énfasis5 45 6" xfId="38612" xr:uid="{B6285EB5-CCB0-4AB1-8B4C-D99533675755}"/>
    <cellStyle name="60% - Énfasis5 46" xfId="6646" xr:uid="{E175A501-1EEF-4D98-8B2F-0F9C7BCB7531}"/>
    <cellStyle name="60% - Énfasis5 46 2" xfId="21083" xr:uid="{E9216395-7A11-414B-B71C-7359E4977C2B}"/>
    <cellStyle name="60% - Énfasis5 46 3" xfId="26895" xr:uid="{2CC70078-9822-4F6E-92DD-B1F3E82D97E9}"/>
    <cellStyle name="60% - Énfasis5 46 4" xfId="32770" xr:uid="{B440C705-A5ED-49FF-AFE1-7D8FAA7FD7C0}"/>
    <cellStyle name="60% - Énfasis5 46 5" xfId="38634" xr:uid="{7C623A54-86D4-43E7-B70C-183D1792C6B1}"/>
    <cellStyle name="60% - Énfasis5 47" xfId="6676" xr:uid="{A6E01905-6FFD-4D8B-9EAD-52FB1AE19953}"/>
    <cellStyle name="60% - Énfasis5 47 2" xfId="21105" xr:uid="{0AC37B5A-E19A-4696-AF2E-5F35D0FA6D25}"/>
    <cellStyle name="60% - Énfasis5 47 3" xfId="26917" xr:uid="{213D3481-11DC-483B-8D28-53545A2405DB}"/>
    <cellStyle name="60% - Énfasis5 47 4" xfId="32792" xr:uid="{6AC019FA-F2B9-463E-9885-EA39C65FDC6E}"/>
    <cellStyle name="60% - Énfasis5 47 5" xfId="38656" xr:uid="{6C0ADFAC-AAC9-4B1E-975E-480A1A41125D}"/>
    <cellStyle name="60% - Énfasis5 48" xfId="9504" xr:uid="{C6479B71-1C89-4110-A20C-F3257356DD83}"/>
    <cellStyle name="60% - Énfasis5 48 2" xfId="23866" xr:uid="{E9C1E0EF-7103-4077-AB86-F383D877ECD4}"/>
    <cellStyle name="60% - Énfasis5 48 3" xfId="29735" xr:uid="{267E40CC-F1EA-4325-B64B-23669A7FA866}"/>
    <cellStyle name="60% - Énfasis5 48 4" xfId="35617" xr:uid="{CC502E7E-8A14-4464-8FD9-958D102CD765}"/>
    <cellStyle name="60% - Énfasis5 48 5" xfId="41476" xr:uid="{A5DF744A-E489-4BE0-AF43-E4EA9029084D}"/>
    <cellStyle name="60% - Énfasis5 49" xfId="9525" xr:uid="{A9F18ECB-346B-410B-BF86-FA0990A24171}"/>
    <cellStyle name="60% - Énfasis5 49 2" xfId="23886" xr:uid="{BA6ECEA5-CF0B-4C64-A95E-374F4C226AA0}"/>
    <cellStyle name="60% - Énfasis5 49 3" xfId="29756" xr:uid="{CD648A29-0F37-4055-A2F7-AF5A2BCD0687}"/>
    <cellStyle name="60% - Énfasis5 49 4" xfId="35638" xr:uid="{1BCDA2EC-A414-4ADB-B241-1E0CB2A4262C}"/>
    <cellStyle name="60% - Énfasis5 49 5" xfId="41497" xr:uid="{051A55C0-F7DB-4B29-B667-D58980B9BE8E}"/>
    <cellStyle name="60% - Énfasis5 5" xfId="3924" xr:uid="{65695CA5-4FA7-446D-B490-D0379EF6855A}"/>
    <cellStyle name="60% - Énfasis5 5 10" xfId="35916" xr:uid="{7D608EA2-0A12-4293-B718-503F8CECC95B}"/>
    <cellStyle name="60% - Énfasis5 5 2" xfId="4118" xr:uid="{BC501661-A6F5-4D1B-8E2D-67BD50E9AC3E}"/>
    <cellStyle name="60% - Énfasis5 5 2 2" xfId="4596" xr:uid="{BCED9BC7-06C9-4240-AC8C-152084405998}"/>
    <cellStyle name="60% - Énfasis5 5 2 2 2" xfId="5564" xr:uid="{739EA934-4887-427B-AA23-695CE01B6660}"/>
    <cellStyle name="60% - Énfasis5 5 2 2 2 2" xfId="8431" xr:uid="{07A4EEDE-0260-4BDA-A0EE-B5417DC3F779}"/>
    <cellStyle name="60% - Énfasis5 5 2 2 2 2 2" xfId="22806" xr:uid="{757AC071-ECE7-413C-990F-F0B0D6CAABF5}"/>
    <cellStyle name="60% - Énfasis5 5 2 2 2 2 3" xfId="28664" xr:uid="{40D45110-6E4D-4DFF-BB3D-7F280158437E}"/>
    <cellStyle name="60% - Énfasis5 5 2 2 2 2 4" xfId="34546" xr:uid="{D0471CA4-143C-4FF4-A98E-DB91CF78CC83}"/>
    <cellStyle name="60% - Énfasis5 5 2 2 2 2 5" xfId="40410" xr:uid="{6003609F-1777-4FBD-AC1C-CE95016044AE}"/>
    <cellStyle name="60% - Énfasis5 5 2 2 2 3" xfId="20024" xr:uid="{536536D1-0DE0-47B8-AA3C-BD5F4963666E}"/>
    <cellStyle name="60% - Énfasis5 5 2 2 2 4" xfId="25815" xr:uid="{469EB26C-D8B3-45FA-9966-EF579F70FC65}"/>
    <cellStyle name="60% - Énfasis5 5 2 2 2 5" xfId="31689" xr:uid="{8B03C345-1848-4436-9803-EF3BD6ED1E0D}"/>
    <cellStyle name="60% - Énfasis5 5 2 2 2 6" xfId="37559" xr:uid="{7473F3A1-CB07-46E6-BD4F-81968A969D26}"/>
    <cellStyle name="60% - Énfasis5 5 2 2 3" xfId="7459" xr:uid="{2D46BE75-B5BA-433B-929F-3AADD6C87A95}"/>
    <cellStyle name="60% - Énfasis5 5 2 2 3 2" xfId="21861" xr:uid="{83F152BF-6385-4060-A707-CFD32961F83F}"/>
    <cellStyle name="60% - Énfasis5 5 2 2 3 3" xfId="27693" xr:uid="{7D322A8E-5F99-415E-82D5-53156289F4D3}"/>
    <cellStyle name="60% - Énfasis5 5 2 2 3 4" xfId="33575" xr:uid="{710AA1CF-CEB5-450B-914A-C2D804462745}"/>
    <cellStyle name="60% - Énfasis5 5 2 2 3 5" xfId="39439" xr:uid="{2B55B03C-F407-443C-AC39-4352AA3A1F45}"/>
    <cellStyle name="60% - Énfasis5 5 2 2 4" xfId="19091" xr:uid="{EE1F5052-BB57-4D66-8C96-A8F69328F11A}"/>
    <cellStyle name="60% - Énfasis5 5 2 2 5" xfId="24844" xr:uid="{9732A5E5-B6C1-49AA-957E-E982806D1DB3}"/>
    <cellStyle name="60% - Énfasis5 5 2 2 6" xfId="30721" xr:uid="{E3473751-CBA1-4AFB-B636-A72D0E4C8EAC}"/>
    <cellStyle name="60% - Énfasis5 5 2 2 7" xfId="36602" xr:uid="{3F44DA6C-6187-4660-97AF-D35E0C3F401C}"/>
    <cellStyle name="60% - Énfasis5 5 2 3" xfId="5079" xr:uid="{5E686606-C475-4862-93F4-F01F813BDF29}"/>
    <cellStyle name="60% - Énfasis5 5 2 3 2" xfId="7946" xr:uid="{14F5573B-626B-43A4-8901-8F2B5486D901}"/>
    <cellStyle name="60% - Énfasis5 5 2 3 2 2" xfId="22331" xr:uid="{C5B68885-5EC8-4E04-9A66-4EC36C744FB5}"/>
    <cellStyle name="60% - Énfasis5 5 2 3 2 3" xfId="28179" xr:uid="{5BE8FA7A-72D8-4944-A8C1-33E470BA7BF5}"/>
    <cellStyle name="60% - Énfasis5 5 2 3 2 4" xfId="34061" xr:uid="{F5815B77-EF59-420A-BFA2-D29C0484E529}"/>
    <cellStyle name="60% - Énfasis5 5 2 3 2 5" xfId="39925" xr:uid="{B66F7C95-5F6B-4876-B171-9319B77A087E}"/>
    <cellStyle name="60% - Énfasis5 5 2 3 3" xfId="19556" xr:uid="{21A14083-43C3-4E0B-9B6C-C885CBFE008E}"/>
    <cellStyle name="60% - Énfasis5 5 2 3 4" xfId="25330" xr:uid="{0854D43B-1F6D-4566-BFE1-8DFD4611EC8A}"/>
    <cellStyle name="60% - Énfasis5 5 2 3 5" xfId="31204" xr:uid="{CDA3F5FA-3834-4544-84E9-0D31FB2798EB}"/>
    <cellStyle name="60% - Énfasis5 5 2 3 6" xfId="37082" xr:uid="{BF44013F-C77D-4B22-A867-7DC931057F01}"/>
    <cellStyle name="60% - Énfasis5 5 2 4" xfId="6974" xr:uid="{65F40A37-A423-4E28-8DBC-9FF76805A9CF}"/>
    <cellStyle name="60% - Énfasis5 5 2 4 2" xfId="21393" xr:uid="{6976B506-C9DD-4ACD-971D-130480D6A796}"/>
    <cellStyle name="60% - Énfasis5 5 2 4 3" xfId="27212" xr:uid="{B8EDDE98-08FA-4EB8-8BDD-0A6A923DDC67}"/>
    <cellStyle name="60% - Énfasis5 5 2 4 4" xfId="33090" xr:uid="{18F70476-5C34-4F55-8F71-1A0C58603F1E}"/>
    <cellStyle name="60% - Énfasis5 5 2 4 5" xfId="38954" xr:uid="{BFB4ACDD-BDC2-47DE-B16F-3F4F6BA7B51C}"/>
    <cellStyle name="60% - Énfasis5 5 2 5" xfId="18647" xr:uid="{03D4CE9B-8107-48A7-A8C4-1BE468A40928}"/>
    <cellStyle name="60% - Énfasis5 5 2 6" xfId="24361" xr:uid="{4E0A6AC3-9C42-4900-8626-DA0AC1512E55}"/>
    <cellStyle name="60% - Énfasis5 5 2 7" xfId="30239" xr:uid="{DEE38980-6D7C-4CFA-8FF0-5C8AEDA38A08}"/>
    <cellStyle name="60% - Énfasis5 5 2 8" xfId="36118" xr:uid="{C3DA39C1-928D-461C-B4DF-D5554519D426}"/>
    <cellStyle name="60% - Énfasis5 5 3" xfId="4402" xr:uid="{6618663A-2FF4-465D-8CCD-A1AB0203F2E4}"/>
    <cellStyle name="60% - Énfasis5 5 3 2" xfId="5368" xr:uid="{EF31AA37-9F1B-4867-8EFA-3967726604A2}"/>
    <cellStyle name="60% - Énfasis5 5 3 2 2" xfId="8235" xr:uid="{A1AF821A-15DD-49FA-B0E6-2A93ED22367E}"/>
    <cellStyle name="60% - Énfasis5 5 3 2 2 2" xfId="22611" xr:uid="{22C9D69F-22FF-4DF2-9B73-BFC0E351797E}"/>
    <cellStyle name="60% - Énfasis5 5 3 2 2 3" xfId="28468" xr:uid="{E9708E8B-C7EE-48D2-80E8-B34788888923}"/>
    <cellStyle name="60% - Énfasis5 5 3 2 2 4" xfId="34350" xr:uid="{44DCEC6D-9176-40C7-A7C0-231E03F5316F}"/>
    <cellStyle name="60% - Énfasis5 5 3 2 2 5" xfId="40214" xr:uid="{B136D9E5-13D3-4FC5-AD11-D1822910BEAC}"/>
    <cellStyle name="60% - Énfasis5 5 3 2 3" xfId="19835" xr:uid="{BD8B3B99-2ABE-4413-904A-BC20AB6AE188}"/>
    <cellStyle name="60% - Énfasis5 5 3 2 4" xfId="25619" xr:uid="{52F9619C-E86E-482F-A919-BA16135265AB}"/>
    <cellStyle name="60% - Énfasis5 5 3 2 5" xfId="31493" xr:uid="{261B16E0-701C-4859-9B08-E3EEAD60C1F6}"/>
    <cellStyle name="60% - Énfasis5 5 3 2 6" xfId="37364" xr:uid="{9CCB6806-DCFA-476D-97FE-3B2784AA2685}"/>
    <cellStyle name="60% - Énfasis5 5 3 3" xfId="7263" xr:uid="{B1903986-EF01-4727-8D78-46188D87BD2F}"/>
    <cellStyle name="60% - Énfasis5 5 3 3 2" xfId="21670" xr:uid="{197EA9DE-0885-41DB-95B2-F9683909AB1C}"/>
    <cellStyle name="60% - Énfasis5 5 3 3 3" xfId="27497" xr:uid="{80AB8855-B137-416A-BEFB-EEF40A90D6CB}"/>
    <cellStyle name="60% - Énfasis5 5 3 3 4" xfId="33379" xr:uid="{48941480-9366-45A6-9CE0-25E6270D63C2}"/>
    <cellStyle name="60% - Énfasis5 5 3 3 5" xfId="39243" xr:uid="{4DBC6DCE-CE5E-446B-9AB3-99FC99DA58A2}"/>
    <cellStyle name="60% - Énfasis5 5 3 4" xfId="18904" xr:uid="{8F51B656-C13B-4169-B322-BBC87F495C20}"/>
    <cellStyle name="60% - Énfasis5 5 3 5" xfId="24648" xr:uid="{56774D56-A1B1-4B04-B66B-DDFE6ED44112}"/>
    <cellStyle name="60% - Énfasis5 5 3 6" xfId="30527" xr:uid="{618CB810-ED1F-4A15-93AA-1D019CE4C312}"/>
    <cellStyle name="60% - Énfasis5 5 3 7" xfId="36407" xr:uid="{85A7295A-A844-481F-9737-A5453D2CA6DE}"/>
    <cellStyle name="60% - Énfasis5 5 4" xfId="4883" xr:uid="{34535717-AA43-419A-B55C-8D4BEC105802}"/>
    <cellStyle name="60% - Énfasis5 5 4 2" xfId="7750" xr:uid="{A368006F-E9AF-4C9F-B4C2-E1026A9996A4}"/>
    <cellStyle name="60% - Énfasis5 5 4 2 2" xfId="22140" xr:uid="{CDA7E906-B921-4332-9C93-E93A8C0CD534}"/>
    <cellStyle name="60% - Énfasis5 5 4 2 3" xfId="27983" xr:uid="{CE5F7364-832E-4581-A17B-473103414D38}"/>
    <cellStyle name="60% - Énfasis5 5 4 2 4" xfId="33865" xr:uid="{514AE532-3E29-42E1-99D5-7A0C3B27ACCE}"/>
    <cellStyle name="60% - Énfasis5 5 4 2 5" xfId="39729" xr:uid="{0A1D5CC9-6F7C-4E44-A8C7-C42C1E19235D}"/>
    <cellStyle name="60% - Énfasis5 5 4 3" xfId="19366" xr:uid="{BAC4EAFD-D13E-42A0-A2B8-04DC09555F5E}"/>
    <cellStyle name="60% - Énfasis5 5 4 4" xfId="25134" xr:uid="{8B661585-9CAB-4250-9E3A-4F4BCE5A62DD}"/>
    <cellStyle name="60% - Énfasis5 5 4 5" xfId="31008" xr:uid="{8380077A-E011-48F9-828B-264B650DF227}"/>
    <cellStyle name="60% - Énfasis5 5 4 6" xfId="36887" xr:uid="{0D7BEA63-2B25-49B7-B5B0-2B77DC2D85E5}"/>
    <cellStyle name="60% - Énfasis5 5 5" xfId="5893" xr:uid="{9DDF3454-36F1-431F-AFE7-7171C997579C}"/>
    <cellStyle name="60% - Énfasis5 5 5 2" xfId="8762" xr:uid="{F8066353-1CE2-423D-BC33-D78DED931D98}"/>
    <cellStyle name="60% - Énfasis5 5 5 2 2" xfId="23130" xr:uid="{E812FE7A-9956-4938-9307-DF737A077603}"/>
    <cellStyle name="60% - Énfasis5 5 5 2 3" xfId="28994" xr:uid="{BFF5E859-F1BE-4C1D-B119-4059A57A98A2}"/>
    <cellStyle name="60% - Énfasis5 5 5 2 4" xfId="34876" xr:uid="{59C66AAB-55E2-43F1-AE73-5ECD67C99C1E}"/>
    <cellStyle name="60% - Énfasis5 5 5 2 5" xfId="40740" xr:uid="{88EE54F3-1977-4F33-8B93-A947BAE32AF9}"/>
    <cellStyle name="60% - Énfasis5 5 5 3" xfId="20344" xr:uid="{9247ECF5-9EC2-4C83-8626-6BCBFC9E3429}"/>
    <cellStyle name="60% - Énfasis5 5 5 4" xfId="26144" xr:uid="{2DAB035B-B756-44C8-AA01-559DD20F6485}"/>
    <cellStyle name="60% - Énfasis5 5 5 5" xfId="32019" xr:uid="{5F7C3DAA-1B2D-4C59-8E81-914F58C0EE20}"/>
    <cellStyle name="60% - Énfasis5 5 5 6" xfId="37885" xr:uid="{D1DEA528-51E6-46EB-90B6-8E155A86E46D}"/>
    <cellStyle name="60% - Énfasis5 5 6" xfId="6779" xr:uid="{3EFE009E-1D31-46AA-928A-E2A3EB460077}"/>
    <cellStyle name="60% - Énfasis5 5 6 2" xfId="21203" xr:uid="{04DB0B2C-F0F4-40CB-91C4-B77F81A23FB3}"/>
    <cellStyle name="60% - Énfasis5 5 6 3" xfId="27018" xr:uid="{E3D57211-83C5-46FC-8167-AB9D4D442E83}"/>
    <cellStyle name="60% - Énfasis5 5 6 4" xfId="32894" xr:uid="{BBEEADEB-54A9-45A8-8E28-43E491115D53}"/>
    <cellStyle name="60% - Énfasis5 5 6 5" xfId="38758" xr:uid="{A7425457-DF02-4B06-A856-EF5452B9386A}"/>
    <cellStyle name="60% - Énfasis5 5 7" xfId="18449" xr:uid="{804B24B9-B088-427B-BC0E-158E6BC8D42D}"/>
    <cellStyle name="60% - Énfasis5 5 8" xfId="24157" xr:uid="{A240EDAA-A34C-4468-84ED-EB278E36DBD1}"/>
    <cellStyle name="60% - Énfasis5 5 9" xfId="30035" xr:uid="{9CE6E99D-CB5D-4E9C-8F21-B4B77D314235}"/>
    <cellStyle name="60% - Énfasis5 50" xfId="9544" xr:uid="{EBFA9492-0DAB-4750-B792-0FB798996012}"/>
    <cellStyle name="60% - Énfasis5 50 2" xfId="23906" xr:uid="{EE58F897-2381-436A-818D-70DDD1CA7186}"/>
    <cellStyle name="60% - Énfasis5 50 3" xfId="29776" xr:uid="{AD8D1AE6-2C21-41A2-AA89-4BA58860C13D}"/>
    <cellStyle name="60% - Énfasis5 50 4" xfId="35658" xr:uid="{2B6B6CA8-7C01-4344-BBA6-59E3B4D55068}"/>
    <cellStyle name="60% - Énfasis5 50 5" xfId="41517" xr:uid="{5D0B762F-F2D7-498A-A4F8-7D3379D92B3F}"/>
    <cellStyle name="60% - Énfasis5 51" xfId="9570" xr:uid="{00A8ACE0-49EF-44FE-B772-50E87132F2DF}"/>
    <cellStyle name="60% - Énfasis5 51 2" xfId="23932" xr:uid="{AE252382-B723-4ECF-9801-8B9843B21036}"/>
    <cellStyle name="60% - Énfasis5 51 3" xfId="29802" xr:uid="{14FEF7B9-78C7-4538-9EFE-DE593DBB7ED8}"/>
    <cellStyle name="60% - Énfasis5 51 4" xfId="35684" xr:uid="{73D04CF6-3FFD-4B79-A889-2DE519319739}"/>
    <cellStyle name="60% - Énfasis5 51 5" xfId="41543" xr:uid="{4F8079B2-C802-44E5-8168-2332C94BD080}"/>
    <cellStyle name="60% - Énfasis5 52" xfId="15772" xr:uid="{C5A7BEA1-40E4-4187-B5F4-3F540258E8C6}"/>
    <cellStyle name="60% - Énfasis5 52 2" xfId="23992" xr:uid="{23743706-5F91-4691-915A-F9171FF73EA6}"/>
    <cellStyle name="60% - Énfasis5 52 3" xfId="29864" xr:uid="{EF6B11CA-2598-49A1-A13B-7111A65A2D14}"/>
    <cellStyle name="60% - Énfasis5 52 4" xfId="35746" xr:uid="{2350FA5A-2F42-4222-AFE5-B14845F4E6B1}"/>
    <cellStyle name="60% - Énfasis5 52 5" xfId="41605" xr:uid="{16361FB6-6FE7-41C6-8B16-F9863763B35F}"/>
    <cellStyle name="60% - Énfasis5 53" xfId="15797" xr:uid="{10854105-8100-4029-8901-C3E24308267D}"/>
    <cellStyle name="60% - Énfasis5 53 2" xfId="24014" xr:uid="{D1C1FC55-9D3F-406A-AC2A-1CB399B0290B}"/>
    <cellStyle name="60% - Énfasis5 53 3" xfId="29889" xr:uid="{39CE3ED5-10DA-460F-B139-0E0922E5525D}"/>
    <cellStyle name="60% - Énfasis5 53 4" xfId="35770" xr:uid="{43C1DF52-84A8-48CD-BA63-9D25959A1E68}"/>
    <cellStyle name="60% - Énfasis5 53 5" xfId="41630" xr:uid="{7905E3F9-F528-4E5D-B283-54F40BF25DC7}"/>
    <cellStyle name="60% - Énfasis5 54" xfId="15831" xr:uid="{12A12300-D92A-4601-AEA2-26AB3EC71229}"/>
    <cellStyle name="60% - Énfasis5 55" xfId="18306" xr:uid="{61513CA9-5292-4944-AD69-29FFE2212A0E}"/>
    <cellStyle name="60% - Énfasis5 56" xfId="18329" xr:uid="{291F3365-8C5C-44FD-AAE4-9FBB0CF44E59}"/>
    <cellStyle name="60% - Énfasis5 57" xfId="24041" xr:uid="{CF17FF1E-51F8-4EE4-A951-E16E878FCCC1}"/>
    <cellStyle name="60% - Énfasis5 58" xfId="29919" xr:uid="{F35F4161-71B4-49FA-813E-E14126F805D5}"/>
    <cellStyle name="60% - Énfasis5 59" xfId="35800" xr:uid="{0D988FD7-ED4A-414A-A797-9864FD6525BB}"/>
    <cellStyle name="60% - Énfasis5 6" xfId="3948" xr:uid="{27BDCDF8-582F-456A-9D1F-56E647499931}"/>
    <cellStyle name="60% - Énfasis5 6 10" xfId="35939" xr:uid="{D32B2B02-A7C1-4561-B5FB-31A13545EBAC}"/>
    <cellStyle name="60% - Énfasis5 6 2" xfId="4140" xr:uid="{EAF969DF-DCC5-4AE3-89DB-F7BF23DA6C87}"/>
    <cellStyle name="60% - Énfasis5 6 2 2" xfId="4618" xr:uid="{99A95AB6-FFC0-44F1-A1E3-2F3A04983D3F}"/>
    <cellStyle name="60% - Énfasis5 6 2 2 2" xfId="5586" xr:uid="{ECEEBD54-75F1-47FC-8632-61B90D1D8B2A}"/>
    <cellStyle name="60% - Énfasis5 6 2 2 2 2" xfId="8453" xr:uid="{B87AE40C-EE8C-47CF-A54A-D80301863453}"/>
    <cellStyle name="60% - Énfasis5 6 2 2 2 2 2" xfId="22828" xr:uid="{CF3F2982-B1B6-47B1-8CD6-20FF348731CC}"/>
    <cellStyle name="60% - Énfasis5 6 2 2 2 2 3" xfId="28686" xr:uid="{31F83FD2-73AD-474F-8813-83257100E91B}"/>
    <cellStyle name="60% - Énfasis5 6 2 2 2 2 4" xfId="34568" xr:uid="{EACD1766-CD1F-4B5C-B168-2ECC714592A1}"/>
    <cellStyle name="60% - Énfasis5 6 2 2 2 2 5" xfId="40432" xr:uid="{FCEC75A6-F7AD-482B-9AC4-4C4C014E2AD5}"/>
    <cellStyle name="60% - Énfasis5 6 2 2 2 3" xfId="20046" xr:uid="{65B4FD6A-30B7-4FA8-A47A-7B59F5AB0FDB}"/>
    <cellStyle name="60% - Énfasis5 6 2 2 2 4" xfId="25837" xr:uid="{ABAD16D9-FCCC-42B8-87B3-E02E2336F9F5}"/>
    <cellStyle name="60% - Énfasis5 6 2 2 2 5" xfId="31711" xr:uid="{430BE635-B946-4116-9A85-99CC101F03A5}"/>
    <cellStyle name="60% - Énfasis5 6 2 2 2 6" xfId="37581" xr:uid="{C5227CBC-C689-4CCB-AFBE-21D376AEF78E}"/>
    <cellStyle name="60% - Énfasis5 6 2 2 3" xfId="7481" xr:uid="{DCEC23D3-6558-4BF2-A661-93FCA64157F8}"/>
    <cellStyle name="60% - Énfasis5 6 2 2 3 2" xfId="21883" xr:uid="{35B589E7-10AC-4EE5-96EE-F81EA746A995}"/>
    <cellStyle name="60% - Énfasis5 6 2 2 3 3" xfId="27715" xr:uid="{C7E7E3A4-4ACE-40DC-80CA-49910519B984}"/>
    <cellStyle name="60% - Énfasis5 6 2 2 3 4" xfId="33597" xr:uid="{AABC0397-A740-47D6-95A0-C862CEC784B8}"/>
    <cellStyle name="60% - Énfasis5 6 2 2 3 5" xfId="39461" xr:uid="{ADA92777-E625-40A4-8959-D72DB6B8742E}"/>
    <cellStyle name="60% - Énfasis5 6 2 2 4" xfId="19113" xr:uid="{324B6642-FAD6-42CC-9541-A2BBE72B9E36}"/>
    <cellStyle name="60% - Énfasis5 6 2 2 5" xfId="24866" xr:uid="{6AB2184C-6514-472C-8E2C-DAC56C7EE0D1}"/>
    <cellStyle name="60% - Énfasis5 6 2 2 6" xfId="30743" xr:uid="{DDFC9168-657E-466E-AA7C-4A2278E266A4}"/>
    <cellStyle name="60% - Énfasis5 6 2 2 7" xfId="36624" xr:uid="{4712248F-DC85-4B83-85BF-25874A7F59E2}"/>
    <cellStyle name="60% - Énfasis5 6 2 3" xfId="5101" xr:uid="{7B4664CC-A8D5-44DF-9A40-B60CE3717D17}"/>
    <cellStyle name="60% - Énfasis5 6 2 3 2" xfId="7968" xr:uid="{B55AD386-15D9-48FC-B55D-AEF7CC9149E3}"/>
    <cellStyle name="60% - Énfasis5 6 2 3 2 2" xfId="22353" xr:uid="{64DAB145-4F3E-416B-809E-BB3FE9C66803}"/>
    <cellStyle name="60% - Énfasis5 6 2 3 2 3" xfId="28201" xr:uid="{4F554870-5DD3-4C39-AD89-C9A97DA9ABF2}"/>
    <cellStyle name="60% - Énfasis5 6 2 3 2 4" xfId="34083" xr:uid="{8D38CF7D-17A9-4F4E-9C6F-40E7CB3CDD3B}"/>
    <cellStyle name="60% - Énfasis5 6 2 3 2 5" xfId="39947" xr:uid="{C19EE019-F363-4B6E-8ABF-F442D6FCDFA2}"/>
    <cellStyle name="60% - Énfasis5 6 2 3 3" xfId="19578" xr:uid="{B5CA23F3-F332-440B-9569-987A923781A6}"/>
    <cellStyle name="60% - Énfasis5 6 2 3 4" xfId="25352" xr:uid="{81151278-6F72-4F97-B04B-AD6BBC2C5CD6}"/>
    <cellStyle name="60% - Énfasis5 6 2 3 5" xfId="31226" xr:uid="{513D84D9-ABBE-4D77-B49E-7AEB6F7CC1A4}"/>
    <cellStyle name="60% - Énfasis5 6 2 3 6" xfId="37104" xr:uid="{6F03129B-781A-4C9C-821C-1B3221C13538}"/>
    <cellStyle name="60% - Énfasis5 6 2 4" xfId="6996" xr:uid="{1909BA18-330D-4CA2-89AC-0C12D1A6A14D}"/>
    <cellStyle name="60% - Énfasis5 6 2 4 2" xfId="21415" xr:uid="{E2CEEE78-A14C-4969-9C0C-5D2D3F6D3961}"/>
    <cellStyle name="60% - Énfasis5 6 2 4 3" xfId="27234" xr:uid="{A0EF06A4-44E4-4FBE-A22D-25FA467907ED}"/>
    <cellStyle name="60% - Énfasis5 6 2 4 4" xfId="33112" xr:uid="{91AB77B7-4E37-4C46-BC3D-A380FA0FA41F}"/>
    <cellStyle name="60% - Énfasis5 6 2 4 5" xfId="38976" xr:uid="{3F32BFD6-285A-46C0-99F7-9E1917616C72}"/>
    <cellStyle name="60% - Énfasis5 6 2 5" xfId="18669" xr:uid="{1E4091F4-DE0C-4E69-AB57-6074AA014482}"/>
    <cellStyle name="60% - Énfasis5 6 2 6" xfId="24383" xr:uid="{83B6A147-86CC-49CF-8F76-AA2D17C7A100}"/>
    <cellStyle name="60% - Énfasis5 6 2 7" xfId="30261" xr:uid="{C2C2B9A0-DAAA-459B-97A0-6D2A89DEF010}"/>
    <cellStyle name="60% - Énfasis5 6 2 8" xfId="36140" xr:uid="{92F80F73-3E09-4EEC-92D2-5FA29863D0DD}"/>
    <cellStyle name="60% - Énfasis5 6 3" xfId="4424" xr:uid="{7586D577-5243-4945-BD85-2B34F80B383A}"/>
    <cellStyle name="60% - Énfasis5 6 3 2" xfId="5390" xr:uid="{D91377AB-F120-4420-B179-577EEE628BB7}"/>
    <cellStyle name="60% - Énfasis5 6 3 2 2" xfId="8257" xr:uid="{DC5FD5E7-4B00-4037-AAA5-E20D7EC50DFB}"/>
    <cellStyle name="60% - Énfasis5 6 3 2 2 2" xfId="22633" xr:uid="{0649EAB9-826B-481E-AF58-E03B1CC6FD58}"/>
    <cellStyle name="60% - Énfasis5 6 3 2 2 3" xfId="28490" xr:uid="{96E5B769-8583-4CA9-957B-825B4C9E4161}"/>
    <cellStyle name="60% - Énfasis5 6 3 2 2 4" xfId="34372" xr:uid="{F58511D7-9601-44EB-8131-FDFBCA4B8977}"/>
    <cellStyle name="60% - Énfasis5 6 3 2 2 5" xfId="40236" xr:uid="{8BD6E348-8A38-44D4-9628-59542430B6A3}"/>
    <cellStyle name="60% - Énfasis5 6 3 2 3" xfId="19857" xr:uid="{63367B50-90DD-44AF-ACCE-342811568B92}"/>
    <cellStyle name="60% - Énfasis5 6 3 2 4" xfId="25641" xr:uid="{36BC867C-C508-4F1F-BF52-4A8CD31F2991}"/>
    <cellStyle name="60% - Énfasis5 6 3 2 5" xfId="31515" xr:uid="{F18CECE6-7536-40FC-A8A9-1EC25EC431C6}"/>
    <cellStyle name="60% - Énfasis5 6 3 2 6" xfId="37386" xr:uid="{8863997D-432B-47F0-8850-12A3C0226268}"/>
    <cellStyle name="60% - Énfasis5 6 3 3" xfId="7285" xr:uid="{7BB81DEB-CF75-4171-8B6A-C46BF7155B76}"/>
    <cellStyle name="60% - Énfasis5 6 3 3 2" xfId="21692" xr:uid="{79DBA5EE-943A-448A-AAF0-E9298B5F8B1E}"/>
    <cellStyle name="60% - Énfasis5 6 3 3 3" xfId="27519" xr:uid="{5F649E8E-E379-4189-9179-353CB46F6B8C}"/>
    <cellStyle name="60% - Énfasis5 6 3 3 4" xfId="33401" xr:uid="{031FCEE8-DF4E-426D-85EF-C592F28B82F7}"/>
    <cellStyle name="60% - Énfasis5 6 3 3 5" xfId="39265" xr:uid="{CD77A64A-8AA7-45BB-BB23-AC12943E4468}"/>
    <cellStyle name="60% - Énfasis5 6 3 4" xfId="18926" xr:uid="{6DF6FEE5-875A-4D6C-A345-06DF1DDA4E4B}"/>
    <cellStyle name="60% - Énfasis5 6 3 5" xfId="24670" xr:uid="{B234036D-6A7B-4C1C-9943-77B24AD7889F}"/>
    <cellStyle name="60% - Énfasis5 6 3 6" xfId="30549" xr:uid="{0C22EBCC-CE68-4B7B-9D69-C93CEB7A20CF}"/>
    <cellStyle name="60% - Énfasis5 6 3 7" xfId="36429" xr:uid="{4445339E-34C0-4988-8D0C-9D9C418537CC}"/>
    <cellStyle name="60% - Énfasis5 6 4" xfId="4905" xr:uid="{460D6FAD-032B-4B37-87ED-7141942CEA60}"/>
    <cellStyle name="60% - Énfasis5 6 4 2" xfId="7772" xr:uid="{CE81C266-B13C-425D-8E0F-5281D922E472}"/>
    <cellStyle name="60% - Énfasis5 6 4 2 2" xfId="22162" xr:uid="{7E1CEE4F-CD8C-4C0F-8683-2022F467D2C7}"/>
    <cellStyle name="60% - Énfasis5 6 4 2 3" xfId="28005" xr:uid="{13B45478-3330-47D1-93D4-8660BF19C43B}"/>
    <cellStyle name="60% - Énfasis5 6 4 2 4" xfId="33887" xr:uid="{805202D1-F994-4C34-B885-69A4FDA0B137}"/>
    <cellStyle name="60% - Énfasis5 6 4 2 5" xfId="39751" xr:uid="{FA408EE9-4417-48A4-8107-8567EEA191BA}"/>
    <cellStyle name="60% - Énfasis5 6 4 3" xfId="19388" xr:uid="{9BE58ECF-40CA-4A03-AE8F-1BC1258FB8B6}"/>
    <cellStyle name="60% - Énfasis5 6 4 4" xfId="25156" xr:uid="{DFEFE4DF-D400-43E0-8B03-DFD4ACBFA31A}"/>
    <cellStyle name="60% - Énfasis5 6 4 5" xfId="31030" xr:uid="{76F50FB1-491B-4B2D-A127-9C194BE8CBB1}"/>
    <cellStyle name="60% - Énfasis5 6 4 6" xfId="36909" xr:uid="{A5A2CAE8-3CD3-43DA-A2AD-0596CAC4002E}"/>
    <cellStyle name="60% - Énfasis5 6 5" xfId="5915" xr:uid="{74EF455D-91AF-4789-9A64-A5908B1CB7C6}"/>
    <cellStyle name="60% - Énfasis5 6 5 2" xfId="8784" xr:uid="{2DC00B5A-67F1-441E-BB7E-1F366FAD52CA}"/>
    <cellStyle name="60% - Énfasis5 6 5 2 2" xfId="23152" xr:uid="{692EB1F1-2837-42DB-B8E2-77A759BDEE75}"/>
    <cellStyle name="60% - Énfasis5 6 5 2 3" xfId="29016" xr:uid="{85020E55-8737-4C4D-BEB7-20F43FE3B53D}"/>
    <cellStyle name="60% - Énfasis5 6 5 2 4" xfId="34898" xr:uid="{01CE49FA-0A49-4B15-80F2-5ED4B40B4209}"/>
    <cellStyle name="60% - Énfasis5 6 5 2 5" xfId="40762" xr:uid="{603C396D-881D-4258-91AD-6D3BC1D9DB1E}"/>
    <cellStyle name="60% - Énfasis5 6 5 3" xfId="20366" xr:uid="{43CC8950-8D2D-4E86-9C53-DCA58A4108E4}"/>
    <cellStyle name="60% - Énfasis5 6 5 4" xfId="26166" xr:uid="{43D32B72-8C7A-46F2-86BB-0C7162003A19}"/>
    <cellStyle name="60% - Énfasis5 6 5 5" xfId="32041" xr:uid="{7DE31636-4EDC-46C6-AEFF-5BF774D4FAA1}"/>
    <cellStyle name="60% - Énfasis5 6 5 6" xfId="37907" xr:uid="{2E2AE21E-053D-4840-8C18-DCB77393FA33}"/>
    <cellStyle name="60% - Énfasis5 6 6" xfId="6801" xr:uid="{28AC431F-A2F8-46DD-A2C9-FE8EA61623E9}"/>
    <cellStyle name="60% - Énfasis5 6 6 2" xfId="21225" xr:uid="{8BAA51EC-C94A-4D51-AEE9-4C3677ED547D}"/>
    <cellStyle name="60% - Énfasis5 6 6 3" xfId="27040" xr:uid="{BBD2F413-A999-4087-83A3-A7930CFF51F4}"/>
    <cellStyle name="60% - Énfasis5 6 6 4" xfId="32916" xr:uid="{6C5A32AF-A7C1-4069-8599-07BE29C8BF10}"/>
    <cellStyle name="60% - Énfasis5 6 6 5" xfId="38780" xr:uid="{04D6D03E-9D2C-4ABE-BD7E-F24BC156B69F}"/>
    <cellStyle name="60% - Énfasis5 6 7" xfId="18472" xr:uid="{B8547174-382A-47B1-8C11-EE2B412CC2F7}"/>
    <cellStyle name="60% - Énfasis5 6 8" xfId="24180" xr:uid="{8D5247F4-EB89-4817-97A4-D4D7896DD89F}"/>
    <cellStyle name="60% - Énfasis5 6 9" xfId="30058" xr:uid="{9A93E0A6-D0AE-48A4-B08B-693D7FEF9A2F}"/>
    <cellStyle name="60% - Énfasis5 7" xfId="3972" xr:uid="{E6C4142F-C2C4-49DC-94C6-599CA37225CF}"/>
    <cellStyle name="60% - Énfasis5 7 10" xfId="35964" xr:uid="{563D3805-7665-4BD9-945E-ADC80D55338C}"/>
    <cellStyle name="60% - Énfasis5 7 2" xfId="4164" xr:uid="{EE9C6DE5-8CEA-4833-9E8F-C3CFC6607965}"/>
    <cellStyle name="60% - Énfasis5 7 2 2" xfId="4642" xr:uid="{4E59AFAC-E66E-404E-A0A7-155EB48A62D1}"/>
    <cellStyle name="60% - Énfasis5 7 2 2 2" xfId="5610" xr:uid="{4DD03948-6E37-41B3-880A-B3AC74E9C7EA}"/>
    <cellStyle name="60% - Énfasis5 7 2 2 2 2" xfId="8477" xr:uid="{E53AB186-8306-43A5-8624-39E123EA80AF}"/>
    <cellStyle name="60% - Énfasis5 7 2 2 2 2 2" xfId="22852" xr:uid="{7469A4BB-AFC0-4C73-A256-07E543B8BB2C}"/>
    <cellStyle name="60% - Énfasis5 7 2 2 2 2 3" xfId="28710" xr:uid="{A1D9A0F7-2B66-4936-9660-B154D433F9D3}"/>
    <cellStyle name="60% - Énfasis5 7 2 2 2 2 4" xfId="34592" xr:uid="{E77B13EF-D5C3-4394-BD21-12D92F63F201}"/>
    <cellStyle name="60% - Énfasis5 7 2 2 2 2 5" xfId="40456" xr:uid="{3E05165D-D0BE-4847-ACEA-1D7F146AA738}"/>
    <cellStyle name="60% - Énfasis5 7 2 2 2 3" xfId="20069" xr:uid="{0C321807-4CCA-472D-A4C7-11AEF8810AB6}"/>
    <cellStyle name="60% - Énfasis5 7 2 2 2 4" xfId="25861" xr:uid="{4B747B11-9FB4-4DB6-A69C-F4012204587F}"/>
    <cellStyle name="60% - Énfasis5 7 2 2 2 5" xfId="31735" xr:uid="{650ED1F2-CED7-4A5D-8CA1-6CF89CDFE06C}"/>
    <cellStyle name="60% - Énfasis5 7 2 2 2 6" xfId="37605" xr:uid="{BF5C3543-A167-4A30-B9C9-D602E2DA4755}"/>
    <cellStyle name="60% - Énfasis5 7 2 2 3" xfId="7505" xr:uid="{C53EA9A0-1930-4E4C-9725-B15065991746}"/>
    <cellStyle name="60% - Énfasis5 7 2 2 3 2" xfId="21906" xr:uid="{54EB18A7-C0B2-4CF0-A2AF-26A19D923286}"/>
    <cellStyle name="60% - Énfasis5 7 2 2 3 3" xfId="27739" xr:uid="{C77724F7-13BF-44E6-B6FE-126DF4ABF3B5}"/>
    <cellStyle name="60% - Énfasis5 7 2 2 3 4" xfId="33621" xr:uid="{723E36C4-62C6-4095-BC1D-7D2AD14F408B}"/>
    <cellStyle name="60% - Énfasis5 7 2 2 3 5" xfId="39485" xr:uid="{A46AACED-ABD5-4CC7-A2B9-6A081EAADA7B}"/>
    <cellStyle name="60% - Énfasis5 7 2 2 4" xfId="19136" xr:uid="{2F0F1A6F-88DE-492B-BE9C-7E53ACBC719B}"/>
    <cellStyle name="60% - Énfasis5 7 2 2 5" xfId="24890" xr:uid="{A23307C5-5712-416E-907A-A23E8A81A8AC}"/>
    <cellStyle name="60% - Énfasis5 7 2 2 6" xfId="30766" xr:uid="{C10FE874-1BE9-44E9-8D10-1F33F31320A8}"/>
    <cellStyle name="60% - Énfasis5 7 2 2 7" xfId="36648" xr:uid="{C7243E6B-A966-4170-83D4-2C090DE9F5AF}"/>
    <cellStyle name="60% - Énfasis5 7 2 3" xfId="5125" xr:uid="{FE2AA91C-BF3B-4380-B69A-2B087935A52D}"/>
    <cellStyle name="60% - Énfasis5 7 2 3 2" xfId="7992" xr:uid="{8B6D08FF-276C-4C66-95F4-29BC910CCB5E}"/>
    <cellStyle name="60% - Énfasis5 7 2 3 2 2" xfId="22377" xr:uid="{E881D7C2-7591-4659-BD6B-5B3149E0058D}"/>
    <cellStyle name="60% - Énfasis5 7 2 3 2 3" xfId="28225" xr:uid="{8331A780-911E-475A-BF04-BB76E8491113}"/>
    <cellStyle name="60% - Énfasis5 7 2 3 2 4" xfId="34107" xr:uid="{17FE0BBA-7DA7-443D-8D97-A6A4811748FC}"/>
    <cellStyle name="60% - Énfasis5 7 2 3 2 5" xfId="39971" xr:uid="{BD153A4E-CE84-47CC-9778-FC775C5AFA82}"/>
    <cellStyle name="60% - Énfasis5 7 2 3 3" xfId="19600" xr:uid="{A4F546FE-5B32-43F4-B6B5-200DBA2DB827}"/>
    <cellStyle name="60% - Énfasis5 7 2 3 4" xfId="25376" xr:uid="{EB34A521-BAB9-4ADA-8936-A26758D8AE8F}"/>
    <cellStyle name="60% - Énfasis5 7 2 3 5" xfId="31250" xr:uid="{B546AE51-F7E4-451F-B888-68FA6D3377F6}"/>
    <cellStyle name="60% - Énfasis5 7 2 3 6" xfId="37128" xr:uid="{9AB04749-5C99-4F5C-A898-B98E3780AC6F}"/>
    <cellStyle name="60% - Énfasis5 7 2 4" xfId="7020" xr:uid="{907A1781-B86F-433B-9567-B586E79B823E}"/>
    <cellStyle name="60% - Énfasis5 7 2 4 2" xfId="21437" xr:uid="{D559FE6B-4D8F-4048-A77E-A5B21A819D19}"/>
    <cellStyle name="60% - Énfasis5 7 2 4 3" xfId="27258" xr:uid="{8582F5D3-3B50-474A-89C9-66CC4E722E50}"/>
    <cellStyle name="60% - Énfasis5 7 2 4 4" xfId="33136" xr:uid="{C326819B-DF55-4C1C-84D0-5AF20AE59136}"/>
    <cellStyle name="60% - Énfasis5 7 2 4 5" xfId="39000" xr:uid="{F3EDE2FC-3B76-45DC-84CE-5D4B57F0432A}"/>
    <cellStyle name="60% - Énfasis5 7 2 5" xfId="18692" xr:uid="{F9BD0451-6B69-4BCD-B3D4-46C0601F1B74}"/>
    <cellStyle name="60% - Énfasis5 7 2 6" xfId="24407" xr:uid="{FE3FD3FF-DA5A-4D3B-9A19-377B817E8D75}"/>
    <cellStyle name="60% - Énfasis5 7 2 7" xfId="30284" xr:uid="{95D5A110-105B-4750-AD3F-6D13A9DFC081}"/>
    <cellStyle name="60% - Énfasis5 7 2 8" xfId="36164" xr:uid="{9A18E5F3-1F28-4B6C-A130-E0FBC82DCB01}"/>
    <cellStyle name="60% - Énfasis5 7 3" xfId="4447" xr:uid="{AA17BF80-3ABA-4BE6-951A-1757471FA886}"/>
    <cellStyle name="60% - Énfasis5 7 3 2" xfId="5414" xr:uid="{18A70E0B-1CBE-4E9B-B192-D51F0C29A617}"/>
    <cellStyle name="60% - Énfasis5 7 3 2 2" xfId="8281" xr:uid="{F18E7DE7-4CD4-4CBF-A04A-C620F3437338}"/>
    <cellStyle name="60% - Énfasis5 7 3 2 2 2" xfId="22657" xr:uid="{551E0544-75F8-4FEC-AD9E-550B542CA0A3}"/>
    <cellStyle name="60% - Énfasis5 7 3 2 2 3" xfId="28514" xr:uid="{E7E0FBED-3D21-4FEA-A5C3-63FD27E8E6C0}"/>
    <cellStyle name="60% - Énfasis5 7 3 2 2 4" xfId="34396" xr:uid="{FF53AF79-71C9-4993-8257-1169ED6A41EB}"/>
    <cellStyle name="60% - Énfasis5 7 3 2 2 5" xfId="40260" xr:uid="{8946AF71-486B-4671-A242-7F6295116B3C}"/>
    <cellStyle name="60% - Énfasis5 7 3 2 3" xfId="19879" xr:uid="{51868C83-3C89-4644-A00D-C5BDA73139BA}"/>
    <cellStyle name="60% - Énfasis5 7 3 2 4" xfId="25665" xr:uid="{65E3D6EE-717C-4803-8D56-37ED60FFD7AA}"/>
    <cellStyle name="60% - Énfasis5 7 3 2 5" xfId="31539" xr:uid="{D0400427-E752-4DFF-BF5D-D36DCC830D46}"/>
    <cellStyle name="60% - Énfasis5 7 3 2 6" xfId="37410" xr:uid="{AC2F1023-1FB0-4339-BCCA-AA17156B4390}"/>
    <cellStyle name="60% - Énfasis5 7 3 3" xfId="7309" xr:uid="{245CFF0D-0C93-40C8-8088-26B9365FAC55}"/>
    <cellStyle name="60% - Énfasis5 7 3 3 2" xfId="21714" xr:uid="{0A0EACC2-E6DA-4ADF-A6DE-1982A4A9CFCB}"/>
    <cellStyle name="60% - Énfasis5 7 3 3 3" xfId="27543" xr:uid="{D1C40E6E-98FC-4E96-BCFC-7DAF952B7935}"/>
    <cellStyle name="60% - Énfasis5 7 3 3 4" xfId="33425" xr:uid="{F2C09A2A-FEF0-4B88-8187-73BC844743E0}"/>
    <cellStyle name="60% - Énfasis5 7 3 3 5" xfId="39289" xr:uid="{B9EF4409-0C8F-4CD6-B077-6739C2E258AA}"/>
    <cellStyle name="60% - Énfasis5 7 3 4" xfId="18950" xr:uid="{F97EBA77-AD4A-4B04-A5AA-F18793F4DED0}"/>
    <cellStyle name="60% - Énfasis5 7 3 5" xfId="24694" xr:uid="{9E31941C-4DC9-486B-88E2-A99E4E79F93B}"/>
    <cellStyle name="60% - Énfasis5 7 3 6" xfId="30572" xr:uid="{8B33B495-5088-48D2-A5F3-99D1F81E5E18}"/>
    <cellStyle name="60% - Énfasis5 7 3 7" xfId="36453" xr:uid="{8A61D34B-4C9E-4F33-B48B-971E2886B8C4}"/>
    <cellStyle name="60% - Énfasis5 7 4" xfId="4929" xr:uid="{98982E79-39B3-45D0-9B13-6C8BBEEF815A}"/>
    <cellStyle name="60% - Énfasis5 7 4 2" xfId="7796" xr:uid="{90397E13-7038-40C9-95D7-300CA8D0B1DD}"/>
    <cellStyle name="60% - Énfasis5 7 4 2 2" xfId="22184" xr:uid="{E76D2C94-7E34-4E56-A80E-99FA028F74EE}"/>
    <cellStyle name="60% - Énfasis5 7 4 2 3" xfId="28029" xr:uid="{5711DF30-4C5D-4255-8D6E-3DDDEAC3491C}"/>
    <cellStyle name="60% - Énfasis5 7 4 2 4" xfId="33911" xr:uid="{1EA58762-E342-4AB7-820B-212AAAF79AB7}"/>
    <cellStyle name="60% - Énfasis5 7 4 2 5" xfId="39775" xr:uid="{E4BEA5A8-B6BC-46DE-BBCF-E1AE5F9195F3}"/>
    <cellStyle name="60% - Énfasis5 7 4 3" xfId="19411" xr:uid="{F1F65CCA-7A7E-4D85-8DBE-7A9FF6148BF2}"/>
    <cellStyle name="60% - Énfasis5 7 4 4" xfId="25180" xr:uid="{59B18394-03EC-4CAF-A1D6-498A4C835E05}"/>
    <cellStyle name="60% - Énfasis5 7 4 5" xfId="31054" xr:uid="{E08AB75B-9EDD-446A-8822-2BE451B845EE}"/>
    <cellStyle name="60% - Énfasis5 7 4 6" xfId="36933" xr:uid="{F0FE461A-1D32-424C-BAC8-D35760337F6F}"/>
    <cellStyle name="60% - Énfasis5 7 5" xfId="5939" xr:uid="{290B0688-889E-401E-BCE8-A547ACE7124A}"/>
    <cellStyle name="60% - Énfasis5 7 5 2" xfId="8808" xr:uid="{86FA72CE-9913-4918-AF9E-099492E460DF}"/>
    <cellStyle name="60% - Énfasis5 7 5 2 2" xfId="23175" xr:uid="{B963643A-7C42-4BC7-84FC-78992AA77FD8}"/>
    <cellStyle name="60% - Énfasis5 7 5 2 3" xfId="29040" xr:uid="{04129435-B0A3-48B9-BEB5-14E9D90BFF89}"/>
    <cellStyle name="60% - Énfasis5 7 5 2 4" xfId="34922" xr:uid="{A6498A68-825F-441D-B8B3-F2D7ED333616}"/>
    <cellStyle name="60% - Énfasis5 7 5 2 5" xfId="40786" xr:uid="{4AD130D5-96F7-455C-AB8D-86D906519381}"/>
    <cellStyle name="60% - Énfasis5 7 5 3" xfId="20389" xr:uid="{E98E28A4-95D6-49E5-A615-5EB5E5314B58}"/>
    <cellStyle name="60% - Énfasis5 7 5 4" xfId="26190" xr:uid="{5E34A47E-D59F-4470-A5F7-D833F244AF03}"/>
    <cellStyle name="60% - Énfasis5 7 5 5" xfId="32065" xr:uid="{524ACB98-7200-496B-BE98-2EA59BEBF5D8}"/>
    <cellStyle name="60% - Énfasis5 7 5 6" xfId="37931" xr:uid="{CA75A18D-F9DF-4A2E-B7AF-19BD8A1C4B6A}"/>
    <cellStyle name="60% - Énfasis5 7 6" xfId="6825" xr:uid="{032B3801-E7D7-424B-B5CD-D8F5E560043D}"/>
    <cellStyle name="60% - Énfasis5 7 6 2" xfId="21248" xr:uid="{A780B695-4F73-45DC-9DFF-F626086D5927}"/>
    <cellStyle name="60% - Énfasis5 7 6 3" xfId="27064" xr:uid="{D4CF631C-0766-4D1B-9F96-CE65B504CB0A}"/>
    <cellStyle name="60% - Énfasis5 7 6 4" xfId="32940" xr:uid="{01C711FE-A089-4691-9F51-A43AEF3B9E31}"/>
    <cellStyle name="60% - Énfasis5 7 6 5" xfId="38804" xr:uid="{D8C1B9D9-0B1A-4D57-A256-404B5D7D26BA}"/>
    <cellStyle name="60% - Énfasis5 7 7" xfId="18498" xr:uid="{61330D04-CE9D-403C-B84A-556D0FCDF6FC}"/>
    <cellStyle name="60% - Énfasis5 7 8" xfId="24206" xr:uid="{278D5A03-B8F9-4D23-85ED-5846C198FB8C}"/>
    <cellStyle name="60% - Énfasis5 7 9" xfId="30084" xr:uid="{EA21037B-0228-4A3E-A5F0-2461BFE393C8}"/>
    <cellStyle name="60% - Énfasis5 8" xfId="3998" xr:uid="{4FEA4A21-9D99-4BD8-A29C-69D299903D0B}"/>
    <cellStyle name="60% - Énfasis5 8 10" xfId="35992" xr:uid="{3776173B-DE3F-45E9-ABF2-77556BC7151C}"/>
    <cellStyle name="60% - Énfasis5 8 2" xfId="4190" xr:uid="{B7C38488-4F73-4F21-B193-0001B8E4BE1E}"/>
    <cellStyle name="60% - Énfasis5 8 2 2" xfId="4668" xr:uid="{BE2F81D2-1C15-4493-96A5-448F91EDA90D}"/>
    <cellStyle name="60% - Énfasis5 8 2 2 2" xfId="5636" xr:uid="{FFAF5829-6610-48C9-B5A1-4B3360F5BAF7}"/>
    <cellStyle name="60% - Énfasis5 8 2 2 2 2" xfId="8503" xr:uid="{833339F1-DCB0-457F-AE26-AD6BB89939D4}"/>
    <cellStyle name="60% - Énfasis5 8 2 2 2 2 2" xfId="22877" xr:uid="{DC9B295C-7131-4E78-893C-CDF81458AB67}"/>
    <cellStyle name="60% - Énfasis5 8 2 2 2 2 3" xfId="28736" xr:uid="{3C9661F1-F1F4-4AC1-96AE-DA5D0D66B9AC}"/>
    <cellStyle name="60% - Énfasis5 8 2 2 2 2 4" xfId="34618" xr:uid="{3B789218-C44E-4D10-B5CF-16364D26D2F8}"/>
    <cellStyle name="60% - Énfasis5 8 2 2 2 2 5" xfId="40482" xr:uid="{21EC7DB0-2939-4204-8374-77E59E188DF0}"/>
    <cellStyle name="60% - Énfasis5 8 2 2 2 3" xfId="20095" xr:uid="{EFEE1FA0-08FD-48DB-BC26-CDE423DBCE8B}"/>
    <cellStyle name="60% - Énfasis5 8 2 2 2 4" xfId="25887" xr:uid="{D24C020A-EBAE-4DCC-9302-DBBE0E3EF01F}"/>
    <cellStyle name="60% - Énfasis5 8 2 2 2 5" xfId="31761" xr:uid="{3298A1B5-845F-4840-A960-034AD871AE0C}"/>
    <cellStyle name="60% - Énfasis5 8 2 2 2 6" xfId="37630" xr:uid="{BA161904-2116-4F99-860F-959C4992CEFB}"/>
    <cellStyle name="60% - Énfasis5 8 2 2 3" xfId="7531" xr:uid="{2B4725E3-B236-4DE1-BBC0-6E3D15180A32}"/>
    <cellStyle name="60% - Énfasis5 8 2 2 3 2" xfId="21931" xr:uid="{ED82820A-59AA-41A8-9249-5EB853B48365}"/>
    <cellStyle name="60% - Énfasis5 8 2 2 3 3" xfId="27765" xr:uid="{6D50B2CE-48B7-4C93-B221-B233E3687563}"/>
    <cellStyle name="60% - Énfasis5 8 2 2 3 4" xfId="33647" xr:uid="{73A13F17-91ED-4F70-84DF-9FC9EAA4CE8B}"/>
    <cellStyle name="60% - Énfasis5 8 2 2 3 5" xfId="39511" xr:uid="{4E90E8B8-BC1D-4A0C-973C-8516C4700F93}"/>
    <cellStyle name="60% - Énfasis5 8 2 2 4" xfId="19160" xr:uid="{5D4AB35A-D001-4218-955A-FD09294516A0}"/>
    <cellStyle name="60% - Énfasis5 8 2 2 5" xfId="24916" xr:uid="{8966B954-801F-4522-8828-DA3BF4997E5C}"/>
    <cellStyle name="60% - Énfasis5 8 2 2 6" xfId="30792" xr:uid="{3BB61A57-A9D5-4142-94E4-896B2A67D767}"/>
    <cellStyle name="60% - Énfasis5 8 2 2 7" xfId="36673" xr:uid="{02B5650D-50E7-491F-A76C-967FCA65E90A}"/>
    <cellStyle name="60% - Énfasis5 8 2 3" xfId="5151" xr:uid="{50157F00-DB96-48FC-8288-EF4D63296D37}"/>
    <cellStyle name="60% - Énfasis5 8 2 3 2" xfId="8018" xr:uid="{3834A77C-3607-4C2D-AE6D-D7EEC0C5BBE1}"/>
    <cellStyle name="60% - Énfasis5 8 2 3 2 2" xfId="22402" xr:uid="{9A479223-6C05-4C8A-9480-83500DDF1015}"/>
    <cellStyle name="60% - Énfasis5 8 2 3 2 3" xfId="28251" xr:uid="{F98F9F6B-2EB1-488F-9A9E-347F464F9808}"/>
    <cellStyle name="60% - Énfasis5 8 2 3 2 4" xfId="34133" xr:uid="{DED63753-FD97-4222-949A-EC834DC26DCC}"/>
    <cellStyle name="60% - Énfasis5 8 2 3 2 5" xfId="39997" xr:uid="{83A8303A-BC10-4CAC-993C-7EF179490509}"/>
    <cellStyle name="60% - Énfasis5 8 2 3 3" xfId="19625" xr:uid="{4EE71028-EFDF-438F-AC4A-CE9A40900FE2}"/>
    <cellStyle name="60% - Énfasis5 8 2 3 4" xfId="25402" xr:uid="{86E70503-F199-4032-BF10-16F10734A695}"/>
    <cellStyle name="60% - Énfasis5 8 2 3 5" xfId="31276" xr:uid="{45A9C960-183B-492E-9AE0-3CC14202E321}"/>
    <cellStyle name="60% - Énfasis5 8 2 3 6" xfId="37153" xr:uid="{12F05BA7-6E1F-4034-B594-DB8382C3E453}"/>
    <cellStyle name="60% - Énfasis5 8 2 4" xfId="7046" xr:uid="{C2BA74E8-8EEA-4BC5-94FE-651A564BBF28}"/>
    <cellStyle name="60% - Énfasis5 8 2 4 2" xfId="21462" xr:uid="{38169203-B11B-4D90-A9A2-67F9A7B735CB}"/>
    <cellStyle name="60% - Énfasis5 8 2 4 3" xfId="27283" xr:uid="{FFAB7F8F-A4EB-4549-953D-71D1476DACE2}"/>
    <cellStyle name="60% - Énfasis5 8 2 4 4" xfId="33162" xr:uid="{9EDF8748-6FBE-4041-8B97-7194897AE705}"/>
    <cellStyle name="60% - Énfasis5 8 2 4 5" xfId="39026" xr:uid="{F311B97A-F8A4-40E2-9976-E94654EA21FC}"/>
    <cellStyle name="60% - Énfasis5 8 2 5" xfId="18717" xr:uid="{EAC0326B-A070-476D-942E-8FDA4A0812C7}"/>
    <cellStyle name="60% - Énfasis5 8 2 6" xfId="24433" xr:uid="{2F8E2E12-FC2F-4015-B665-DCDDF21DD06B}"/>
    <cellStyle name="60% - Énfasis5 8 2 7" xfId="30310" xr:uid="{3010FB4C-6F6E-4B2C-BA36-72F6C7BC4FFD}"/>
    <cellStyle name="60% - Énfasis5 8 2 8" xfId="36190" xr:uid="{39F089A4-7174-4EAC-B624-A19317DB6CC2}"/>
    <cellStyle name="60% - Énfasis5 8 3" xfId="4472" xr:uid="{D56E6182-27DD-4ED0-9058-148A0B4E6779}"/>
    <cellStyle name="60% - Énfasis5 8 3 2" xfId="5440" xr:uid="{679B6178-8740-4C74-A0AC-986D418AB421}"/>
    <cellStyle name="60% - Énfasis5 8 3 2 2" xfId="8307" xr:uid="{E6588C60-391F-424B-91C6-29EA3BA13F08}"/>
    <cellStyle name="60% - Énfasis5 8 3 2 2 2" xfId="22683" xr:uid="{B00978E2-2949-4D4C-82B2-432896FFFF57}"/>
    <cellStyle name="60% - Énfasis5 8 3 2 2 3" xfId="28540" xr:uid="{62DB834E-4CED-4A44-81B9-BE72449177AF}"/>
    <cellStyle name="60% - Énfasis5 8 3 2 2 4" xfId="34422" xr:uid="{6529495F-D77A-42F4-A889-3C9A62085219}"/>
    <cellStyle name="60% - Énfasis5 8 3 2 2 5" xfId="40286" xr:uid="{08D91543-3D32-4946-AFCF-746FA9075914}"/>
    <cellStyle name="60% - Énfasis5 8 3 2 3" xfId="19904" xr:uid="{2F2ECF55-B661-4201-8168-B3C2131FD745}"/>
    <cellStyle name="60% - Énfasis5 8 3 2 4" xfId="25691" xr:uid="{59002F8A-6A74-4417-9C62-06F5FA0FEBEE}"/>
    <cellStyle name="60% - Énfasis5 8 3 2 5" xfId="31565" xr:uid="{3B3AB601-0422-4718-9654-AE92F7C55D43}"/>
    <cellStyle name="60% - Énfasis5 8 3 2 6" xfId="37436" xr:uid="{EA74471F-1BCA-49FC-A947-ECEFBAA2E5AC}"/>
    <cellStyle name="60% - Énfasis5 8 3 3" xfId="7335" xr:uid="{C85C73D4-93D8-4430-AF7B-12B9FA55B55C}"/>
    <cellStyle name="60% - Énfasis5 8 3 3 2" xfId="21739" xr:uid="{166CCBB1-6892-4E10-A521-36F1D3A47A2C}"/>
    <cellStyle name="60% - Énfasis5 8 3 3 3" xfId="27569" xr:uid="{5995B9C8-4E2E-4446-97D7-DF8BC3BCED14}"/>
    <cellStyle name="60% - Énfasis5 8 3 3 4" xfId="33451" xr:uid="{7E44D6AD-FB27-46B0-B9F1-09944F616721}"/>
    <cellStyle name="60% - Énfasis5 8 3 3 5" xfId="39315" xr:uid="{6AC6ABB4-F03D-4FAB-86FC-A36B331A52ED}"/>
    <cellStyle name="60% - Énfasis5 8 3 4" xfId="18976" xr:uid="{002D14C6-B3B6-40AC-93A1-BC396B5A300A}"/>
    <cellStyle name="60% - Énfasis5 8 3 5" xfId="24720" xr:uid="{72C86395-B60E-4520-990D-EA14A4009A01}"/>
    <cellStyle name="60% - Énfasis5 8 3 6" xfId="30598" xr:uid="{A088AD49-AFF6-418D-A568-4AC9C649E215}"/>
    <cellStyle name="60% - Énfasis5 8 3 7" xfId="36479" xr:uid="{2B389745-0153-4D7A-AE06-FB1ED88E7DB1}"/>
    <cellStyle name="60% - Énfasis5 8 4" xfId="4955" xr:uid="{876FEF5C-E88F-4F73-B52A-F42233BCBA19}"/>
    <cellStyle name="60% - Énfasis5 8 4 2" xfId="7822" xr:uid="{70FD459D-4C4D-40DB-BE1C-BA075E68ED52}"/>
    <cellStyle name="60% - Énfasis5 8 4 2 2" xfId="22209" xr:uid="{744FEB42-6EFD-4920-BABB-B4F113758F24}"/>
    <cellStyle name="60% - Énfasis5 8 4 2 3" xfId="28055" xr:uid="{372BF239-3EB0-4B91-87B1-66BD4D870A2A}"/>
    <cellStyle name="60% - Énfasis5 8 4 2 4" xfId="33937" xr:uid="{8D468F80-E132-447C-89C1-9088DA43EF27}"/>
    <cellStyle name="60% - Énfasis5 8 4 2 5" xfId="39801" xr:uid="{3739873A-36F5-4121-8CF2-9058A4D44B1F}"/>
    <cellStyle name="60% - Énfasis5 8 4 3" xfId="19437" xr:uid="{AA996B1C-9D31-40BE-915E-560CDCE9BE27}"/>
    <cellStyle name="60% - Énfasis5 8 4 4" xfId="25206" xr:uid="{DEF18EE0-B382-4D95-8A81-E2F556489675}"/>
    <cellStyle name="60% - Énfasis5 8 4 5" xfId="31080" xr:uid="{5236754E-5C6F-4655-8191-DD5B0DAD43E9}"/>
    <cellStyle name="60% - Énfasis5 8 4 6" xfId="36959" xr:uid="{EBFF7473-7382-4993-9A77-A3BC340176FB}"/>
    <cellStyle name="60% - Énfasis5 8 5" xfId="5965" xr:uid="{6C4B0CA5-74CA-4F75-8423-28682687F980}"/>
    <cellStyle name="60% - Énfasis5 8 5 2" xfId="8834" xr:uid="{3CAA8729-2B53-40D3-8782-8617CBF11788}"/>
    <cellStyle name="60% - Énfasis5 8 5 2 2" xfId="23199" xr:uid="{A8C1DD5C-231A-41FE-A2C5-CF51754830FB}"/>
    <cellStyle name="60% - Énfasis5 8 5 2 3" xfId="29066" xr:uid="{06451937-EF72-4857-8C38-5C9955F9BB09}"/>
    <cellStyle name="60% - Énfasis5 8 5 2 4" xfId="34948" xr:uid="{A216F2A1-54C0-41FF-9284-9B5672409CE1}"/>
    <cellStyle name="60% - Énfasis5 8 5 2 5" xfId="40812" xr:uid="{02B7EAAC-BF77-49EA-BF5E-4E7486216D13}"/>
    <cellStyle name="60% - Énfasis5 8 5 3" xfId="20415" xr:uid="{272D83F8-8B90-4CFB-9FE6-263EDDAF87D9}"/>
    <cellStyle name="60% - Énfasis5 8 5 4" xfId="26216" xr:uid="{14BBF4FA-BAA5-437D-92FA-F988B54EAA5C}"/>
    <cellStyle name="60% - Énfasis5 8 5 5" xfId="32091" xr:uid="{FB26F7B6-07A7-4060-9405-C29E7B54D82C}"/>
    <cellStyle name="60% - Énfasis5 8 5 6" xfId="37956" xr:uid="{18862768-D5B2-4D38-9886-55DE9F4A132C}"/>
    <cellStyle name="60% - Énfasis5 8 6" xfId="6851" xr:uid="{54688BBA-1C7A-4C93-BC18-BB7DADDD4F25}"/>
    <cellStyle name="60% - Énfasis5 8 6 2" xfId="21274" xr:uid="{486F74A2-525D-4FE7-98F0-BFFA807ECB29}"/>
    <cellStyle name="60% - Énfasis5 8 6 3" xfId="27089" xr:uid="{84D648B7-CDF6-4D58-BBE0-15DE0AD08635}"/>
    <cellStyle name="60% - Énfasis5 8 6 4" xfId="32966" xr:uid="{38C3AFD3-2E67-41C7-AF25-9BB29D6EC560}"/>
    <cellStyle name="60% - Énfasis5 8 6 5" xfId="38830" xr:uid="{161A9711-3353-4793-9DA6-BEFAE78A53DF}"/>
    <cellStyle name="60% - Énfasis5 8 7" xfId="18525" xr:uid="{41183221-570A-47FC-9FA2-0465F8761B2F}"/>
    <cellStyle name="60% - Énfasis5 8 8" xfId="24234" xr:uid="{2FD85799-B0C2-4465-98BA-68583981643B}"/>
    <cellStyle name="60% - Énfasis5 8 9" xfId="30112" xr:uid="{A378B9AD-AA97-4566-8DE8-5562E634B001}"/>
    <cellStyle name="60% - Énfasis5 9" xfId="4022" xr:uid="{65303DC3-44A2-409A-9732-C7800A13E2F3}"/>
    <cellStyle name="60% - Énfasis5 9 2" xfId="4493" xr:uid="{BF341926-980E-45ED-887C-A968FD9C74F0}"/>
    <cellStyle name="60% - Énfasis5 9 2 2" xfId="5461" xr:uid="{C351D8EB-C8AD-49E7-9C7E-E54E2A5295DC}"/>
    <cellStyle name="60% - Énfasis5 9 2 2 2" xfId="8328" xr:uid="{02509326-6DAC-4DA7-B432-5B594CD43FD8}"/>
    <cellStyle name="60% - Énfasis5 9 2 2 2 2" xfId="22704" xr:uid="{5076AEAE-18D9-4135-9482-8C9BADBBD2C6}"/>
    <cellStyle name="60% - Énfasis5 9 2 2 2 3" xfId="28561" xr:uid="{DA5CDB6C-4A43-457D-BC6C-DB5090B5CF70}"/>
    <cellStyle name="60% - Énfasis5 9 2 2 2 4" xfId="34443" xr:uid="{6E436839-E996-46A1-A1BA-5DC9CDFDBB4E}"/>
    <cellStyle name="60% - Énfasis5 9 2 2 2 5" xfId="40307" xr:uid="{59D39125-4448-4628-B77B-E7EE960B0857}"/>
    <cellStyle name="60% - Énfasis5 9 2 2 3" xfId="19924" xr:uid="{1B46D525-B1A2-4ED1-99CC-5F858608A8E7}"/>
    <cellStyle name="60% - Énfasis5 9 2 2 4" xfId="25712" xr:uid="{453871CE-460A-4653-9925-D05A996E0886}"/>
    <cellStyle name="60% - Énfasis5 9 2 2 5" xfId="31586" xr:uid="{7A198DF5-330D-4A1F-90F5-C9C57FDE6577}"/>
    <cellStyle name="60% - Énfasis5 9 2 2 6" xfId="37457" xr:uid="{53B8A1F2-88B7-4101-9C3D-0EF8D99D4529}"/>
    <cellStyle name="60% - Énfasis5 9 2 3" xfId="7356" xr:uid="{9537BDA9-9AD3-41B3-BC07-C9CDF4A491E7}"/>
    <cellStyle name="60% - Énfasis5 9 2 3 2" xfId="21759" xr:uid="{C512E1F6-2873-4DFA-9A1F-0C4558A91215}"/>
    <cellStyle name="60% - Énfasis5 9 2 3 3" xfId="27590" xr:uid="{6445B425-79EE-4765-9A67-9925C4D2FBDD}"/>
    <cellStyle name="60% - Énfasis5 9 2 3 4" xfId="33472" xr:uid="{353A1971-3489-45F0-BB59-3B4F5E945959}"/>
    <cellStyle name="60% - Énfasis5 9 2 3 5" xfId="39336" xr:uid="{D9D67064-49B5-42F5-880E-E6272BA9A502}"/>
    <cellStyle name="60% - Énfasis5 9 2 4" xfId="18997" xr:uid="{6BF76B6F-D30E-44EE-89B2-FE4EC0382C99}"/>
    <cellStyle name="60% - Énfasis5 9 2 5" xfId="24741" xr:uid="{C073ADA6-7DE7-46F5-979A-17AF88F6E71C}"/>
    <cellStyle name="60% - Énfasis5 9 2 6" xfId="30618" xr:uid="{4C1BBD6B-26D4-4F96-92C7-F20DD9773061}"/>
    <cellStyle name="60% - Énfasis5 9 2 7" xfId="36500" xr:uid="{FB5159D9-F290-4534-B91C-05F669A3C45E}"/>
    <cellStyle name="60% - Énfasis5 9 3" xfId="4976" xr:uid="{B3489559-08F7-492E-9983-ABE3EDBF77EC}"/>
    <cellStyle name="60% - Énfasis5 9 3 2" xfId="7843" xr:uid="{98E089DC-222E-4742-AA95-A4B885A0779A}"/>
    <cellStyle name="60% - Énfasis5 9 3 2 2" xfId="22229" xr:uid="{B0CE98C6-E2C8-4E6C-88AD-5FBCD7E5C3EA}"/>
    <cellStyle name="60% - Énfasis5 9 3 2 3" xfId="28076" xr:uid="{2DF88CDC-6897-428C-9E07-3511C832F94A}"/>
    <cellStyle name="60% - Énfasis5 9 3 2 4" xfId="33958" xr:uid="{4F114570-8EA4-409D-93FF-9000882A5644}"/>
    <cellStyle name="60% - Énfasis5 9 3 2 5" xfId="39822" xr:uid="{C1CCF62A-C201-4644-B14B-FBE19596FCB5}"/>
    <cellStyle name="60% - Énfasis5 9 3 3" xfId="19457" xr:uid="{6991EE73-7051-48BA-B543-0F5A836D0702}"/>
    <cellStyle name="60% - Énfasis5 9 3 4" xfId="25227" xr:uid="{92791039-C94A-4159-9CC1-95BE635D83CB}"/>
    <cellStyle name="60% - Énfasis5 9 3 5" xfId="31101" xr:uid="{620B0B37-5AAD-4CEA-951B-AFE9D0BDC3AD}"/>
    <cellStyle name="60% - Énfasis5 9 3 6" xfId="36980" xr:uid="{80257702-C5CE-45D3-B606-79F0A062768F}"/>
    <cellStyle name="60% - Énfasis5 9 4" xfId="6872" xr:uid="{BAD2C8BE-86BC-45EE-927C-EB01F0F3E4D3}"/>
    <cellStyle name="60% - Énfasis5 9 4 2" xfId="21294" xr:uid="{9B8F379E-D88A-4DD2-83EC-3A120AE9A7F8}"/>
    <cellStyle name="60% - Énfasis5 9 4 3" xfId="27110" xr:uid="{EFD4B22F-BAC3-420D-B299-02AD489226D1}"/>
    <cellStyle name="60% - Énfasis5 9 4 4" xfId="32987" xr:uid="{BF75222D-6F7D-4A25-8CD8-A520B60FA804}"/>
    <cellStyle name="60% - Énfasis5 9 4 5" xfId="38851" xr:uid="{AF2995C9-FEE6-439B-9551-738D0E293D81}"/>
    <cellStyle name="60% - Énfasis5 9 5" xfId="18548" xr:uid="{D93F3AFB-8B89-43FC-B9C8-54E13635864C}"/>
    <cellStyle name="60% - Énfasis5 9 6" xfId="24258" xr:uid="{FB38E9FA-3E34-4BB2-BF59-F0EC4440CE71}"/>
    <cellStyle name="60% - Énfasis5 9 7" xfId="30136" xr:uid="{5EE1970A-95C6-49D0-B41C-408E895F02C9}"/>
    <cellStyle name="60% - Énfasis5 9 8" xfId="36015" xr:uid="{97062D05-8ADE-4FD5-ABE9-B8757BCC7987}"/>
    <cellStyle name="60% - Énfasis6" xfId="41" builtinId="52" customBuiltin="1"/>
    <cellStyle name="60% - Énfasis6 10" xfId="4217" xr:uid="{3A0F7FE7-6AA7-4515-B649-32E365831869}"/>
    <cellStyle name="60% - Énfasis6 10 2" xfId="4695" xr:uid="{D5D71BB5-447F-4181-9319-E2E0CB54D40A}"/>
    <cellStyle name="60% - Énfasis6 10 2 2" xfId="5663" xr:uid="{05B6C718-F604-4FC4-BE63-21A026B6E883}"/>
    <cellStyle name="60% - Énfasis6 10 2 2 2" xfId="8531" xr:uid="{A1A7D15D-612D-47C7-B63E-3599A30D1649}"/>
    <cellStyle name="60% - Énfasis6 10 2 2 2 2" xfId="22905" xr:uid="{018EF1C0-EDC7-4DF8-B049-2034AA1F9797}"/>
    <cellStyle name="60% - Énfasis6 10 2 2 2 3" xfId="28764" xr:uid="{2E46FCD0-715E-41AE-B6BC-AB32F5EC914B}"/>
    <cellStyle name="60% - Énfasis6 10 2 2 2 4" xfId="34646" xr:uid="{8E85372C-2DE6-4854-B7D0-DD2DD3208E8A}"/>
    <cellStyle name="60% - Énfasis6 10 2 2 2 5" xfId="40510" xr:uid="{FFCE1620-638A-49D3-A228-D6E30F285379}"/>
    <cellStyle name="60% - Énfasis6 10 2 2 3" xfId="20122" xr:uid="{ABB2A890-4CFD-4862-954B-E1223C1E6599}"/>
    <cellStyle name="60% - Énfasis6 10 2 2 4" xfId="25914" xr:uid="{B761E244-E297-49DA-AFD2-CAB2AF97C581}"/>
    <cellStyle name="60% - Énfasis6 10 2 2 5" xfId="31789" xr:uid="{28525871-C776-4568-9B16-21C8B816197B}"/>
    <cellStyle name="60% - Énfasis6 10 2 2 6" xfId="37658" xr:uid="{D64F10F9-F84B-4B0D-9054-BA4E47DA435A}"/>
    <cellStyle name="60% - Énfasis6 10 2 3" xfId="7559" xr:uid="{BA655AC1-D4A5-4DB3-8A5B-393077230909}"/>
    <cellStyle name="60% - Énfasis6 10 2 3 2" xfId="21957" xr:uid="{0AF650EA-3248-4F85-97E5-62C3DFBDDB87}"/>
    <cellStyle name="60% - Énfasis6 10 2 3 3" xfId="27793" xr:uid="{6C14041E-C6FE-4D91-A83B-22FAB33D22D4}"/>
    <cellStyle name="60% - Énfasis6 10 2 3 4" xfId="33675" xr:uid="{F33242CC-1F0B-43BF-A5EE-061B4310C867}"/>
    <cellStyle name="60% - Énfasis6 10 2 3 5" xfId="39539" xr:uid="{E688F7AC-B682-4C27-9544-4145B9324E4A}"/>
    <cellStyle name="60% - Énfasis6 10 2 4" xfId="19188" xr:uid="{AB7BF68E-AA89-484B-A18A-29B688E5C187}"/>
    <cellStyle name="60% - Énfasis6 10 2 5" xfId="24944" xr:uid="{A73EE537-7C40-4870-9BB1-D4DC6E391CC7}"/>
    <cellStyle name="60% - Énfasis6 10 2 6" xfId="30819" xr:uid="{2121F5E5-AA24-4BF1-B9D3-EF3B762AF456}"/>
    <cellStyle name="60% - Énfasis6 10 2 7" xfId="36701" xr:uid="{1B9BEB4F-E0FE-438B-AED9-288E46BE6BC4}"/>
    <cellStyle name="60% - Énfasis6 10 3" xfId="5179" xr:uid="{4A181373-D573-481A-A82C-44EE4DCF11D1}"/>
    <cellStyle name="60% - Énfasis6 10 3 2" xfId="8046" xr:uid="{CD8CFA22-8864-42BA-8EA4-80D3BA3DA75D}"/>
    <cellStyle name="60% - Énfasis6 10 3 2 2" xfId="22429" xr:uid="{5AAE71FD-335B-4CBC-A0DA-8E8ADF88DAA1}"/>
    <cellStyle name="60% - Énfasis6 10 3 2 3" xfId="28279" xr:uid="{42F7CEAA-B57E-406F-8646-7BAEFF4F5642}"/>
    <cellStyle name="60% - Énfasis6 10 3 2 4" xfId="34161" xr:uid="{478A1F00-1F08-4F9A-8226-10CE04C3F4F3}"/>
    <cellStyle name="60% - Énfasis6 10 3 2 5" xfId="40025" xr:uid="{1E80B520-AC0F-4825-BA5F-A243FB7408C2}"/>
    <cellStyle name="60% - Énfasis6 10 3 3" xfId="19652" xr:uid="{8999BFA5-A8C4-41A1-ADEE-4B68290A1C06}"/>
    <cellStyle name="60% - Énfasis6 10 3 4" xfId="25430" xr:uid="{964329F8-FF75-4C76-9E07-AE338E74AF82}"/>
    <cellStyle name="60% - Énfasis6 10 3 5" xfId="31304" xr:uid="{1698E6C6-86CB-4E93-9C95-795C10A194AF}"/>
    <cellStyle name="60% - Énfasis6 10 3 6" xfId="37181" xr:uid="{921AD081-8B7C-4CBB-917D-60555476BC88}"/>
    <cellStyle name="60% - Énfasis6 10 4" xfId="7074" xr:uid="{FA6D9B17-B6AE-47DB-AE60-7E07FC7FF287}"/>
    <cellStyle name="60% - Énfasis6 10 4 2" xfId="21489" xr:uid="{06336ED3-6FAE-4583-852C-9101038269B8}"/>
    <cellStyle name="60% - Énfasis6 10 4 3" xfId="27311" xr:uid="{6CA66D5B-CBC4-423F-BF48-42789F9AC678}"/>
    <cellStyle name="60% - Énfasis6 10 4 4" xfId="33190" xr:uid="{0067B730-FF98-4B82-93C1-466F4C7462A0}"/>
    <cellStyle name="60% - Énfasis6 10 4 5" xfId="39054" xr:uid="{EA84A38A-4613-417C-ABD0-310FAF9BE4C1}"/>
    <cellStyle name="60% - Énfasis6 10 5" xfId="18745" xr:uid="{B17574CD-1416-4CB3-B241-CEA82CB82133}"/>
    <cellStyle name="60% - Énfasis6 10 6" xfId="24461" xr:uid="{FDD65F57-9A34-4619-A884-63C82F7FA5AE}"/>
    <cellStyle name="60% - Énfasis6 10 7" xfId="30337" xr:uid="{2557C509-31F4-43B3-975B-C8A28329DE8F}"/>
    <cellStyle name="60% - Énfasis6 10 8" xfId="36218" xr:uid="{0E8C34A3-5B1D-45C3-B823-9E2E4019E030}"/>
    <cellStyle name="60% - Énfasis6 11" xfId="4253" xr:uid="{D0ADAE08-EDC9-4B92-8375-7E759E825457}"/>
    <cellStyle name="60% - Énfasis6 11 2" xfId="4732" xr:uid="{70899ADD-731B-4ED1-A6CB-E7DED91B96FC}"/>
    <cellStyle name="60% - Énfasis6 11 2 2" xfId="5700" xr:uid="{A947B955-5E47-484E-B589-246C708567D4}"/>
    <cellStyle name="60% - Énfasis6 11 2 2 2" xfId="8568" xr:uid="{B62775F1-B8BE-4029-9553-AD7421D6AE00}"/>
    <cellStyle name="60% - Énfasis6 11 2 2 2 2" xfId="22940" xr:uid="{60C9FB37-9A6A-402F-8CB8-11002DC65F20}"/>
    <cellStyle name="60% - Énfasis6 11 2 2 2 3" xfId="28801" xr:uid="{9E2AA801-AEA9-4DFF-B345-666C1B45B143}"/>
    <cellStyle name="60% - Énfasis6 11 2 2 2 4" xfId="34683" xr:uid="{AC820EE5-4C10-486B-9828-2A99369E4AE7}"/>
    <cellStyle name="60% - Énfasis6 11 2 2 2 5" xfId="40547" xr:uid="{4114C68D-DDD9-4575-BB40-6F7655CFD2ED}"/>
    <cellStyle name="60% - Énfasis6 11 2 2 3" xfId="20157" xr:uid="{D4D76CC5-E4B0-456C-B7EA-C592DCB367CD}"/>
    <cellStyle name="60% - Énfasis6 11 2 2 4" xfId="25951" xr:uid="{B284A100-6953-4C2E-8CB0-806B475E41C2}"/>
    <cellStyle name="60% - Énfasis6 11 2 2 5" xfId="31826" xr:uid="{93B06546-27AA-4641-A9E3-7EC46338F9FB}"/>
    <cellStyle name="60% - Énfasis6 11 2 2 6" xfId="37693" xr:uid="{D27825B9-5D2E-4556-BB77-8BCD49BAB26B}"/>
    <cellStyle name="60% - Énfasis6 11 2 3" xfId="7596" xr:uid="{65DB0C11-B513-4922-9CF1-EE004D8D8481}"/>
    <cellStyle name="60% - Énfasis6 11 2 3 2" xfId="21990" xr:uid="{30612340-CA3F-4D67-8A1C-26AD7A26FE28}"/>
    <cellStyle name="60% - Énfasis6 11 2 3 3" xfId="27830" xr:uid="{B13F7B15-4759-4324-9E9D-E29B9C6863F6}"/>
    <cellStyle name="60% - Énfasis6 11 2 3 4" xfId="33712" xr:uid="{06D5850E-6E89-412F-A7FD-CA26D86B8ECF}"/>
    <cellStyle name="60% - Énfasis6 11 2 3 5" xfId="39576" xr:uid="{CBDB3AB5-601F-4513-831B-C6B0E7DD7320}"/>
    <cellStyle name="60% - Énfasis6 11 2 4" xfId="19222" xr:uid="{7A5C8772-0DBC-4431-A550-0C270F950019}"/>
    <cellStyle name="60% - Énfasis6 11 2 5" xfId="24981" xr:uid="{5198E4B9-75B4-485A-B3EF-524D366CC8F0}"/>
    <cellStyle name="60% - Énfasis6 11 2 6" xfId="30855" xr:uid="{DB69C1BC-3876-4D7D-A0D5-73D11867B813}"/>
    <cellStyle name="60% - Énfasis6 11 2 7" xfId="36736" xr:uid="{28C2EEBD-07DC-4F15-91CD-548ED38CA7DA}"/>
    <cellStyle name="60% - Énfasis6 11 3" xfId="5216" xr:uid="{D1FD4E90-D842-4C93-B1F4-B2132054F068}"/>
    <cellStyle name="60% - Énfasis6 11 3 2" xfId="8083" xr:uid="{D4C9BA82-DD4A-4CF0-BE7D-FEB07B4AC82A}"/>
    <cellStyle name="60% - Énfasis6 11 3 2 2" xfId="22461" xr:uid="{393CB27C-BB5D-447A-B85B-A44885369325}"/>
    <cellStyle name="60% - Énfasis6 11 3 2 3" xfId="28316" xr:uid="{8BF4D411-FE2F-4C03-8D76-A0FF4FE7093B}"/>
    <cellStyle name="60% - Énfasis6 11 3 2 4" xfId="34198" xr:uid="{C7078EAC-4978-46FB-AE6A-0112FB67FE7B}"/>
    <cellStyle name="60% - Énfasis6 11 3 2 5" xfId="40062" xr:uid="{A4C6EC92-CE7E-4A37-8C35-45E51F049A07}"/>
    <cellStyle name="60% - Énfasis6 11 3 3" xfId="19687" xr:uid="{5955FEA4-4C0F-4FF1-B840-22019C7DA8C6}"/>
    <cellStyle name="60% - Énfasis6 11 3 4" xfId="25467" xr:uid="{0C19BA7D-872A-407C-9183-937C7440A803}"/>
    <cellStyle name="60% - Énfasis6 11 3 5" xfId="31341" xr:uid="{2307C2BB-231C-4B4B-8782-E54CDD9221D2}"/>
    <cellStyle name="60% - Énfasis6 11 3 6" xfId="37214" xr:uid="{D0030B05-6070-45AE-94D8-B1AA601DC58A}"/>
    <cellStyle name="60% - Énfasis6 11 4" xfId="7111" xr:uid="{767C802B-CAB2-4DBB-B4CB-0A5F04FC0B1E}"/>
    <cellStyle name="60% - Énfasis6 11 4 2" xfId="21523" xr:uid="{808A6827-B402-4B53-B9B3-A1E624F6B1B7}"/>
    <cellStyle name="60% - Énfasis6 11 4 3" xfId="27346" xr:uid="{DC548607-170C-4CFA-AB97-0955B025AEF9}"/>
    <cellStyle name="60% - Énfasis6 11 4 4" xfId="33227" xr:uid="{709E3867-5EBF-4814-B933-D3716F5D0DA3}"/>
    <cellStyle name="60% - Énfasis6 11 4 5" xfId="39091" xr:uid="{35FE58D6-F67A-4C9D-94F0-CE7A4A9B9DA0}"/>
    <cellStyle name="60% - Énfasis6 11 5" xfId="18774" xr:uid="{5BA66F22-1F82-48A8-908A-1F272A57C891}"/>
    <cellStyle name="60% - Énfasis6 11 6" xfId="24496" xr:uid="{A199F936-E1E6-451D-AFF3-28D88790461A}"/>
    <cellStyle name="60% - Énfasis6 11 7" xfId="30374" xr:uid="{AAC9A3AD-3C16-4CA8-88D8-DB253C04B737}"/>
    <cellStyle name="60% - Énfasis6 11 8" xfId="36255" xr:uid="{5D1B4F82-0561-4A89-85AD-19FFFA543121}"/>
    <cellStyle name="60% - Énfasis6 12" xfId="4302" xr:uid="{EDAC9052-7048-4F34-B1E8-2429B331E798}"/>
    <cellStyle name="60% - Énfasis6 12 2" xfId="5268" xr:uid="{D29177DA-142A-4703-985C-2468DF8BFFDB}"/>
    <cellStyle name="60% - Énfasis6 12 2 2" xfId="8135" xr:uid="{EC99F970-5508-48D8-84AA-B5241BA34DE9}"/>
    <cellStyle name="60% - Énfasis6 12 2 2 2" xfId="22512" xr:uid="{D860FA4C-5F93-4871-AC90-FF7A872E38FA}"/>
    <cellStyle name="60% - Énfasis6 12 2 2 3" xfId="28368" xr:uid="{A616B84E-4734-411A-87E4-61C3C08BED11}"/>
    <cellStyle name="60% - Énfasis6 12 2 2 4" xfId="34250" xr:uid="{11856B06-16E3-4FEA-8AE6-6740C7A05E9E}"/>
    <cellStyle name="60% - Énfasis6 12 2 2 5" xfId="40114" xr:uid="{3CE2D63B-F32E-4B80-B5FB-69774BCB9719}"/>
    <cellStyle name="60% - Énfasis6 12 2 3" xfId="19738" xr:uid="{133DACE0-CF24-4D12-A6A6-1BD3D02574CE}"/>
    <cellStyle name="60% - Énfasis6 12 2 4" xfId="25519" xr:uid="{CC16AE10-F323-4DDB-B9B3-587D7B066CB7}"/>
    <cellStyle name="60% - Énfasis6 12 2 5" xfId="31393" xr:uid="{86A228B6-BCF3-45EE-90D5-345C466C2644}"/>
    <cellStyle name="60% - Énfasis6 12 2 6" xfId="37265" xr:uid="{C4D15143-1F02-4B04-9123-42F3C414AE21}"/>
    <cellStyle name="60% - Énfasis6 12 3" xfId="7163" xr:uid="{A881E6A0-8466-406E-BA62-FC95AFA5D125}"/>
    <cellStyle name="60% - Énfasis6 12 3 2" xfId="21574" xr:uid="{34619C68-D561-48F0-9FD3-3E9018EE4E7C}"/>
    <cellStyle name="60% - Énfasis6 12 3 3" xfId="27397" xr:uid="{75166819-84E3-4A6E-B20B-1A4523FB998D}"/>
    <cellStyle name="60% - Énfasis6 12 3 4" xfId="33279" xr:uid="{FC2F3A4B-1348-49FF-8878-6AA3CA866C91}"/>
    <cellStyle name="60% - Énfasis6 12 3 5" xfId="39143" xr:uid="{1EFF5600-5D00-4688-BA82-DD17CC8C95EB}"/>
    <cellStyle name="60% - Énfasis6 12 4" xfId="18810" xr:uid="{30492217-4E81-43E4-A1CD-D08FF3746400}"/>
    <cellStyle name="60% - Énfasis6 12 5" xfId="24548" xr:uid="{24C61555-725C-44D1-BAF8-D67925F141D1}"/>
    <cellStyle name="60% - Énfasis6 12 6" xfId="30427" xr:uid="{B71EED0F-4A5E-430E-91E6-16BA0C7BE5A4}"/>
    <cellStyle name="60% - Énfasis6 12 7" xfId="36308" xr:uid="{3C00D14E-608A-4885-99FD-E9061DC0C209}"/>
    <cellStyle name="60% - Énfasis6 13" xfId="4787" xr:uid="{D260904D-89A0-4CDA-924C-35D50DB30C81}"/>
    <cellStyle name="60% - Énfasis6 13 2" xfId="7650" xr:uid="{4404856C-E26E-4031-A6AA-0D53D933CDF1}"/>
    <cellStyle name="60% - Énfasis6 13 2 2" xfId="22043" xr:uid="{8F4EEE4C-D7F5-417A-99CE-F691F3B4BAB9}"/>
    <cellStyle name="60% - Énfasis6 13 2 3" xfId="27884" xr:uid="{1EF63699-7210-49D3-9C35-6FD95E6514B6}"/>
    <cellStyle name="60% - Énfasis6 13 2 4" xfId="33766" xr:uid="{9B4BF7E2-3069-40C6-BAAA-46C1CE91CCC6}"/>
    <cellStyle name="60% - Énfasis6 13 2 5" xfId="39630" xr:uid="{7B917517-7BC7-4880-9ADE-C78EB1A5A75B}"/>
    <cellStyle name="60% - Énfasis6 13 3" xfId="19269" xr:uid="{AC594946-C1F0-4A19-80D8-A7D11B215784}"/>
    <cellStyle name="60% - Énfasis6 13 4" xfId="25035" xr:uid="{819BA839-B30B-454B-BDB5-2FE589757DCB}"/>
    <cellStyle name="60% - Énfasis6 13 5" xfId="30909" xr:uid="{9EFA17F7-0A47-4F01-94E8-67583208E9DD}"/>
    <cellStyle name="60% - Énfasis6 13 6" xfId="36789" xr:uid="{46D01CB1-FDE2-48ED-9B6C-290FEB3C4DF5}"/>
    <cellStyle name="60% - Énfasis6 14" xfId="5753" xr:uid="{DA48099C-88C1-4BF7-8DEC-29D2B673ED25}"/>
    <cellStyle name="60% - Énfasis6 14 2" xfId="8622" xr:uid="{0336CA89-6D6B-4B54-8E4C-019C93A1E3D5}"/>
    <cellStyle name="60% - Énfasis6 14 2 2" xfId="22993" xr:uid="{829D35F6-45F9-4857-A6A2-91106B2B4010}"/>
    <cellStyle name="60% - Énfasis6 14 2 3" xfId="28855" xr:uid="{E31AF539-2A43-41BE-AE74-81A77031EAC1}"/>
    <cellStyle name="60% - Énfasis6 14 2 4" xfId="34737" xr:uid="{D3FD6471-76A6-413A-87A1-231E13BF10ED}"/>
    <cellStyle name="60% - Énfasis6 14 2 5" xfId="40601" xr:uid="{785D9FBA-AFE4-4DB9-927C-1289F16E3FB2}"/>
    <cellStyle name="60% - Énfasis6 14 3" xfId="20211" xr:uid="{BBE17D6F-1BB0-480D-AD96-099521A1D72B}"/>
    <cellStyle name="60% - Énfasis6 14 4" xfId="26005" xr:uid="{73AB59B2-34AD-4C37-9454-9E8CF389AB95}"/>
    <cellStyle name="60% - Énfasis6 14 5" xfId="31880" xr:uid="{624290E7-028D-4CBC-9737-FEFE122D1954}"/>
    <cellStyle name="60% - Énfasis6 14 6" xfId="37746" xr:uid="{EBBF6858-0BC1-493F-9BDB-3455B55D1458}"/>
    <cellStyle name="60% - Énfasis6 15" xfId="5773" xr:uid="{C2EFBB15-4F82-4CE5-AFB5-F8B6A0176128}"/>
    <cellStyle name="60% - Énfasis6 15 2" xfId="8642" xr:uid="{26762DF6-3DC0-4614-9720-8C17F9FFC601}"/>
    <cellStyle name="60% - Énfasis6 15 2 2" xfId="23013" xr:uid="{E2369F07-F5F1-4804-B200-327A5A83E1BC}"/>
    <cellStyle name="60% - Énfasis6 15 2 3" xfId="28875" xr:uid="{6C4B0C06-72E7-4401-A579-DA7073C696AB}"/>
    <cellStyle name="60% - Énfasis6 15 2 4" xfId="34757" xr:uid="{8FABD6AD-F906-4456-B8EA-569A0A162339}"/>
    <cellStyle name="60% - Énfasis6 15 2 5" xfId="40621" xr:uid="{BFF1D705-219B-477B-8EDC-7433F3C4C38A}"/>
    <cellStyle name="60% - Énfasis6 15 3" xfId="20230" xr:uid="{CD9101A0-08D6-4A83-B443-4990A665F851}"/>
    <cellStyle name="60% - Énfasis6 15 4" xfId="26025" xr:uid="{149DC13F-B043-4C60-9D44-311B370A38B0}"/>
    <cellStyle name="60% - Énfasis6 15 5" xfId="31900" xr:uid="{E5A0B065-4C03-4365-B193-FBC705350B15}"/>
    <cellStyle name="60% - Énfasis6 15 6" xfId="37766" xr:uid="{AFDB08D4-BB3B-45BE-9F66-D80658C4BF09}"/>
    <cellStyle name="60% - Énfasis6 16" xfId="5793" xr:uid="{B3D0616B-36E1-4E5E-9C67-E6901EC5DAD7}"/>
    <cellStyle name="60% - Énfasis6 16 2" xfId="8662" xr:uid="{4F738750-7D09-4BB8-B66E-72636FF87B5B}"/>
    <cellStyle name="60% - Énfasis6 16 2 2" xfId="23033" xr:uid="{B6F3203D-ABC0-4D08-8796-991866AAB646}"/>
    <cellStyle name="60% - Énfasis6 16 2 3" xfId="28895" xr:uid="{4A9DCA6F-64BD-4A56-A61C-F1BF6DEC81A3}"/>
    <cellStyle name="60% - Énfasis6 16 2 4" xfId="34777" xr:uid="{559E6DBC-93DA-4F88-B308-2EA8A2D859B6}"/>
    <cellStyle name="60% - Énfasis6 16 2 5" xfId="40641" xr:uid="{48F9F37D-D26A-472C-9C06-931F96192641}"/>
    <cellStyle name="60% - Énfasis6 16 3" xfId="20248" xr:uid="{AE0C9FE8-4296-49C9-A593-09F7BAA6CBC5}"/>
    <cellStyle name="60% - Énfasis6 16 4" xfId="26045" xr:uid="{F9D271E1-ED8C-4651-9014-677DC7575BAC}"/>
    <cellStyle name="60% - Énfasis6 16 5" xfId="31920" xr:uid="{3E602AA3-2D06-45D3-A23E-79F880F0A2F8}"/>
    <cellStyle name="60% - Énfasis6 16 6" xfId="37786" xr:uid="{DA241C61-105C-423E-BA05-2D31E29DC5FE}"/>
    <cellStyle name="60% - Énfasis6 17" xfId="5992" xr:uid="{6AF426E2-5EDA-4AC8-BBDE-56D91F98D4F6}"/>
    <cellStyle name="60% - Énfasis6 17 2" xfId="8861" xr:uid="{8CD6CF9E-B81F-4B7B-9CAD-2B615E3FEB7A}"/>
    <cellStyle name="60% - Énfasis6 17 2 2" xfId="23225" xr:uid="{0CE30065-238F-40E4-84AF-54041906B04E}"/>
    <cellStyle name="60% - Énfasis6 17 2 3" xfId="29092" xr:uid="{2311CFC7-E966-480A-BCBE-A90E4FD8580C}"/>
    <cellStyle name="60% - Énfasis6 17 2 4" xfId="34974" xr:uid="{B07BA6FB-B94B-4E9D-A26B-9A11111C1A35}"/>
    <cellStyle name="60% - Énfasis6 17 2 5" xfId="40838" xr:uid="{68D31E95-7254-4496-B0E1-8A2C13E3866C}"/>
    <cellStyle name="60% - Énfasis6 17 3" xfId="20440" xr:uid="{E18C204C-4193-4A80-A73A-1B05D519612C}"/>
    <cellStyle name="60% - Énfasis6 17 4" xfId="26242" xr:uid="{6EC8906F-8C91-4CEA-9898-BFEB19CE3B40}"/>
    <cellStyle name="60% - Énfasis6 17 5" xfId="32117" xr:uid="{664B6612-8C75-4D7A-86ED-C1DBEF4332DC}"/>
    <cellStyle name="60% - Énfasis6 17 6" xfId="37982" xr:uid="{BB51E27C-D3C9-4539-B75D-8926662EFFB5}"/>
    <cellStyle name="60% - Énfasis6 18" xfId="6012" xr:uid="{643E2139-F1CA-4684-A341-D5E17FE3E299}"/>
    <cellStyle name="60% - Énfasis6 18 2" xfId="8881" xr:uid="{CB37A7B1-316C-4530-9F97-D01B45AB9474}"/>
    <cellStyle name="60% - Énfasis6 18 2 2" xfId="23245" xr:uid="{72092294-5DFB-49D9-9688-867455A4213E}"/>
    <cellStyle name="60% - Énfasis6 18 2 3" xfId="29112" xr:uid="{944AB75D-3CA8-4F66-9B2C-6A6A4821B5F2}"/>
    <cellStyle name="60% - Énfasis6 18 2 4" xfId="34994" xr:uid="{83C8FE38-C001-457C-AE0D-1687974B6839}"/>
    <cellStyle name="60% - Énfasis6 18 2 5" xfId="40858" xr:uid="{463B1AFD-22DC-4CD5-9319-BE79D3FD9CA0}"/>
    <cellStyle name="60% - Énfasis6 18 3" xfId="20460" xr:uid="{F7B1BEA6-C1A0-41A3-A1DD-A82D7EF382BB}"/>
    <cellStyle name="60% - Énfasis6 18 4" xfId="26262" xr:uid="{EB6E8B2A-5636-4066-8DC5-8A8714EDE6F0}"/>
    <cellStyle name="60% - Énfasis6 18 5" xfId="32137" xr:uid="{E49487F1-CC2B-459E-9262-82F4B44B6405}"/>
    <cellStyle name="60% - Énfasis6 18 6" xfId="38002" xr:uid="{24A62223-8DCE-4B35-9E4B-A47E51EFB57A}"/>
    <cellStyle name="60% - Énfasis6 19" xfId="6032" xr:uid="{9032CC3A-4B58-4A4D-9841-F3FCC93AC00C}"/>
    <cellStyle name="60% - Énfasis6 19 2" xfId="8901" xr:uid="{453775BF-119F-4EBE-8A09-3BCB9EFE8E28}"/>
    <cellStyle name="60% - Énfasis6 19 2 2" xfId="23265" xr:uid="{528A9265-E9D2-4606-A303-0D0D3D3BBD95}"/>
    <cellStyle name="60% - Énfasis6 19 2 3" xfId="29132" xr:uid="{646A4001-B136-4D2F-8E1D-8F9794F4F62F}"/>
    <cellStyle name="60% - Énfasis6 19 2 4" xfId="35014" xr:uid="{37071883-CD29-4082-A629-E696CD2547BA}"/>
    <cellStyle name="60% - Énfasis6 19 2 5" xfId="40878" xr:uid="{193A3F58-AC68-4124-BE5C-2F80A45C5D35}"/>
    <cellStyle name="60% - Énfasis6 19 3" xfId="20480" xr:uid="{7C344C54-FA6A-4139-B2F5-620C0BAE6A1B}"/>
    <cellStyle name="60% - Énfasis6 19 4" xfId="26282" xr:uid="{453A2D3E-A099-4450-9EFB-17EC7C750DF7}"/>
    <cellStyle name="60% - Énfasis6 19 5" xfId="32157" xr:uid="{A44E71EF-2CCC-45A2-8274-C77835613711}"/>
    <cellStyle name="60% - Énfasis6 19 6" xfId="38022" xr:uid="{D13491A0-901F-43CD-8E2C-A87D4D01C966}"/>
    <cellStyle name="60% - Énfasis6 2" xfId="330" xr:uid="{00000000-0005-0000-0000-00001A000000}"/>
    <cellStyle name="60% - Énfasis6 2 10" xfId="29956" xr:uid="{B1AD2FC9-9C48-4F4D-9973-82AF1FB470BE}"/>
    <cellStyle name="60% - Énfasis6 2 11" xfId="35837" xr:uid="{033800CB-E9C1-4BCA-B53A-94F1ED94F983}"/>
    <cellStyle name="60% - Énfasis6 2 2" xfId="3354" xr:uid="{D34E5F6D-2589-4F63-ACF4-B8818AEA8582}"/>
    <cellStyle name="60% - Énfasis6 2 3" xfId="4052" xr:uid="{8B037726-CB9E-430C-BA6D-02445AFE2F27}"/>
    <cellStyle name="60% - Énfasis6 2 3 2" xfId="4526" xr:uid="{8273E5B6-D9BD-445D-B022-3CEBD257EDE8}"/>
    <cellStyle name="60% - Énfasis6 2 3 2 2" xfId="5494" xr:uid="{E729F594-8406-42CD-9783-6ECE895143A1}"/>
    <cellStyle name="60% - Énfasis6 2 3 2 2 2" xfId="8361" xr:uid="{98C4E3A0-AA09-4F27-AE2F-25A5109ED30A}"/>
    <cellStyle name="60% - Énfasis6 2 3 2 2 2 2" xfId="22736" xr:uid="{DA0ABBA6-3F41-44AA-985F-D1DE44B6AE7C}"/>
    <cellStyle name="60% - Énfasis6 2 3 2 2 2 3" xfId="28594" xr:uid="{B4F7B974-A508-444A-95EB-FF8563DFF52B}"/>
    <cellStyle name="60% - Énfasis6 2 3 2 2 2 4" xfId="34476" xr:uid="{84C96C62-A9C4-493B-A855-C30E324CB2EC}"/>
    <cellStyle name="60% - Énfasis6 2 3 2 2 2 5" xfId="40340" xr:uid="{7252CE44-0124-480F-82F2-69E451418769}"/>
    <cellStyle name="60% - Énfasis6 2 3 2 2 3" xfId="19955" xr:uid="{CD30FC32-A213-40AD-B9B3-E36D70A5D171}"/>
    <cellStyle name="60% - Énfasis6 2 3 2 2 4" xfId="25745" xr:uid="{30B6CB61-E106-401C-B4D9-59750777E3A0}"/>
    <cellStyle name="60% - Énfasis6 2 3 2 2 5" xfId="31619" xr:uid="{5B06E745-3F1E-4588-81A1-297CCE4BAE78}"/>
    <cellStyle name="60% - Énfasis6 2 3 2 2 6" xfId="37489" xr:uid="{2AC557CA-398D-459A-AAA0-BF2FA20643B8}"/>
    <cellStyle name="60% - Énfasis6 2 3 2 3" xfId="7389" xr:uid="{05CCCB0C-3F11-4AF0-ACF4-E8704A19A3A2}"/>
    <cellStyle name="60% - Énfasis6 2 3 2 3 2" xfId="21791" xr:uid="{F9C03239-D903-4224-8FFE-C576DA2FA89D}"/>
    <cellStyle name="60% - Énfasis6 2 3 2 3 3" xfId="27623" xr:uid="{8257215D-9592-47AA-8027-A1AACBAB5647}"/>
    <cellStyle name="60% - Énfasis6 2 3 2 3 4" xfId="33505" xr:uid="{B0AE4AD7-50D2-4BF0-A869-C906A3A7CB9B}"/>
    <cellStyle name="60% - Énfasis6 2 3 2 3 5" xfId="39369" xr:uid="{D4957CFE-BED0-4724-B263-793338AB93E2}"/>
    <cellStyle name="60% - Énfasis6 2 3 2 4" xfId="19025" xr:uid="{8D0A3379-DB72-4CC6-8091-76CD97E4F0C1}"/>
    <cellStyle name="60% - Énfasis6 2 3 2 5" xfId="24774" xr:uid="{79042464-AB11-496C-996C-1FA633DA717F}"/>
    <cellStyle name="60% - Énfasis6 2 3 2 6" xfId="30651" xr:uid="{88574B2C-D444-4A64-B659-4767958C5B18}"/>
    <cellStyle name="60% - Énfasis6 2 3 2 7" xfId="36532" xr:uid="{80F73388-6183-4F67-BE63-3F4FF6247CD8}"/>
    <cellStyle name="60% - Énfasis6 2 3 3" xfId="5009" xr:uid="{E54F7C0F-7039-49D6-B111-B95410D91616}"/>
    <cellStyle name="60% - Énfasis6 2 3 3 2" xfId="7876" xr:uid="{B257E5D7-0B89-435F-9BBE-DE355DC8C54B}"/>
    <cellStyle name="60% - Énfasis6 2 3 3 2 2" xfId="22261" xr:uid="{090C1AAE-EC4D-4326-B0CE-A470541CDA4E}"/>
    <cellStyle name="60% - Énfasis6 2 3 3 2 3" xfId="28109" xr:uid="{42A3E0B3-F37C-4DF8-B732-3578240CBF78}"/>
    <cellStyle name="60% - Énfasis6 2 3 3 2 4" xfId="33991" xr:uid="{9039192E-F71D-4E03-8864-E76D9F529AE4}"/>
    <cellStyle name="60% - Énfasis6 2 3 3 2 5" xfId="39855" xr:uid="{2FE0C7E2-9F67-4F49-92D1-64183246EA41}"/>
    <cellStyle name="60% - Énfasis6 2 3 3 3" xfId="19488" xr:uid="{00BA4665-0838-4C23-B245-C60D4DACF606}"/>
    <cellStyle name="60% - Énfasis6 2 3 3 4" xfId="25260" xr:uid="{0BD87C81-C953-4192-8215-AF74C7B11D04}"/>
    <cellStyle name="60% - Énfasis6 2 3 3 5" xfId="31134" xr:uid="{8CBB0C9C-B78D-4653-BAA1-CC53E594C7BC}"/>
    <cellStyle name="60% - Énfasis6 2 3 3 6" xfId="37012" xr:uid="{F8C50273-8CFB-4427-87B6-D75997F8AFE9}"/>
    <cellStyle name="60% - Énfasis6 2 3 4" xfId="6904" xr:uid="{48336751-8E74-4C18-817F-2CBA83A85969}"/>
    <cellStyle name="60% - Énfasis6 2 3 4 2" xfId="21325" xr:uid="{4C80C0F3-F804-4D9D-B7DF-95469A044347}"/>
    <cellStyle name="60% - Énfasis6 2 3 4 3" xfId="27142" xr:uid="{8EE263DA-7241-44CE-9510-14C45FE2B82E}"/>
    <cellStyle name="60% - Énfasis6 2 3 4 4" xfId="33020" xr:uid="{F58DEAD0-2702-4DDB-BC0B-B67494B56698}"/>
    <cellStyle name="60% - Énfasis6 2 3 4 5" xfId="38884" xr:uid="{D081FED2-4F3B-4664-A579-790173AA566A}"/>
    <cellStyle name="60% - Énfasis6 2 3 5" xfId="18579" xr:uid="{CF539C3A-0595-413D-BDFB-74DBA72DC883}"/>
    <cellStyle name="60% - Énfasis6 2 3 6" xfId="24291" xr:uid="{1E0BEB41-1960-4DFD-816C-A66DAF765CD9}"/>
    <cellStyle name="60% - Énfasis6 2 3 7" xfId="30169" xr:uid="{3EDC8628-0799-474D-BCE5-62CD47CBC5A7}"/>
    <cellStyle name="60% - Énfasis6 2 3 8" xfId="36048" xr:uid="{CBAF9203-60E2-4256-8E9C-0F251232C40A}"/>
    <cellStyle name="60% - Énfasis6 2 4" xfId="4332" xr:uid="{2C1EE9C5-AC35-4370-8DB5-22622133F97D}"/>
    <cellStyle name="60% - Énfasis6 2 4 2" xfId="5298" xr:uid="{8C0106F3-59FD-4172-A870-72AA962C6A4A}"/>
    <cellStyle name="60% - Énfasis6 2 4 2 2" xfId="8165" xr:uid="{C2F1E797-A427-432C-89AC-8DF8F9805720}"/>
    <cellStyle name="60% - Énfasis6 2 4 2 2 2" xfId="22541" xr:uid="{9D437DDB-0153-4E42-A802-672D38EEF177}"/>
    <cellStyle name="60% - Énfasis6 2 4 2 2 3" xfId="28398" xr:uid="{109308C5-2AE3-4D8C-A337-E9F6F690A06B}"/>
    <cellStyle name="60% - Énfasis6 2 4 2 2 4" xfId="34280" xr:uid="{5CA0C68E-CEF8-4477-B516-B01A4CF5CD87}"/>
    <cellStyle name="60% - Énfasis6 2 4 2 2 5" xfId="40144" xr:uid="{61707EC4-681A-4733-8720-9809B0C4AB8E}"/>
    <cellStyle name="60% - Énfasis6 2 4 2 3" xfId="19766" xr:uid="{DBCDE637-A8E8-4140-B1A0-0F51CA85AEEA}"/>
    <cellStyle name="60% - Énfasis6 2 4 2 4" xfId="25549" xr:uid="{E915E535-B98E-404E-8A22-5772FCAD2F73}"/>
    <cellStyle name="60% - Énfasis6 2 4 2 5" xfId="31423" xr:uid="{94135E5F-A21C-4DBA-AFD7-1C8DA9B7E15E}"/>
    <cellStyle name="60% - Énfasis6 2 4 2 6" xfId="37294" xr:uid="{8EE92692-6B41-4352-A3DF-16A309965974}"/>
    <cellStyle name="60% - Énfasis6 2 4 3" xfId="7193" xr:uid="{80702ED4-82F8-422C-BC74-8F891C95D1ED}"/>
    <cellStyle name="60% - Énfasis6 2 4 3 2" xfId="21600" xr:uid="{0593744F-10BD-4141-9F5F-D757084282A9}"/>
    <cellStyle name="60% - Énfasis6 2 4 3 3" xfId="27427" xr:uid="{52A24F2B-7F2D-4674-922C-D29AC6826D16}"/>
    <cellStyle name="60% - Énfasis6 2 4 3 4" xfId="33309" xr:uid="{62A07143-A42D-4F64-9569-3AD691E626C2}"/>
    <cellStyle name="60% - Énfasis6 2 4 3 5" xfId="39173" xr:uid="{5AE8E1FA-7EEB-4BE9-AC80-F8E401D04338}"/>
    <cellStyle name="60% - Énfasis6 2 4 4" xfId="18837" xr:uid="{B8DADAC3-711C-4887-B8BA-FEF6A87E413F}"/>
    <cellStyle name="60% - Énfasis6 2 4 5" xfId="24578" xr:uid="{21D57FB4-FB61-45D6-B61A-B87BB653835B}"/>
    <cellStyle name="60% - Énfasis6 2 4 6" xfId="30457" xr:uid="{C929B507-8B9F-46A3-B1B1-69458B9CD3F7}"/>
    <cellStyle name="60% - Énfasis6 2 4 7" xfId="36337" xr:uid="{DC2B491F-052F-46BE-8539-ADE505F355CC}"/>
    <cellStyle name="60% - Énfasis6 2 5" xfId="4817" xr:uid="{EC208154-5721-4D2B-99DB-8A7B8DF3F8AC}"/>
    <cellStyle name="60% - Énfasis6 2 5 2" xfId="7680" xr:uid="{2F47F7B0-B8A2-44E8-9D99-3F76647630F2}"/>
    <cellStyle name="60% - Énfasis6 2 5 2 2" xfId="22071" xr:uid="{F3E7DD51-B4A0-4FCD-99AE-9E8D5343DEDA}"/>
    <cellStyle name="60% - Énfasis6 2 5 2 3" xfId="27913" xr:uid="{A8CC8BFC-BDCD-4FBF-88D4-5BA69AB68C59}"/>
    <cellStyle name="60% - Énfasis6 2 5 2 4" xfId="33795" xr:uid="{D4A8F410-602D-4E38-AF23-378CC674D59E}"/>
    <cellStyle name="60% - Énfasis6 2 5 2 5" xfId="39659" xr:uid="{6F788BD5-6F9E-45E9-AC99-230A638220A8}"/>
    <cellStyle name="60% - Énfasis6 2 5 3" xfId="19296" xr:uid="{2C497345-92FD-4B5D-88D8-40BD4799D209}"/>
    <cellStyle name="60% - Énfasis6 2 5 4" xfId="25064" xr:uid="{DD8E59CE-006B-4FEA-891B-A2AB629C9E30}"/>
    <cellStyle name="60% - Énfasis6 2 5 5" xfId="30938" xr:uid="{A5AF1121-5EEF-409F-B619-AF57585897AF}"/>
    <cellStyle name="60% - Énfasis6 2 5 6" xfId="36817" xr:uid="{7A8C4440-36F5-431B-B2AB-891DA5C9805F}"/>
    <cellStyle name="60% - Énfasis6 2 6" xfId="5823" xr:uid="{0DEF947C-3410-45F3-A36F-77E53419166D}"/>
    <cellStyle name="60% - Énfasis6 2 6 2" xfId="8692" xr:uid="{5C6E9A9D-C422-4D07-991C-F6D12E6CA628}"/>
    <cellStyle name="60% - Énfasis6 2 6 2 2" xfId="23060" xr:uid="{03995D2E-4A41-49FA-9021-32EFD565B1EA}"/>
    <cellStyle name="60% - Énfasis6 2 6 2 3" xfId="28924" xr:uid="{2F3C6F64-F088-4021-BF09-A18118B6CE23}"/>
    <cellStyle name="60% - Énfasis6 2 6 2 4" xfId="34806" xr:uid="{D9535D6A-4DBE-4FD0-8FC8-C7EE6E677A40}"/>
    <cellStyle name="60% - Énfasis6 2 6 2 5" xfId="40670" xr:uid="{1B42FDAA-1BF1-467F-9E99-E1F7E814BE30}"/>
    <cellStyle name="60% - Énfasis6 2 6 3" xfId="20275" xr:uid="{D68D0697-6F35-4364-B9FD-D72CB8A78145}"/>
    <cellStyle name="60% - Énfasis6 2 6 4" xfId="26074" xr:uid="{FC54E0B5-73C2-4AA8-BA77-170C1C885DEE}"/>
    <cellStyle name="60% - Énfasis6 2 6 5" xfId="31949" xr:uid="{E48A6B21-A137-4C6E-9081-A13565F40DD9}"/>
    <cellStyle name="60% - Énfasis6 2 6 6" xfId="37815" xr:uid="{107F3E95-EAFE-4264-AF80-31BED2428DF8}"/>
    <cellStyle name="60% - Énfasis6 2 7" xfId="6709" xr:uid="{3C937BC1-0640-42F0-B930-FF108A0C86AF}"/>
    <cellStyle name="60% - Énfasis6 2 7 2" xfId="21136" xr:uid="{1921B846-61C5-4918-B53D-BBDCD5B90CA4}"/>
    <cellStyle name="60% - Énfasis6 2 7 3" xfId="26948" xr:uid="{ECE817A1-5885-4D0B-AFAA-C755C9ABEC93}"/>
    <cellStyle name="60% - Énfasis6 2 7 4" xfId="32824" xr:uid="{1F3657B4-2265-4E2D-8E7B-43DFF47D6F6A}"/>
    <cellStyle name="60% - Énfasis6 2 7 5" xfId="38688" xr:uid="{43BB4A6F-95EA-4479-9E62-10FC220A3433}"/>
    <cellStyle name="60% - Énfasis6 2 8" xfId="18370" xr:uid="{3B590586-7969-43D0-BA48-88985247794B}"/>
    <cellStyle name="60% - Énfasis6 2 9" xfId="24078" xr:uid="{3961B30E-9D1F-4289-AD77-5E5CD6EB46CA}"/>
    <cellStyle name="60% - Énfasis6 20" xfId="6052" xr:uid="{F3555200-CF34-4077-B619-CD99C49642A2}"/>
    <cellStyle name="60% - Énfasis6 20 2" xfId="8921" xr:uid="{2A4122D3-5EB2-4385-8135-95748428DE53}"/>
    <cellStyle name="60% - Énfasis6 20 2 2" xfId="23285" xr:uid="{3C2EA425-9007-4F49-BFCA-02EEEAF2C45A}"/>
    <cellStyle name="60% - Énfasis6 20 2 3" xfId="29152" xr:uid="{D48E7F70-4BFF-4079-926E-1B2052DB847C}"/>
    <cellStyle name="60% - Énfasis6 20 2 4" xfId="35034" xr:uid="{9665D493-F021-4556-AAAE-FE81973C98FB}"/>
    <cellStyle name="60% - Énfasis6 20 2 5" xfId="40898" xr:uid="{8AD0397F-5270-450D-A839-78D71FE67488}"/>
    <cellStyle name="60% - Énfasis6 20 3" xfId="20500" xr:uid="{8D06DA37-83D8-4461-ADA7-C9A3788EABF8}"/>
    <cellStyle name="60% - Énfasis6 20 4" xfId="26302" xr:uid="{FE113FBE-7DCE-40A4-B100-FA66DD12D6D8}"/>
    <cellStyle name="60% - Énfasis6 20 5" xfId="32177" xr:uid="{0BC169A2-75D0-4C49-B1B9-1D92163E03FA}"/>
    <cellStyle name="60% - Énfasis6 20 6" xfId="38042" xr:uid="{A1DE95DE-561D-47D2-A08B-69CBA5B6874A}"/>
    <cellStyle name="60% - Énfasis6 21" xfId="6072" xr:uid="{6F244029-F9F1-4D35-85BC-046D4E2EA00B}"/>
    <cellStyle name="60% - Énfasis6 21 2" xfId="8941" xr:uid="{36A92D75-D264-47C7-9DAE-9C2CB7F5C215}"/>
    <cellStyle name="60% - Énfasis6 21 2 2" xfId="23305" xr:uid="{C29004FB-B1B6-401C-AD7E-CE749BAD25F8}"/>
    <cellStyle name="60% - Énfasis6 21 2 3" xfId="29172" xr:uid="{78426C1E-F205-4C4D-9727-8DCE7375FB46}"/>
    <cellStyle name="60% - Énfasis6 21 2 4" xfId="35054" xr:uid="{E7F257ED-B165-4FD8-9C1D-02E76A948417}"/>
    <cellStyle name="60% - Énfasis6 21 2 5" xfId="40918" xr:uid="{F9ECA5AA-DC35-400B-BEA2-9E6DE217A624}"/>
    <cellStyle name="60% - Énfasis6 21 3" xfId="20520" xr:uid="{1C20079C-33CD-4272-8032-ED1A12A0F755}"/>
    <cellStyle name="60% - Énfasis6 21 4" xfId="26322" xr:uid="{37E3C87E-3E9E-43B5-A0AD-63C65989F87F}"/>
    <cellStyle name="60% - Énfasis6 21 5" xfId="32197" xr:uid="{2687FB00-7527-4F36-BFF7-1306B11139BB}"/>
    <cellStyle name="60% - Énfasis6 21 6" xfId="38062" xr:uid="{B399981A-7A49-4D1B-BC59-056CCD9C39B6}"/>
    <cellStyle name="60% - Énfasis6 22" xfId="6092" xr:uid="{40E96E4A-DCAE-499E-9320-8CD17194A372}"/>
    <cellStyle name="60% - Énfasis6 22 2" xfId="8961" xr:uid="{F30422F2-B5E2-4E69-A77D-6D66C38A4E0A}"/>
    <cellStyle name="60% - Énfasis6 22 2 2" xfId="23325" xr:uid="{37D1778F-DD57-457B-BD0F-7D7CA5ED105C}"/>
    <cellStyle name="60% - Énfasis6 22 2 3" xfId="29192" xr:uid="{361F55C3-4E4D-4D00-A8A7-C281FA382898}"/>
    <cellStyle name="60% - Énfasis6 22 2 4" xfId="35074" xr:uid="{ED29F6AE-EB04-470E-80CD-D1CBC7FA1D04}"/>
    <cellStyle name="60% - Énfasis6 22 2 5" xfId="40938" xr:uid="{BFBE6A9B-4735-49DD-88FE-188629A8F041}"/>
    <cellStyle name="60% - Énfasis6 22 3" xfId="20540" xr:uid="{24124C9D-3E1D-441B-B38E-F86AC4E13508}"/>
    <cellStyle name="60% - Énfasis6 22 4" xfId="26342" xr:uid="{1F98F8FD-D3CA-4546-823B-01B8C03D7625}"/>
    <cellStyle name="60% - Énfasis6 22 5" xfId="32217" xr:uid="{2D8C004D-D2B5-4B1C-8BAC-AA6BE31F7E69}"/>
    <cellStyle name="60% - Énfasis6 22 6" xfId="38082" xr:uid="{0D3974CE-A58C-4489-999F-ADC836A9F00A}"/>
    <cellStyle name="60% - Énfasis6 23" xfId="6112" xr:uid="{B3C478EC-1DA5-4884-A909-83440399AC66}"/>
    <cellStyle name="60% - Énfasis6 23 2" xfId="8981" xr:uid="{8BB564F4-A2AE-45DD-97D6-53B6286AF3C3}"/>
    <cellStyle name="60% - Énfasis6 23 2 2" xfId="23345" xr:uid="{572CEC43-5F0C-47FC-B7EE-A49764B72F93}"/>
    <cellStyle name="60% - Énfasis6 23 2 3" xfId="29212" xr:uid="{3FC637E9-53D2-4E01-8F8C-4EC1B12D0B36}"/>
    <cellStyle name="60% - Énfasis6 23 2 4" xfId="35094" xr:uid="{092F51B4-458E-4410-82B2-4151301614E0}"/>
    <cellStyle name="60% - Énfasis6 23 2 5" xfId="40958" xr:uid="{B1725933-3A06-4D82-AED4-EFA42FEFE988}"/>
    <cellStyle name="60% - Énfasis6 23 3" xfId="20560" xr:uid="{56660BDA-DAE2-434D-87D5-2CE2D044DDB9}"/>
    <cellStyle name="60% - Énfasis6 23 4" xfId="26362" xr:uid="{E8638083-216A-4FAC-B9DA-317800DB013A}"/>
    <cellStyle name="60% - Énfasis6 23 5" xfId="32237" xr:uid="{51ECF295-843D-4BB3-95D1-841F04EFDCF3}"/>
    <cellStyle name="60% - Énfasis6 23 6" xfId="38102" xr:uid="{231BA280-E631-41F8-B389-B2B6B42437A5}"/>
    <cellStyle name="60% - Énfasis6 24" xfId="6132" xr:uid="{D06476D9-6706-4652-97C4-313DACE3F9CE}"/>
    <cellStyle name="60% - Énfasis6 24 2" xfId="9001" xr:uid="{2C5C8362-B789-46FC-A29E-D91B24B4F758}"/>
    <cellStyle name="60% - Énfasis6 24 2 2" xfId="23365" xr:uid="{3CA0AAED-8DFD-4932-BB30-740B2F393665}"/>
    <cellStyle name="60% - Énfasis6 24 2 3" xfId="29232" xr:uid="{0F247298-5EF0-4DFA-A5B4-900080AE69B1}"/>
    <cellStyle name="60% - Énfasis6 24 2 4" xfId="35114" xr:uid="{F37C7018-86E9-44D6-9B5C-CBACDA7A0572}"/>
    <cellStyle name="60% - Énfasis6 24 2 5" xfId="40978" xr:uid="{1CAE2CF6-D171-4C9F-9CCB-A0D0102CE0F7}"/>
    <cellStyle name="60% - Énfasis6 24 3" xfId="20580" xr:uid="{715562FE-5D8B-420E-A761-3F487620BA21}"/>
    <cellStyle name="60% - Énfasis6 24 4" xfId="26382" xr:uid="{0BF081B0-A644-4F69-B139-650FD6DF76B3}"/>
    <cellStyle name="60% - Énfasis6 24 5" xfId="32257" xr:uid="{C2EC1576-C990-4556-B290-EC3C4AE27361}"/>
    <cellStyle name="60% - Énfasis6 24 6" xfId="38122" xr:uid="{FCB061A8-67B6-40DA-9C8B-A0EE78BDB9AA}"/>
    <cellStyle name="60% - Énfasis6 25" xfId="6152" xr:uid="{7F63F736-6D59-4B48-B7D5-F866CAC60BE3}"/>
    <cellStyle name="60% - Énfasis6 25 2" xfId="9021" xr:uid="{E566D037-E33D-4AA8-B34D-6C7D2BB021C3}"/>
    <cellStyle name="60% - Énfasis6 25 2 2" xfId="23385" xr:uid="{30A9CF33-F7F6-4711-BEE3-6090950D4CD1}"/>
    <cellStyle name="60% - Énfasis6 25 2 3" xfId="29252" xr:uid="{134BAD61-382F-45FF-88E3-AF8D26B936B1}"/>
    <cellStyle name="60% - Énfasis6 25 2 4" xfId="35134" xr:uid="{A265D551-13C4-4748-BB30-50749BD469CB}"/>
    <cellStyle name="60% - Énfasis6 25 2 5" xfId="40997" xr:uid="{8D5EAEEE-F2EC-4877-AF62-89E4CAC00D6B}"/>
    <cellStyle name="60% - Énfasis6 25 3" xfId="20600" xr:uid="{71F4B42F-E3DE-4CE5-92F2-7F02BA1C3832}"/>
    <cellStyle name="60% - Énfasis6 25 4" xfId="26402" xr:uid="{8CF83699-5204-4BC8-857C-6BD79A0476EB}"/>
    <cellStyle name="60% - Énfasis6 25 5" xfId="32277" xr:uid="{6BCCDA71-E88B-4642-BBF9-83A1F103859B}"/>
    <cellStyle name="60% - Énfasis6 25 6" xfId="38142" xr:uid="{6927803B-4164-4D88-8DD1-9488E1447773}"/>
    <cellStyle name="60% - Énfasis6 26" xfId="6172" xr:uid="{EF4E40F7-3695-4B8F-B05D-470B994AFC56}"/>
    <cellStyle name="60% - Énfasis6 26 2" xfId="9041" xr:uid="{6E7879FA-50DE-4ACA-93C2-B53783CB3FD9}"/>
    <cellStyle name="60% - Énfasis6 26 2 2" xfId="23405" xr:uid="{AE0EE3B8-89EE-44F3-BB01-3A2BCE80BA32}"/>
    <cellStyle name="60% - Énfasis6 26 2 3" xfId="29272" xr:uid="{849E658A-0A91-4003-A6B5-B228215217AA}"/>
    <cellStyle name="60% - Énfasis6 26 2 4" xfId="35154" xr:uid="{49E381F9-6CFC-4A02-A8D6-59CD68546976}"/>
    <cellStyle name="60% - Énfasis6 26 2 5" xfId="41016" xr:uid="{93298A3C-ABB2-4A93-B1E3-FA0DF25B5B68}"/>
    <cellStyle name="60% - Énfasis6 26 3" xfId="20620" xr:uid="{07D29BDA-5599-4E5B-B324-2F4D16F3CB60}"/>
    <cellStyle name="60% - Énfasis6 26 4" xfId="26422" xr:uid="{CA645737-B52A-4AF3-B908-6080ABD52670}"/>
    <cellStyle name="60% - Énfasis6 26 5" xfId="32297" xr:uid="{81A99A7F-9974-4054-BF86-C938121BD3E3}"/>
    <cellStyle name="60% - Énfasis6 26 6" xfId="38162" xr:uid="{E985A706-27A3-4563-97BE-863D60E8A814}"/>
    <cellStyle name="60% - Énfasis6 27" xfId="6192" xr:uid="{7FBA61D4-AE4E-4824-8751-7EB04BEB66EC}"/>
    <cellStyle name="60% - Énfasis6 27 2" xfId="9061" xr:uid="{C339FB85-3DF3-4CBC-B3AD-5F0ADF6B8346}"/>
    <cellStyle name="60% - Énfasis6 27 2 2" xfId="23425" xr:uid="{3201E991-81F3-4CA2-99B9-5AB87476418A}"/>
    <cellStyle name="60% - Énfasis6 27 2 3" xfId="29292" xr:uid="{4C7B8C3B-7303-4B36-A405-0430CF82A383}"/>
    <cellStyle name="60% - Énfasis6 27 2 4" xfId="35174" xr:uid="{20F7A328-1A30-4B49-BD67-4DE3E918ADC4}"/>
    <cellStyle name="60% - Énfasis6 27 2 5" xfId="41036" xr:uid="{34A00180-F103-4759-ACF3-1B69D38EBFEA}"/>
    <cellStyle name="60% - Énfasis6 27 3" xfId="20640" xr:uid="{47F36B0C-98F8-492A-A532-AF65FDE7DFE7}"/>
    <cellStyle name="60% - Énfasis6 27 4" xfId="26442" xr:uid="{81F49CF4-7E52-40FC-BFB5-F659C88DF245}"/>
    <cellStyle name="60% - Énfasis6 27 5" xfId="32317" xr:uid="{5A5C0187-83BB-4D96-9494-F8F264071C8C}"/>
    <cellStyle name="60% - Énfasis6 27 6" xfId="38182" xr:uid="{C4B1DA11-EE5D-412E-8FD5-7F4F534A7275}"/>
    <cellStyle name="60% - Énfasis6 28" xfId="6214" xr:uid="{12CF50A5-DDDA-402B-AC33-B94C1166449D}"/>
    <cellStyle name="60% - Énfasis6 28 2" xfId="9083" xr:uid="{3736E362-95F7-43DB-8273-78EC0B461635}"/>
    <cellStyle name="60% - Énfasis6 28 2 2" xfId="23447" xr:uid="{C4794A06-2BD2-4013-8859-7838ED7D5908}"/>
    <cellStyle name="60% - Énfasis6 28 2 3" xfId="29314" xr:uid="{9D81C0F0-1DF9-4DED-BA6E-6C21438D0757}"/>
    <cellStyle name="60% - Énfasis6 28 2 4" xfId="35196" xr:uid="{D671CBF9-C6C8-49A6-BAB7-A1E42F5BFB10}"/>
    <cellStyle name="60% - Énfasis6 28 2 5" xfId="41057" xr:uid="{79267F65-4D7E-4BEF-B719-456F97828CAB}"/>
    <cellStyle name="60% - Énfasis6 28 3" xfId="20662" xr:uid="{141EE5C9-07B5-4F04-9CDA-71697CB418A9}"/>
    <cellStyle name="60% - Énfasis6 28 4" xfId="26464" xr:uid="{734F2C1B-7A9D-44FB-BB53-B11AB06A0C0B}"/>
    <cellStyle name="60% - Énfasis6 28 5" xfId="32339" xr:uid="{8D95145D-6DCB-4BC9-B0DD-098CA6078321}"/>
    <cellStyle name="60% - Énfasis6 28 6" xfId="38204" xr:uid="{018A7D1F-A2B2-48A2-907C-4F8C8B19929B}"/>
    <cellStyle name="60% - Énfasis6 29" xfId="6251" xr:uid="{23069B96-D018-4DB2-A806-439EBF1FC2C5}"/>
    <cellStyle name="60% - Énfasis6 29 2" xfId="9120" xr:uid="{75F219ED-CC60-4B46-8B22-2FD9299D9ED7}"/>
    <cellStyle name="60% - Énfasis6 29 2 2" xfId="23484" xr:uid="{F21BDF9E-44D6-4BB9-867F-529D46A5B329}"/>
    <cellStyle name="60% - Énfasis6 29 2 3" xfId="29351" xr:uid="{FB2829D4-FE66-45CC-A675-53D0A768C168}"/>
    <cellStyle name="60% - Énfasis6 29 2 4" xfId="35233" xr:uid="{0F40C6E7-2CB1-43CE-A5B7-B9A17A181BCB}"/>
    <cellStyle name="60% - Énfasis6 29 2 5" xfId="41093" xr:uid="{AE666017-DCC2-48F8-B408-0ECC378D384A}"/>
    <cellStyle name="60% - Énfasis6 29 3" xfId="20692" xr:uid="{F7FB0518-A600-4A42-B25F-9C224DB83105}"/>
    <cellStyle name="60% - Énfasis6 29 4" xfId="26501" xr:uid="{6671E0EA-B0AD-4E29-8B6E-582E0932AE0E}"/>
    <cellStyle name="60% - Énfasis6 29 5" xfId="32376" xr:uid="{2D584AED-820C-455A-8C7D-06FA36F09A9F}"/>
    <cellStyle name="60% - Énfasis6 29 6" xfId="38241" xr:uid="{D72E5697-6412-407B-ADE5-2C379FD88240}"/>
    <cellStyle name="60% - Énfasis6 3" xfId="3874" xr:uid="{CFADE440-EDC6-4E17-A714-F7DEE3C92C9A}"/>
    <cellStyle name="60% - Énfasis6 3 10" xfId="29983" xr:uid="{22203ADE-5399-441F-99C2-327CCE5111F4}"/>
    <cellStyle name="60% - Énfasis6 3 11" xfId="35864" xr:uid="{AC3546D1-0F08-480C-9C2D-3C2D718CDE70}"/>
    <cellStyle name="60% - Énfasis6 3 2" xfId="4073" xr:uid="{E0BA88DE-979D-473C-8222-3466F3B1223F}"/>
    <cellStyle name="60% - Énfasis6 3 2 2" xfId="4551" xr:uid="{369D63FD-AB8D-44FA-867A-55C31B1EA75D}"/>
    <cellStyle name="60% - Énfasis6 3 2 2 2" xfId="5519" xr:uid="{94CF8F9A-1C59-4BE2-B7CA-E488FDED30C4}"/>
    <cellStyle name="60% - Énfasis6 3 2 2 2 2" xfId="8386" xr:uid="{DACFD7F2-67D3-4D96-ACA2-65EFF0DB7BAC}"/>
    <cellStyle name="60% - Énfasis6 3 2 2 2 2 2" xfId="22761" xr:uid="{FF5AB7B7-3573-491E-A67F-7EFBA0FA3635}"/>
    <cellStyle name="60% - Énfasis6 3 2 2 2 2 3" xfId="28619" xr:uid="{9732000D-7D15-485B-B5B2-7E095062045D}"/>
    <cellStyle name="60% - Énfasis6 3 2 2 2 2 4" xfId="34501" xr:uid="{BB0B5818-EC62-416A-A201-1712AA2F78CE}"/>
    <cellStyle name="60% - Énfasis6 3 2 2 2 2 5" xfId="40365" xr:uid="{AA401F08-5319-41D0-A41D-8C3FDE84B3A9}"/>
    <cellStyle name="60% - Énfasis6 3 2 2 2 3" xfId="19979" xr:uid="{3C34623F-CF9E-4974-B6A8-0CBCD7A68839}"/>
    <cellStyle name="60% - Énfasis6 3 2 2 2 4" xfId="25770" xr:uid="{D0CFE5FB-B121-4A3A-81A3-B5AAE1C6BE9A}"/>
    <cellStyle name="60% - Énfasis6 3 2 2 2 5" xfId="31644" xr:uid="{47FE7BBB-C908-4BF6-B7D4-9D8F13C10FFB}"/>
    <cellStyle name="60% - Énfasis6 3 2 2 2 6" xfId="37514" xr:uid="{2A733B76-E562-477E-AA36-CE56A385BD9B}"/>
    <cellStyle name="60% - Énfasis6 3 2 2 3" xfId="7414" xr:uid="{A4839C60-73DA-4CFD-ACE7-BB0917ACD949}"/>
    <cellStyle name="60% - Énfasis6 3 2 2 3 2" xfId="21816" xr:uid="{BB6CD301-29FC-47AA-A402-06940D7E96E9}"/>
    <cellStyle name="60% - Énfasis6 3 2 2 3 3" xfId="27648" xr:uid="{CC721A5D-52F3-4BEE-9DD7-DA2BC32D8815}"/>
    <cellStyle name="60% - Énfasis6 3 2 2 3 4" xfId="33530" xr:uid="{A78CD3CA-3CDE-43EB-84AF-386275CAC7CF}"/>
    <cellStyle name="60% - Énfasis6 3 2 2 3 5" xfId="39394" xr:uid="{68C185E6-8D8D-440B-9FEA-66BE9E1B8EAA}"/>
    <cellStyle name="60% - Énfasis6 3 2 2 4" xfId="19047" xr:uid="{212DF788-6F68-4888-9E10-EF077F8236E8}"/>
    <cellStyle name="60% - Énfasis6 3 2 2 5" xfId="24799" xr:uid="{1B49AB37-05CB-4F8A-BEC5-AEA12E845D7A}"/>
    <cellStyle name="60% - Énfasis6 3 2 2 6" xfId="30676" xr:uid="{AAC6D319-6935-4B62-9EBB-520933E4ABCC}"/>
    <cellStyle name="60% - Énfasis6 3 2 2 7" xfId="36557" xr:uid="{37E47726-F1F4-46C4-A562-093053F11189}"/>
    <cellStyle name="60% - Énfasis6 3 2 3" xfId="5034" xr:uid="{FFCD8DA8-5309-4ECD-AF52-D56CD3EAA0D7}"/>
    <cellStyle name="60% - Énfasis6 3 2 3 2" xfId="7901" xr:uid="{6145BED9-7B27-49DF-9F11-49DB9E4AA23E}"/>
    <cellStyle name="60% - Énfasis6 3 2 3 2 2" xfId="22286" xr:uid="{953B2C9C-4009-4790-90C8-6BD891E3440F}"/>
    <cellStyle name="60% - Énfasis6 3 2 3 2 3" xfId="28134" xr:uid="{C360AA66-3519-4727-A17E-C67E2B9BE22B}"/>
    <cellStyle name="60% - Énfasis6 3 2 3 2 4" xfId="34016" xr:uid="{01374A3E-0178-4E98-B11F-0C8F9E3A03E1}"/>
    <cellStyle name="60% - Énfasis6 3 2 3 2 5" xfId="39880" xr:uid="{A522ABB7-97DD-4D62-A08F-8A8A66496937}"/>
    <cellStyle name="60% - Énfasis6 3 2 3 3" xfId="19512" xr:uid="{837A0F3B-E788-4593-9F66-45C6EE2B065F}"/>
    <cellStyle name="60% - Énfasis6 3 2 3 4" xfId="25285" xr:uid="{81428DBB-B6A2-4D31-BE50-E832D71F1ACD}"/>
    <cellStyle name="60% - Énfasis6 3 2 3 5" xfId="31159" xr:uid="{8FF1525B-C30E-45B4-829F-84776261F7AF}"/>
    <cellStyle name="60% - Énfasis6 3 2 3 6" xfId="37037" xr:uid="{0BF20619-9DCB-4CA2-B620-A49400DBDD12}"/>
    <cellStyle name="60% - Énfasis6 3 2 4" xfId="6929" xr:uid="{E39936B0-6AFE-45AA-8C24-4E2137AB8488}"/>
    <cellStyle name="60% - Énfasis6 3 2 4 2" xfId="21349" xr:uid="{12202A22-E5F7-4FBC-8F87-90773A0D05A0}"/>
    <cellStyle name="60% - Énfasis6 3 2 4 3" xfId="27167" xr:uid="{BE4BEE51-25B5-4A49-8770-2DC40F7A795D}"/>
    <cellStyle name="60% - Énfasis6 3 2 4 4" xfId="33045" xr:uid="{E6618109-1FB7-49AD-9DCB-8FCBBB1F435C}"/>
    <cellStyle name="60% - Énfasis6 3 2 4 5" xfId="38909" xr:uid="{81B83AFD-9785-4C31-997D-333597EE8CE5}"/>
    <cellStyle name="60% - Énfasis6 3 2 5" xfId="18604" xr:uid="{F2411504-ABD4-4E8A-90A6-4F9549D81EED}"/>
    <cellStyle name="60% - Énfasis6 3 2 6" xfId="24316" xr:uid="{C95EF044-3984-4D10-AF48-8465B380EC2D}"/>
    <cellStyle name="60% - Énfasis6 3 2 7" xfId="30194" xr:uid="{E21D6900-BC28-47CD-900D-4D570F137DB5}"/>
    <cellStyle name="60% - Énfasis6 3 2 8" xfId="36073" xr:uid="{DF2D64EF-3FE5-4068-91E8-7F5D7C397BB1}"/>
    <cellStyle name="60% - Énfasis6 3 3" xfId="4357" xr:uid="{8B8DD415-6474-4A79-B330-4A005F9CB840}"/>
    <cellStyle name="60% - Énfasis6 3 3 2" xfId="5323" xr:uid="{E974FFD9-A69A-4471-85EC-942004E61920}"/>
    <cellStyle name="60% - Énfasis6 3 3 2 2" xfId="8190" xr:uid="{19F7BA60-E72D-41AE-BE7D-92D0894BDC5C}"/>
    <cellStyle name="60% - Énfasis6 3 3 2 2 2" xfId="22566" xr:uid="{73765FBC-7986-4BE0-94DA-A590E9B87BFB}"/>
    <cellStyle name="60% - Énfasis6 3 3 2 2 3" xfId="28423" xr:uid="{1958F466-989A-475B-B151-B48275FEB2C1}"/>
    <cellStyle name="60% - Énfasis6 3 3 2 2 4" xfId="34305" xr:uid="{747E6E2C-D175-4B4C-85C1-D20B6D8F0CA6}"/>
    <cellStyle name="60% - Énfasis6 3 3 2 2 5" xfId="40169" xr:uid="{B49FD3F8-4DC7-4D5D-9E92-D7AB4039DD95}"/>
    <cellStyle name="60% - Énfasis6 3 3 2 3" xfId="19791" xr:uid="{D2E45FD1-5D7D-418C-B55F-A52BA8D5B651}"/>
    <cellStyle name="60% - Énfasis6 3 3 2 4" xfId="25574" xr:uid="{EB287CAB-E2C5-44CC-9940-1226EEC99B3C}"/>
    <cellStyle name="60% - Énfasis6 3 3 2 5" xfId="31448" xr:uid="{6C2EDBF2-0266-46AA-A620-0D0DAD26626E}"/>
    <cellStyle name="60% - Énfasis6 3 3 2 6" xfId="37319" xr:uid="{19F3861E-D726-47E5-A93B-2F64AA7E571A}"/>
    <cellStyle name="60% - Énfasis6 3 3 3" xfId="7218" xr:uid="{8A16690A-F58B-46ED-9D91-E99EE12B8CC4}"/>
    <cellStyle name="60% - Énfasis6 3 3 3 2" xfId="21625" xr:uid="{EF10CFC3-5FC4-48C0-8451-9AA3535265C1}"/>
    <cellStyle name="60% - Énfasis6 3 3 3 3" xfId="27452" xr:uid="{2F93E75A-DE27-4D55-B811-2B661AB9896E}"/>
    <cellStyle name="60% - Énfasis6 3 3 3 4" xfId="33334" xr:uid="{23C2719F-C2A2-40E1-BEA9-9950DDD01C4E}"/>
    <cellStyle name="60% - Énfasis6 3 3 3 5" xfId="39198" xr:uid="{805483E5-BD06-442C-8E4F-9017A40181FA}"/>
    <cellStyle name="60% - Énfasis6 3 3 4" xfId="18862" xr:uid="{DB127113-C539-43AF-8F23-C8FFFCEA5153}"/>
    <cellStyle name="60% - Énfasis6 3 3 5" xfId="24603" xr:uid="{B4C4AA97-0CF4-4D0B-AE30-A2647D1DCE8E}"/>
    <cellStyle name="60% - Énfasis6 3 3 6" xfId="30482" xr:uid="{29044812-5115-4123-82D2-DD9F7BDA2452}"/>
    <cellStyle name="60% - Énfasis6 3 3 7" xfId="36362" xr:uid="{D79AE606-5C3D-4DE3-9618-9CF693AFBC4B}"/>
    <cellStyle name="60% - Énfasis6 3 4" xfId="4839" xr:uid="{D77B7C8D-682F-4C9F-A06B-0AD71C06F9E6}"/>
    <cellStyle name="60% - Énfasis6 3 4 2" xfId="7705" xr:uid="{221A899D-C099-454E-BA21-C4A33D55A9A9}"/>
    <cellStyle name="60% - Énfasis6 3 4 2 2" xfId="22095" xr:uid="{7AF10AD3-C588-4BC6-B811-38EF11EF8C73}"/>
    <cellStyle name="60% - Énfasis6 3 4 2 3" xfId="27938" xr:uid="{646F13C2-66E9-4B3A-96C6-610064D7AD3B}"/>
    <cellStyle name="60% - Énfasis6 3 4 2 4" xfId="33820" xr:uid="{38B03E11-9575-4C19-84AA-C1F2059591B6}"/>
    <cellStyle name="60% - Énfasis6 3 4 2 5" xfId="39684" xr:uid="{62C01366-4E5C-4F62-9DFB-505EA1857C33}"/>
    <cellStyle name="60% - Énfasis6 3 4 3" xfId="19321" xr:uid="{6EBC166F-CE43-4AF3-8D0D-858FC5D62E44}"/>
    <cellStyle name="60% - Énfasis6 3 4 4" xfId="25089" xr:uid="{8787FED4-4CFA-4729-BB3C-85D2B9F6252D}"/>
    <cellStyle name="60% - Énfasis6 3 4 5" xfId="30963" xr:uid="{0EBD805F-2C78-437D-9A97-2F52818E9B79}"/>
    <cellStyle name="60% - Énfasis6 3 4 6" xfId="36842" xr:uid="{CD826A32-0043-4C36-8091-0A3DF97147EF}"/>
    <cellStyle name="60% - Énfasis6 3 5" xfId="5848" xr:uid="{42AB672E-6189-4EEA-9574-D1C049146AB4}"/>
    <cellStyle name="60% - Énfasis6 3 5 2" xfId="8717" xr:uid="{FD5AB7B4-5EF5-456B-8DE6-9DD716107C86}"/>
    <cellStyle name="60% - Énfasis6 3 5 2 2" xfId="23085" xr:uid="{99016C71-381C-4822-9FCC-6C8A6D63DC83}"/>
    <cellStyle name="60% - Énfasis6 3 5 2 3" xfId="28949" xr:uid="{674D457B-3A88-4EE8-8208-2A8DEA35ADE4}"/>
    <cellStyle name="60% - Énfasis6 3 5 2 4" xfId="34831" xr:uid="{B632F013-AF36-445E-B714-6DB395B2CEE4}"/>
    <cellStyle name="60% - Énfasis6 3 5 2 5" xfId="40695" xr:uid="{EEF8EF97-5EC2-41FC-ACBC-A3745AABB0D1}"/>
    <cellStyle name="60% - Énfasis6 3 5 3" xfId="20300" xr:uid="{D4376FB4-4628-42DE-94F0-9ED96F330FA8}"/>
    <cellStyle name="60% - Énfasis6 3 5 4" xfId="26099" xr:uid="{F1B26B01-2D95-4AA4-ADCD-681984D64671}"/>
    <cellStyle name="60% - Énfasis6 3 5 5" xfId="31974" xr:uid="{49DC18A0-A048-4844-A22E-1DB2577B7FD4}"/>
    <cellStyle name="60% - Énfasis6 3 5 6" xfId="37840" xr:uid="{1C1A30D0-DD91-486D-85BC-42F9ACEA501B}"/>
    <cellStyle name="60% - Énfasis6 3 6" xfId="6449" xr:uid="{8D218FD3-54B2-4B74-8C8D-34C26EC9BB1D}"/>
    <cellStyle name="60% - Énfasis6 3 6 2" xfId="9309" xr:uid="{46882661-9D15-40FF-9A05-00C606D25E03}"/>
    <cellStyle name="60% - Énfasis6 3 6 2 2" xfId="23672" xr:uid="{400832F3-9B51-4A13-94AF-04A77C01EE68}"/>
    <cellStyle name="60% - Énfasis6 3 6 2 3" xfId="29540" xr:uid="{035D8096-9380-43F6-B391-852A3BED9C9F}"/>
    <cellStyle name="60% - Énfasis6 3 6 2 4" xfId="35422" xr:uid="{F5977F45-CA5B-4EC4-B95F-52AD7597F5A7}"/>
    <cellStyle name="60% - Énfasis6 3 6 2 5" xfId="41281" xr:uid="{D5147AB6-9883-459B-8DF9-A95D7FBE8E4D}"/>
    <cellStyle name="60% - Énfasis6 3 6 3" xfId="20888" xr:uid="{A8AEACC1-F5BF-4387-A152-D4B2825E2B72}"/>
    <cellStyle name="60% - Énfasis6 3 6 4" xfId="26698" xr:uid="{90A8D31F-CA68-42AC-A9DF-6CBEFE68BBC0}"/>
    <cellStyle name="60% - Énfasis6 3 6 5" xfId="32573" xr:uid="{7904303C-E6F5-4B53-9385-2FDFA59EB44E}"/>
    <cellStyle name="60% - Énfasis6 3 6 6" xfId="38437" xr:uid="{BF62D8C8-B4D1-4991-9C9D-EF9C02D6C282}"/>
    <cellStyle name="60% - Énfasis6 3 7" xfId="6734" xr:uid="{8FDE1974-858C-4748-820E-26735499905F}"/>
    <cellStyle name="60% - Énfasis6 3 7 2" xfId="21158" xr:uid="{1D10EB9B-8E53-49E9-AFD1-FA5C6ED914D5}"/>
    <cellStyle name="60% - Énfasis6 3 7 3" xfId="26973" xr:uid="{717EB52C-6703-421A-815B-9828045C344E}"/>
    <cellStyle name="60% - Énfasis6 3 7 4" xfId="32849" xr:uid="{06FF500C-0379-4AD4-935A-581D1D563A1A}"/>
    <cellStyle name="60% - Énfasis6 3 7 5" xfId="38713" xr:uid="{E717DCAC-DF13-4F51-87DC-59C69D6BB7D9}"/>
    <cellStyle name="60% - Énfasis6 3 8" xfId="18396" xr:uid="{0B9ADB3C-F2C6-4196-BEF3-A1BFB8AE317B}"/>
    <cellStyle name="60% - Énfasis6 3 9" xfId="24105" xr:uid="{EC2139B1-9FFB-4A66-9520-5157579F0B4B}"/>
    <cellStyle name="60% - Énfasis6 30" xfId="6271" xr:uid="{CBBD1F13-DAD6-49F6-AF2D-D674A9038061}"/>
    <cellStyle name="60% - Énfasis6 30 2" xfId="9140" xr:uid="{694D05BF-13F3-4B6B-AD6E-D4A5C8C787E3}"/>
    <cellStyle name="60% - Énfasis6 30 2 2" xfId="23504" xr:uid="{07A020CE-4085-4D2B-B6DE-1E15695FAA91}"/>
    <cellStyle name="60% - Énfasis6 30 2 3" xfId="29371" xr:uid="{7424643B-A36C-42EB-86E8-42F08ED80E88}"/>
    <cellStyle name="60% - Énfasis6 30 2 4" xfId="35253" xr:uid="{BC86E3AB-7648-4A41-86D1-48C2E3BB8898}"/>
    <cellStyle name="60% - Énfasis6 30 2 5" xfId="41112" xr:uid="{510E9D65-6784-4340-BED1-5F9F90FDE601}"/>
    <cellStyle name="60% - Énfasis6 30 3" xfId="20712" xr:uid="{6441BA09-98D2-46BA-B321-D34BFA7967D0}"/>
    <cellStyle name="60% - Énfasis6 30 4" xfId="26521" xr:uid="{6A8BE67E-A72F-4897-8ED6-1061F7D6577E}"/>
    <cellStyle name="60% - Énfasis6 30 5" xfId="32396" xr:uid="{24D2070F-3B86-4C70-A274-CF62C5F1A62D}"/>
    <cellStyle name="60% - Énfasis6 30 6" xfId="38261" xr:uid="{A06B1DB8-D41A-412E-B27A-A94428412B6A}"/>
    <cellStyle name="60% - Énfasis6 31" xfId="6291" xr:uid="{0CA7E9E3-11FC-4FB7-A5C2-BF012976FF8E}"/>
    <cellStyle name="60% - Énfasis6 31 2" xfId="9160" xr:uid="{E7C27A1E-9A46-4F55-84BE-6A81B1C34B38}"/>
    <cellStyle name="60% - Énfasis6 31 2 2" xfId="23524" xr:uid="{EE8048E2-096A-4847-BC67-BCA4E3189C1C}"/>
    <cellStyle name="60% - Énfasis6 31 2 3" xfId="29391" xr:uid="{1F03F40B-876B-454B-A64D-3AECF27DAE25}"/>
    <cellStyle name="60% - Énfasis6 31 2 4" xfId="35273" xr:uid="{530F8CD6-0D73-4EA6-A80C-75D7319BCF85}"/>
    <cellStyle name="60% - Énfasis6 31 2 5" xfId="41132" xr:uid="{A18C9F0F-A6FD-43D3-9992-85C97B55D4FD}"/>
    <cellStyle name="60% - Énfasis6 31 3" xfId="20732" xr:uid="{88F4B3E1-AE42-4811-B942-73C9E7196111}"/>
    <cellStyle name="60% - Énfasis6 31 4" xfId="26541" xr:uid="{077A2ED6-8108-4A0A-B5B8-04519C537057}"/>
    <cellStyle name="60% - Énfasis6 31 5" xfId="32416" xr:uid="{8C320AC8-507F-4EF0-8A4F-BC6836A0BA3C}"/>
    <cellStyle name="60% - Énfasis6 31 6" xfId="38281" xr:uid="{B7CE7936-9D64-482C-B4D9-F748D8D4DEC0}"/>
    <cellStyle name="60% - Énfasis6 32" xfId="6315" xr:uid="{897BB9C2-B937-421B-83B0-84A3CE52B23A}"/>
    <cellStyle name="60% - Énfasis6 32 2" xfId="9183" xr:uid="{CA035CC6-E687-4CC2-BE89-3CA21D49BB67}"/>
    <cellStyle name="60% - Énfasis6 32 2 2" xfId="23547" xr:uid="{85AF8674-2A14-42B5-A22C-281A8F08B7BE}"/>
    <cellStyle name="60% - Énfasis6 32 2 3" xfId="29414" xr:uid="{79378BF3-34E9-4E4B-A65A-BF61B7676478}"/>
    <cellStyle name="60% - Énfasis6 32 2 4" xfId="35296" xr:uid="{D687A250-27AC-4409-95CC-7A3DC2837A7F}"/>
    <cellStyle name="60% - Énfasis6 32 2 5" xfId="41155" xr:uid="{0AFDB23F-AA45-401F-A056-3C46DDA2AF5D}"/>
    <cellStyle name="60% - Énfasis6 32 3" xfId="20756" xr:uid="{84F5AE72-0ED6-44A4-80A8-0514FBC8D67F}"/>
    <cellStyle name="60% - Énfasis6 32 4" xfId="26565" xr:uid="{30CF7F09-B8F9-44F8-96C7-B9D58D7B8807}"/>
    <cellStyle name="60% - Énfasis6 32 5" xfId="32440" xr:uid="{78D94098-8F1A-42C6-B790-BC275A1B46ED}"/>
    <cellStyle name="60% - Énfasis6 32 6" xfId="38305" xr:uid="{9356C32B-CCBF-44DB-B2BF-181A175E972C}"/>
    <cellStyle name="60% - Énfasis6 33" xfId="6347" xr:uid="{CBFC45E0-C064-44C9-AC90-F282FFB318BB}"/>
    <cellStyle name="60% - Énfasis6 33 2" xfId="9212" xr:uid="{DC6B60EF-7461-49A7-A869-150025223545}"/>
    <cellStyle name="60% - Énfasis6 33 2 2" xfId="23575" xr:uid="{A2560B4F-AE61-4C63-8A51-98B29F4B0700}"/>
    <cellStyle name="60% - Énfasis6 33 2 3" xfId="29443" xr:uid="{CA200739-4C8C-4C8D-89EA-CF138C4AFA31}"/>
    <cellStyle name="60% - Énfasis6 33 2 4" xfId="35325" xr:uid="{24380869-E8AE-419F-B1B0-625AD2F8E2DF}"/>
    <cellStyle name="60% - Énfasis6 33 2 5" xfId="41184" xr:uid="{281687EC-3D24-4EFD-9A3E-B20B31C4C548}"/>
    <cellStyle name="60% - Énfasis6 33 3" xfId="20788" xr:uid="{11D40C7C-37CF-4F33-A1B2-65A461992328}"/>
    <cellStyle name="60% - Énfasis6 33 4" xfId="26597" xr:uid="{22A6F733-9BEE-401A-84F1-EDFA0200FF5C}"/>
    <cellStyle name="60% - Énfasis6 33 5" xfId="32472" xr:uid="{9880ED85-BACF-4BB6-B4B3-D77ED1CA633E}"/>
    <cellStyle name="60% - Énfasis6 33 6" xfId="38336" xr:uid="{485D001D-FA84-4F0E-AD4E-1B176F05FDE3}"/>
    <cellStyle name="60% - Énfasis6 34" xfId="6367" xr:uid="{A910E20B-68FB-494E-BAD5-0CE34C4F019B}"/>
    <cellStyle name="60% - Énfasis6 34 2" xfId="9232" xr:uid="{673F6272-F480-4205-A0D6-638E30653BE1}"/>
    <cellStyle name="60% - Énfasis6 34 2 2" xfId="23595" xr:uid="{548D7961-8A13-42D0-ADF0-22FCB974DC24}"/>
    <cellStyle name="60% - Énfasis6 34 2 3" xfId="29463" xr:uid="{ABCD3347-F242-41E0-98CF-3DA878431FF0}"/>
    <cellStyle name="60% - Énfasis6 34 2 4" xfId="35345" xr:uid="{D2A3470B-AA07-4683-A771-997E39907A55}"/>
    <cellStyle name="60% - Énfasis6 34 2 5" xfId="41204" xr:uid="{A534920D-B177-4C55-BA4C-9B9D3DBDD25F}"/>
    <cellStyle name="60% - Énfasis6 34 3" xfId="20808" xr:uid="{DFFFB9A1-2791-42F5-AB2C-BC1755156F13}"/>
    <cellStyle name="60% - Énfasis6 34 4" xfId="26617" xr:uid="{1B59C7F2-44FC-438E-835E-12A17E7B44A1}"/>
    <cellStyle name="60% - Énfasis6 34 5" xfId="32492" xr:uid="{7CD66DBF-ACF2-47B9-9078-791F8883F567}"/>
    <cellStyle name="60% - Énfasis6 34 6" xfId="38356" xr:uid="{F1252592-EB8D-488B-834C-6E5E32D6D6D1}"/>
    <cellStyle name="60% - Énfasis6 35" xfId="6387" xr:uid="{59062F3F-B84D-4067-BACC-F67918087733}"/>
    <cellStyle name="60% - Énfasis6 35 2" xfId="9252" xr:uid="{33101092-6768-4682-BDA0-38CA68D5AB7F}"/>
    <cellStyle name="60% - Énfasis6 35 2 2" xfId="23615" xr:uid="{5FBEBE53-F9CB-457F-8474-44C07BA983B1}"/>
    <cellStyle name="60% - Énfasis6 35 2 3" xfId="29483" xr:uid="{534137AD-3097-47BC-A086-3248D65C2836}"/>
    <cellStyle name="60% - Énfasis6 35 2 4" xfId="35365" xr:uid="{F983F455-A427-4A8A-BBBC-29E773856C0A}"/>
    <cellStyle name="60% - Énfasis6 35 2 5" xfId="41224" xr:uid="{A4E7A026-4372-41F3-95A5-BB7E69379A4B}"/>
    <cellStyle name="60% - Énfasis6 35 3" xfId="20828" xr:uid="{CB5CBB83-5D67-47BA-8C59-90E72F9BA396}"/>
    <cellStyle name="60% - Énfasis6 35 4" xfId="26637" xr:uid="{CEA07FF0-6654-4234-AE1B-7048FB5FB01B}"/>
    <cellStyle name="60% - Énfasis6 35 5" xfId="32512" xr:uid="{ADA4BB9A-BF79-4EBE-9C9C-925C1FF13B36}"/>
    <cellStyle name="60% - Énfasis6 35 6" xfId="38376" xr:uid="{FA6285BB-9169-41DC-93C8-A6AE2A2B20EE}"/>
    <cellStyle name="60% - Énfasis6 36" xfId="6408" xr:uid="{AC7CF199-EFC5-43F4-AF7E-E18492DF8C5C}"/>
    <cellStyle name="60% - Énfasis6 36 2" xfId="9273" xr:uid="{D37820DD-AC6E-432E-A467-573E9C331C71}"/>
    <cellStyle name="60% - Énfasis6 36 2 2" xfId="23636" xr:uid="{F5310F97-B975-4F40-9000-7CCF05427F04}"/>
    <cellStyle name="60% - Énfasis6 36 2 3" xfId="29504" xr:uid="{0515EC10-1D25-4FF9-9613-26134F67CA08}"/>
    <cellStyle name="60% - Énfasis6 36 2 4" xfId="35386" xr:uid="{9DB94165-32CE-478B-A2C8-D5028BDBBEE0}"/>
    <cellStyle name="60% - Énfasis6 36 2 5" xfId="41245" xr:uid="{72344BFA-B5B2-43C6-9441-84328742A620}"/>
    <cellStyle name="60% - Énfasis6 36 3" xfId="20849" xr:uid="{65DF1990-4409-4B5C-A342-0E5362BF3987}"/>
    <cellStyle name="60% - Énfasis6 36 4" xfId="26658" xr:uid="{5307C831-29B6-40E9-9E7A-B703AC4CADE4}"/>
    <cellStyle name="60% - Énfasis6 36 5" xfId="32533" xr:uid="{155BD948-D41D-42C9-A5D4-594C269C7CE5}"/>
    <cellStyle name="60% - Énfasis6 36 6" xfId="38397" xr:uid="{CBDDA293-0D64-46F0-A6D7-C85C639585B6}"/>
    <cellStyle name="60% - Énfasis6 37" xfId="6437" xr:uid="{9AFB91D7-4F4E-4B30-A3AA-C7AC22C93948}"/>
    <cellStyle name="60% - Énfasis6 37 2" xfId="9299" xr:uid="{CB4061B0-850B-463D-A9FB-8C2D1B083777}"/>
    <cellStyle name="60% - Énfasis6 37 2 2" xfId="23662" xr:uid="{9B7715A1-B643-4AE4-A8CC-974BFB1F553E}"/>
    <cellStyle name="60% - Énfasis6 37 2 3" xfId="29530" xr:uid="{228A7DAA-75D1-45FA-AFDA-BE1737E1D0E0}"/>
    <cellStyle name="60% - Énfasis6 37 2 4" xfId="35412" xr:uid="{093B64E2-27CE-4652-89DC-838A03D476D6}"/>
    <cellStyle name="60% - Énfasis6 37 2 5" xfId="41271" xr:uid="{140B3EB9-20CE-471E-B12E-350C8A37943D}"/>
    <cellStyle name="60% - Énfasis6 37 3" xfId="20878" xr:uid="{55B3E270-5A48-484F-8B56-C44E4CBD62B1}"/>
    <cellStyle name="60% - Énfasis6 37 4" xfId="26687" xr:uid="{5E02D7C4-B51E-42DD-A3EE-4D1A5E8EA61C}"/>
    <cellStyle name="60% - Énfasis6 37 5" xfId="32562" xr:uid="{558B4FD0-7DED-4D4B-B72C-69BF44022B0D}"/>
    <cellStyle name="60% - Énfasis6 37 6" xfId="38426" xr:uid="{8102BC6C-AF7A-47A6-9756-CBED4B0CBD68}"/>
    <cellStyle name="60% - Énfasis6 38" xfId="6471" xr:uid="{1A6BF520-719B-42B8-A2BB-78E1423453A3}"/>
    <cellStyle name="60% - Énfasis6 38 2" xfId="9331" xr:uid="{2D4CC821-C9A6-4A7F-A8C1-A424FA997126}"/>
    <cellStyle name="60% - Énfasis6 38 2 2" xfId="23694" xr:uid="{091D5C4D-B83F-4FD5-A1FD-84816C867ADD}"/>
    <cellStyle name="60% - Énfasis6 38 2 3" xfId="29562" xr:uid="{4B8A7308-9517-4896-B3B2-5CD1AFED789E}"/>
    <cellStyle name="60% - Énfasis6 38 2 4" xfId="35444" xr:uid="{F1CCED10-D8BC-4541-8900-68E5CEFFE65B}"/>
    <cellStyle name="60% - Énfasis6 38 2 5" xfId="41303" xr:uid="{10850913-6D0F-437C-A747-1857B2994E1F}"/>
    <cellStyle name="60% - Énfasis6 38 3" xfId="20909" xr:uid="{EC4B6526-6B5F-4DAE-89A0-AAA72F4B520D}"/>
    <cellStyle name="60% - Énfasis6 38 4" xfId="26720" xr:uid="{65E18CBC-BF0D-45EC-8E47-838DCC2042B2}"/>
    <cellStyle name="60% - Énfasis6 38 5" xfId="32595" xr:uid="{1A1DD4E6-91A2-45D4-9145-2744D582F6E7}"/>
    <cellStyle name="60% - Énfasis6 38 6" xfId="38459" xr:uid="{0738C949-C32F-47C0-BAFB-3D182ACB5E5D}"/>
    <cellStyle name="60% - Énfasis6 39" xfId="6491" xr:uid="{15E3659B-8DED-4889-A7EF-A8E6569FD9B6}"/>
    <cellStyle name="60% - Énfasis6 39 2" xfId="9351" xr:uid="{CE2A109E-C842-4CE8-8EFC-EC0F1B603AAB}"/>
    <cellStyle name="60% - Énfasis6 39 2 2" xfId="23714" xr:uid="{6059859B-FC39-44C7-9880-929DB840E81F}"/>
    <cellStyle name="60% - Énfasis6 39 2 3" xfId="29582" xr:uid="{2147B68F-D728-4BDC-AD0F-BEA372E595D2}"/>
    <cellStyle name="60% - Énfasis6 39 2 4" xfId="35464" xr:uid="{266FC218-C44A-4184-9AA2-AF4276504948}"/>
    <cellStyle name="60% - Énfasis6 39 2 5" xfId="41323" xr:uid="{9F1B43BC-F09C-4873-A68A-8A2458D24AFE}"/>
    <cellStyle name="60% - Énfasis6 39 3" xfId="20929" xr:uid="{C97A14CB-65B0-4761-A1B5-12D851B8FD1A}"/>
    <cellStyle name="60% - Énfasis6 39 4" xfId="26740" xr:uid="{2E67EFD0-55ED-4069-9BD4-09D26E3345E4}"/>
    <cellStyle name="60% - Énfasis6 39 5" xfId="32615" xr:uid="{FB652ED3-5829-464C-9552-0EB66F8E7040}"/>
    <cellStyle name="60% - Énfasis6 39 6" xfId="38479" xr:uid="{83D89596-B188-4485-9ABD-5DFAF3207E92}"/>
    <cellStyle name="60% - Énfasis6 4" xfId="3901" xr:uid="{65FBC4EA-261B-44CE-8B36-0108501EBCA8}"/>
    <cellStyle name="60% - Énfasis6 4 10" xfId="35893" xr:uid="{BC3ED2CD-0197-44A8-814D-10C51355DFA7}"/>
    <cellStyle name="60% - Énfasis6 4 2" xfId="4098" xr:uid="{E49D2A40-AF93-4549-AFB4-15E94A30CF7F}"/>
    <cellStyle name="60% - Énfasis6 4 2 2" xfId="4576" xr:uid="{0FAB6AFC-2038-4162-B964-B710A9CE09E0}"/>
    <cellStyle name="60% - Énfasis6 4 2 2 2" xfId="5544" xr:uid="{2CEE30AC-3BB0-4F93-A1BF-7F224A8DAE8B}"/>
    <cellStyle name="60% - Énfasis6 4 2 2 2 2" xfId="8411" xr:uid="{B8C8065D-E5AF-46FB-8771-F4A33F315EFC}"/>
    <cellStyle name="60% - Énfasis6 4 2 2 2 2 2" xfId="22786" xr:uid="{3C506503-23D7-461A-9BE7-B350F92ACFD1}"/>
    <cellStyle name="60% - Énfasis6 4 2 2 2 2 3" xfId="28644" xr:uid="{2C39B454-390C-4762-AC5C-2DBD3215CA65}"/>
    <cellStyle name="60% - Énfasis6 4 2 2 2 2 4" xfId="34526" xr:uid="{53B7D254-984E-4B57-ACAC-5059C7AB09A8}"/>
    <cellStyle name="60% - Énfasis6 4 2 2 2 2 5" xfId="40390" xr:uid="{005636F3-BCFA-45F7-A678-1A913CBE2129}"/>
    <cellStyle name="60% - Énfasis6 4 2 2 2 3" xfId="20004" xr:uid="{6E604B0A-1046-4FBF-88CA-93EADE2526E8}"/>
    <cellStyle name="60% - Énfasis6 4 2 2 2 4" xfId="25795" xr:uid="{96CF02EF-D5F7-4C78-85D0-3F7C49521C23}"/>
    <cellStyle name="60% - Énfasis6 4 2 2 2 5" xfId="31669" xr:uid="{D3497180-829E-4338-BC10-9397B0310D79}"/>
    <cellStyle name="60% - Énfasis6 4 2 2 2 6" xfId="37539" xr:uid="{A37196A0-0FA8-43C9-BFA0-4AD52045F6CA}"/>
    <cellStyle name="60% - Énfasis6 4 2 2 3" xfId="7439" xr:uid="{1E40BDDC-3B1E-44F0-9CF6-A7ABB3B3937E}"/>
    <cellStyle name="60% - Énfasis6 4 2 2 3 2" xfId="21841" xr:uid="{214B1738-C495-4D7B-996C-9556BD394466}"/>
    <cellStyle name="60% - Énfasis6 4 2 2 3 3" xfId="27673" xr:uid="{4FBED3B0-25F6-409D-A176-C19828A8D39C}"/>
    <cellStyle name="60% - Énfasis6 4 2 2 3 4" xfId="33555" xr:uid="{09D40B32-03E1-4E90-9315-0FC4F88DA7A6}"/>
    <cellStyle name="60% - Énfasis6 4 2 2 3 5" xfId="39419" xr:uid="{30E65252-8AD1-4770-B57A-734E75737D30}"/>
    <cellStyle name="60% - Énfasis6 4 2 2 4" xfId="19072" xr:uid="{D59935B9-71A9-4351-B7D3-19963B3A4503}"/>
    <cellStyle name="60% - Énfasis6 4 2 2 5" xfId="24824" xr:uid="{C159B2A8-F2B9-4772-8F81-BA982C03507D}"/>
    <cellStyle name="60% - Énfasis6 4 2 2 6" xfId="30701" xr:uid="{1BBB7E37-20AF-4D07-B74B-996DE25295F0}"/>
    <cellStyle name="60% - Énfasis6 4 2 2 7" xfId="36582" xr:uid="{D3E3E4A9-36FE-43D3-A3B5-3A9130AE299B}"/>
    <cellStyle name="60% - Énfasis6 4 2 3" xfId="5059" xr:uid="{787C35C9-52FC-4993-BA0C-DB4291C9FA64}"/>
    <cellStyle name="60% - Énfasis6 4 2 3 2" xfId="7926" xr:uid="{99D85BFA-755F-484E-BF0F-3AD81E4F53E3}"/>
    <cellStyle name="60% - Énfasis6 4 2 3 2 2" xfId="22311" xr:uid="{377B9E52-DC11-4622-A2DB-1A2EF7A5CF37}"/>
    <cellStyle name="60% - Énfasis6 4 2 3 2 3" xfId="28159" xr:uid="{D6174294-CA1D-4351-9588-333D422DC59B}"/>
    <cellStyle name="60% - Énfasis6 4 2 3 2 4" xfId="34041" xr:uid="{C8F2FCBD-D862-486C-91AE-1AFF98970A93}"/>
    <cellStyle name="60% - Énfasis6 4 2 3 2 5" xfId="39905" xr:uid="{37D9E8C9-A009-48E4-A2D9-2AC4F727BC77}"/>
    <cellStyle name="60% - Énfasis6 4 2 3 3" xfId="19536" xr:uid="{6143CFC7-4880-4812-BA38-C8FE2FF1738B}"/>
    <cellStyle name="60% - Énfasis6 4 2 3 4" xfId="25310" xr:uid="{D256BE1C-51C5-49E3-8D8D-97BA5FFD64E9}"/>
    <cellStyle name="60% - Énfasis6 4 2 3 5" xfId="31184" xr:uid="{55A375A0-BABC-42C3-8FFF-8BA7B806C8A9}"/>
    <cellStyle name="60% - Énfasis6 4 2 3 6" xfId="37062" xr:uid="{8A7854A9-6491-465B-8AFB-3D7280987FE3}"/>
    <cellStyle name="60% - Énfasis6 4 2 4" xfId="6954" xr:uid="{DD17C139-7BE1-4880-84D0-65982A9AD745}"/>
    <cellStyle name="60% - Énfasis6 4 2 4 2" xfId="21374" xr:uid="{279FB1B2-F153-4421-B5AE-FE587F03BD12}"/>
    <cellStyle name="60% - Énfasis6 4 2 4 3" xfId="27192" xr:uid="{9FC0436C-B49A-4622-9FD5-67EBD8543618}"/>
    <cellStyle name="60% - Énfasis6 4 2 4 4" xfId="33070" xr:uid="{56E6320D-5DB9-4F31-9B81-15EF22C4C634}"/>
    <cellStyle name="60% - Énfasis6 4 2 4 5" xfId="38934" xr:uid="{D953F1D3-4AB3-4C0E-A12A-77A8B1A96B34}"/>
    <cellStyle name="60% - Énfasis6 4 2 5" xfId="18628" xr:uid="{27F4ADE5-824D-468E-B871-529E2F973213}"/>
    <cellStyle name="60% - Énfasis6 4 2 6" xfId="24341" xr:uid="{217842A9-204D-47D9-ABBD-120D6E417238}"/>
    <cellStyle name="60% - Énfasis6 4 2 7" xfId="30219" xr:uid="{9E185C9F-632B-46F9-B060-E188B6BF3BC3}"/>
    <cellStyle name="60% - Énfasis6 4 2 8" xfId="36098" xr:uid="{7F6BA7E2-A5A8-4027-A721-F4ABFCADCF1A}"/>
    <cellStyle name="60% - Énfasis6 4 3" xfId="4382" xr:uid="{4F1F8B60-F445-4B70-B5A4-350D87D3ADE1}"/>
    <cellStyle name="60% - Énfasis6 4 3 2" xfId="5348" xr:uid="{1316EAA3-5481-4BE9-9BA6-16825F3CF4DD}"/>
    <cellStyle name="60% - Énfasis6 4 3 2 2" xfId="8215" xr:uid="{773A02FD-2C2D-4ED4-8BB5-CBACAA799594}"/>
    <cellStyle name="60% - Énfasis6 4 3 2 2 2" xfId="22591" xr:uid="{CC2CCF46-474E-4DAF-8539-1F1DB56A4A4D}"/>
    <cellStyle name="60% - Énfasis6 4 3 2 2 3" xfId="28448" xr:uid="{563A6E1D-7EEC-44A0-A069-F525939E64B0}"/>
    <cellStyle name="60% - Énfasis6 4 3 2 2 4" xfId="34330" xr:uid="{9FFC51BD-8C4E-4AC6-833F-B96F93FB2AA7}"/>
    <cellStyle name="60% - Énfasis6 4 3 2 2 5" xfId="40194" xr:uid="{71656E8D-FCCC-45E8-8D81-818A686A4E3E}"/>
    <cellStyle name="60% - Énfasis6 4 3 2 3" xfId="19815" xr:uid="{700D2ADE-3BC3-4023-989F-6387004F6E31}"/>
    <cellStyle name="60% - Énfasis6 4 3 2 4" xfId="25599" xr:uid="{23A7DBAB-FC9C-4F1F-954F-2A1F2FB2D735}"/>
    <cellStyle name="60% - Énfasis6 4 3 2 5" xfId="31473" xr:uid="{493CD800-FBB5-4FB1-823E-6D1131E8E578}"/>
    <cellStyle name="60% - Énfasis6 4 3 2 6" xfId="37344" xr:uid="{34B75E41-EC56-456D-BD3F-4542D9E41BA9}"/>
    <cellStyle name="60% - Énfasis6 4 3 3" xfId="7243" xr:uid="{925DE4AD-534E-4A7E-AA3A-D1C931469FE6}"/>
    <cellStyle name="60% - Énfasis6 4 3 3 2" xfId="21650" xr:uid="{EBB9883D-8751-4693-92AC-D872D34D4D36}"/>
    <cellStyle name="60% - Énfasis6 4 3 3 3" xfId="27477" xr:uid="{E74B2A5B-B024-4155-9822-2937528C9BA7}"/>
    <cellStyle name="60% - Énfasis6 4 3 3 4" xfId="33359" xr:uid="{29B574E3-54EF-471E-A551-3278F9D410F4}"/>
    <cellStyle name="60% - Énfasis6 4 3 3 5" xfId="39223" xr:uid="{D832AADB-49BC-459F-A10B-4FA119708DA2}"/>
    <cellStyle name="60% - Énfasis6 4 3 4" xfId="18885" xr:uid="{AAD99476-B887-4DEF-918D-6C6848DF68B1}"/>
    <cellStyle name="60% - Énfasis6 4 3 5" xfId="24628" xr:uid="{FA000FAC-A4BC-4D06-BF9F-A8DCF0703131}"/>
    <cellStyle name="60% - Énfasis6 4 3 6" xfId="30507" xr:uid="{6AF615F9-169C-435B-95A2-1C5655A8B64B}"/>
    <cellStyle name="60% - Énfasis6 4 3 7" xfId="36387" xr:uid="{102EA5BD-FE99-4283-8108-FE272BC0AE66}"/>
    <cellStyle name="60% - Énfasis6 4 4" xfId="4864" xr:uid="{FA4EBCDB-C2FF-4DCA-BE79-9CA88F1AB1DD}"/>
    <cellStyle name="60% - Énfasis6 4 4 2" xfId="7730" xr:uid="{F295065F-1FF5-40B9-92CB-25162FEC2119}"/>
    <cellStyle name="60% - Énfasis6 4 4 2 2" xfId="22120" xr:uid="{609B1402-B9F2-4727-89FE-4930718C9BF6}"/>
    <cellStyle name="60% - Énfasis6 4 4 2 3" xfId="27963" xr:uid="{D8BC6BF5-54D8-4DD5-AAFC-A3BE9E6310F1}"/>
    <cellStyle name="60% - Énfasis6 4 4 2 4" xfId="33845" xr:uid="{69E3977D-E93E-4695-AEF8-C8C4A201D457}"/>
    <cellStyle name="60% - Énfasis6 4 4 2 5" xfId="39709" xr:uid="{F6E3BD31-906F-452F-8176-4B89355A1A64}"/>
    <cellStyle name="60% - Énfasis6 4 4 3" xfId="19346" xr:uid="{A51BFDF8-051D-4D6C-BBB9-C757F4601668}"/>
    <cellStyle name="60% - Énfasis6 4 4 4" xfId="25114" xr:uid="{288E1D18-F60B-4573-900B-13D7FF0D0229}"/>
    <cellStyle name="60% - Énfasis6 4 4 5" xfId="30988" xr:uid="{F6968D2A-DF2B-4311-8F51-FB4CAC704D84}"/>
    <cellStyle name="60% - Énfasis6 4 4 6" xfId="36867" xr:uid="{AC13050F-541E-4FF8-8CDA-653BAF7873D5}"/>
    <cellStyle name="60% - Énfasis6 4 5" xfId="5873" xr:uid="{F3D55A6A-6B36-4ECB-ABF5-107A20D7B4F1}"/>
    <cellStyle name="60% - Énfasis6 4 5 2" xfId="8742" xr:uid="{BCDC4C72-B6E0-49A0-9F2A-DD421CF8197D}"/>
    <cellStyle name="60% - Énfasis6 4 5 2 2" xfId="23110" xr:uid="{E325B21B-EF54-4CE9-AC99-179550695E8D}"/>
    <cellStyle name="60% - Énfasis6 4 5 2 3" xfId="28974" xr:uid="{8FA825E2-81FF-4C56-887B-F4F23D4482A0}"/>
    <cellStyle name="60% - Énfasis6 4 5 2 4" xfId="34856" xr:uid="{D5A51F64-89A7-49B4-AEE2-CD0AD1B2A1BD}"/>
    <cellStyle name="60% - Énfasis6 4 5 2 5" xfId="40720" xr:uid="{EF5B0028-B4CA-42BE-B75A-6A3967024C96}"/>
    <cellStyle name="60% - Énfasis6 4 5 3" xfId="20325" xr:uid="{50B3D938-257B-4ABC-A2D5-A8D7B59D9B21}"/>
    <cellStyle name="60% - Énfasis6 4 5 4" xfId="26124" xr:uid="{4DC9FA20-3D4E-4149-94AA-C22698F81912}"/>
    <cellStyle name="60% - Énfasis6 4 5 5" xfId="31999" xr:uid="{9C0D0F71-F3FB-40DD-A830-7FE7685ABF0F}"/>
    <cellStyle name="60% - Énfasis6 4 5 6" xfId="37865" xr:uid="{8FE446DD-2074-4B3D-90C7-9D9B83E11A64}"/>
    <cellStyle name="60% - Énfasis6 4 6" xfId="6759" xr:uid="{24E8DECF-0552-4067-BD76-81718CA58234}"/>
    <cellStyle name="60% - Énfasis6 4 6 2" xfId="21183" xr:uid="{E1854E4F-1E0E-44EB-9845-17E5D0825072}"/>
    <cellStyle name="60% - Énfasis6 4 6 3" xfId="26998" xr:uid="{4B821574-B238-40EB-8DAE-40D1F7180783}"/>
    <cellStyle name="60% - Énfasis6 4 6 4" xfId="32874" xr:uid="{711D4B0F-6D07-41D4-94B5-E237F4BB3219}"/>
    <cellStyle name="60% - Énfasis6 4 6 5" xfId="38738" xr:uid="{8195820C-9E80-4133-A0A3-FCC7B15738C3}"/>
    <cellStyle name="60% - Énfasis6 4 7" xfId="18425" xr:uid="{2E31C452-835D-4F75-9267-FFCE6AF266D0}"/>
    <cellStyle name="60% - Énfasis6 4 8" xfId="24134" xr:uid="{79DC66B3-5B5B-4C9D-98FD-3F246283D38A}"/>
    <cellStyle name="60% - Énfasis6 4 9" xfId="30012" xr:uid="{C1D94C9B-CDCD-42AF-AD6B-D3EC0D91EC08}"/>
    <cellStyle name="60% - Énfasis6 40" xfId="6511" xr:uid="{BFD05BF7-5E82-4319-AFE5-E5DC48E89122}"/>
    <cellStyle name="60% - Énfasis6 40 2" xfId="9371" xr:uid="{08437D29-3083-4184-91F7-6B667754719B}"/>
    <cellStyle name="60% - Énfasis6 40 2 2" xfId="23734" xr:uid="{50DB697B-ACCD-4A84-B099-75B12C289729}"/>
    <cellStyle name="60% - Énfasis6 40 2 3" xfId="29602" xr:uid="{6D594AAB-1B57-40BB-B456-781E7EC04D42}"/>
    <cellStyle name="60% - Énfasis6 40 2 4" xfId="35484" xr:uid="{1EFE5856-732C-4078-934D-3880F18288B5}"/>
    <cellStyle name="60% - Énfasis6 40 2 5" xfId="41343" xr:uid="{25446B8E-BE50-4B03-B245-FF8F8175FAED}"/>
    <cellStyle name="60% - Énfasis6 40 3" xfId="20949" xr:uid="{783F3BBA-FDFA-4E4D-B47A-9A945A520A64}"/>
    <cellStyle name="60% - Énfasis6 40 4" xfId="26760" xr:uid="{99D4795A-4161-4191-B0A0-E7C5762215DB}"/>
    <cellStyle name="60% - Énfasis6 40 5" xfId="32635" xr:uid="{2C3C7504-29E2-4183-9643-601A78F87785}"/>
    <cellStyle name="60% - Énfasis6 40 6" xfId="38499" xr:uid="{3C90639B-F2F6-4C55-84A7-CBDDA7EF6166}"/>
    <cellStyle name="60% - Énfasis6 41" xfId="6531" xr:uid="{9FAAC597-1EEE-4CC1-867E-DB073413D106}"/>
    <cellStyle name="60% - Énfasis6 41 2" xfId="9391" xr:uid="{C793BA79-E124-4574-BD5E-1FD03A4DDBDD}"/>
    <cellStyle name="60% - Énfasis6 41 2 2" xfId="23754" xr:uid="{0010BCC6-16D1-4651-96AE-3DF1BC4EF50F}"/>
    <cellStyle name="60% - Énfasis6 41 2 3" xfId="29622" xr:uid="{04A0DE90-95E3-4E8B-B6D4-0A7D56A3296A}"/>
    <cellStyle name="60% - Énfasis6 41 2 4" xfId="35504" xr:uid="{7075C093-F15C-4039-AEE0-EC5DCE12C093}"/>
    <cellStyle name="60% - Énfasis6 41 2 5" xfId="41363" xr:uid="{E7F6ADBC-A218-4B08-878D-F70A89A6C3A9}"/>
    <cellStyle name="60% - Énfasis6 41 3" xfId="20969" xr:uid="{5996D1DD-08B9-4B31-BBF7-952F1D2DDB47}"/>
    <cellStyle name="60% - Énfasis6 41 4" xfId="26780" xr:uid="{62A2B494-CAC3-475B-88B0-ECF1EB5D2674}"/>
    <cellStyle name="60% - Énfasis6 41 5" xfId="32655" xr:uid="{D47F6E99-91AD-4B27-AF80-F9021170067A}"/>
    <cellStyle name="60% - Énfasis6 41 6" xfId="38519" xr:uid="{F8DEE1A5-C4BA-4BAE-9713-F483EE45EB6E}"/>
    <cellStyle name="60% - Énfasis6 42" xfId="6551" xr:uid="{21FDFFDD-35D0-4D1F-A185-227F809AC28A}"/>
    <cellStyle name="60% - Énfasis6 42 2" xfId="9411" xr:uid="{3AD1180C-C065-45A7-B750-41CB845D4C88}"/>
    <cellStyle name="60% - Énfasis6 42 2 2" xfId="23774" xr:uid="{6C98C96A-507E-4F27-A8FA-562179840310}"/>
    <cellStyle name="60% - Énfasis6 42 2 3" xfId="29642" xr:uid="{775AE9BA-B9EB-46F5-8A31-2F472C5B60E8}"/>
    <cellStyle name="60% - Énfasis6 42 2 4" xfId="35524" xr:uid="{8BD78411-B110-4630-96CA-3A4C8A91819C}"/>
    <cellStyle name="60% - Énfasis6 42 2 5" xfId="41383" xr:uid="{2CD5FFE2-E8B8-44BE-8B1F-94DAF206CBAA}"/>
    <cellStyle name="60% - Énfasis6 42 3" xfId="20989" xr:uid="{6C64547E-D75A-43CE-82C5-AD0882DD9C71}"/>
    <cellStyle name="60% - Énfasis6 42 4" xfId="26800" xr:uid="{08F26BB3-35F7-44C7-9F04-0810031D051D}"/>
    <cellStyle name="60% - Énfasis6 42 5" xfId="32675" xr:uid="{7EB7FFA1-8CBA-4D09-B754-6801C329E5FF}"/>
    <cellStyle name="60% - Énfasis6 42 6" xfId="38539" xr:uid="{E52985E2-C644-4FD8-AF01-2B4701A1E729}"/>
    <cellStyle name="60% - Énfasis6 43" xfId="6572" xr:uid="{006F21C7-0109-438A-BF40-1FD952632EB8}"/>
    <cellStyle name="60% - Énfasis6 43 2" xfId="9433" xr:uid="{A5BBA1AE-476D-42BC-8496-41CB9D343606}"/>
    <cellStyle name="60% - Énfasis6 43 2 2" xfId="23796" xr:uid="{86C94FA6-2D65-4C68-9719-FEC3D5F553F8}"/>
    <cellStyle name="60% - Énfasis6 43 2 3" xfId="29664" xr:uid="{5CD99CF7-B4D4-4D6C-BEFC-1C94FB860179}"/>
    <cellStyle name="60% - Énfasis6 43 2 4" xfId="35546" xr:uid="{BABD6E20-1DAB-42CD-B31D-732846D1C747}"/>
    <cellStyle name="60% - Énfasis6 43 2 5" xfId="41405" xr:uid="{0AFB36E9-A102-454F-BFA6-215EF905B6E5}"/>
    <cellStyle name="60% - Énfasis6 43 3" xfId="21011" xr:uid="{A9F98F83-90A5-4544-907C-B1E9AC43E7A7}"/>
    <cellStyle name="60% - Énfasis6 43 4" xfId="26822" xr:uid="{32B0D39B-8740-4198-ACD3-FE3A17C42512}"/>
    <cellStyle name="60% - Énfasis6 43 5" xfId="32697" xr:uid="{2B1AB89C-4C90-4D3D-AF9D-83892D3E97A8}"/>
    <cellStyle name="60% - Énfasis6 43 6" xfId="38561" xr:uid="{1A77912C-FDD1-4DED-A246-DDAC5DC284EE}"/>
    <cellStyle name="60% - Énfasis6 44" xfId="6602" xr:uid="{84888058-6DCA-43B3-9095-5D4F1372A439}"/>
    <cellStyle name="60% - Énfasis6 44 2" xfId="9462" xr:uid="{6A92D0AD-2184-4774-B0FD-6376B191F646}"/>
    <cellStyle name="60% - Énfasis6 44 2 2" xfId="23824" xr:uid="{A684DC6B-32F2-40AB-814F-98255D30115C}"/>
    <cellStyle name="60% - Énfasis6 44 2 3" xfId="29693" xr:uid="{157FBE4B-3A65-47F8-AFFA-6182609FDB6A}"/>
    <cellStyle name="60% - Énfasis6 44 2 4" xfId="35575" xr:uid="{AB2FCAE9-1AC1-48B0-AEDB-06BC5A963D86}"/>
    <cellStyle name="60% - Énfasis6 44 2 5" xfId="41434" xr:uid="{FC88F003-4CD1-46A3-ABAE-3418945FCBD2}"/>
    <cellStyle name="60% - Énfasis6 44 3" xfId="21040" xr:uid="{6F05021C-373E-4AD4-B6D4-4EBB669838C0}"/>
    <cellStyle name="60% - Énfasis6 44 4" xfId="26851" xr:uid="{41F8BEE0-5BBE-48DB-9E05-BBD3226EC497}"/>
    <cellStyle name="60% - Énfasis6 44 5" xfId="32726" xr:uid="{42CEF874-E109-482B-AEA6-77276FEC8621}"/>
    <cellStyle name="60% - Énfasis6 44 6" xfId="38590" xr:uid="{E51A0E55-04A5-465C-B3D5-8150CF435FA0}"/>
    <cellStyle name="60% - Énfasis6 45" xfId="6627" xr:uid="{2FEB58A8-6BCC-4FE1-9EFC-70887E833184}"/>
    <cellStyle name="60% - Énfasis6 45 2" xfId="9487" xr:uid="{30F56965-756F-4E03-8C25-281D5A9F7EE2}"/>
    <cellStyle name="60% - Énfasis6 45 2 2" xfId="23849" xr:uid="{22684D15-F9FD-4588-81DB-6015C71E07EC}"/>
    <cellStyle name="60% - Énfasis6 45 2 3" xfId="29718" xr:uid="{94AD1972-A5F6-47AC-AF2A-A01A8C21702E}"/>
    <cellStyle name="60% - Énfasis6 45 2 4" xfId="35600" xr:uid="{EAE51F4D-ECC8-461B-AF0E-8A018AB4B766}"/>
    <cellStyle name="60% - Énfasis6 45 2 5" xfId="41459" xr:uid="{5FB6A6C3-D591-4A71-84C7-9C5CB1D55A08}"/>
    <cellStyle name="60% - Énfasis6 45 3" xfId="21064" xr:uid="{73BA979C-9173-42B0-A51B-F988A7DB5E94}"/>
    <cellStyle name="60% - Énfasis6 45 4" xfId="26876" xr:uid="{F9AA15CE-716C-444C-8D5E-E1DA0B737ACB}"/>
    <cellStyle name="60% - Énfasis6 45 5" xfId="32751" xr:uid="{727245F5-4D73-4A67-BF46-9EB498137B17}"/>
    <cellStyle name="60% - Énfasis6 45 6" xfId="38615" xr:uid="{D2103AE3-AB84-41CB-AAB7-69CB84D20D84}"/>
    <cellStyle name="60% - Énfasis6 46" xfId="6649" xr:uid="{D69A37C7-E5E4-4062-9862-7A8DE1D55788}"/>
    <cellStyle name="60% - Énfasis6 46 2" xfId="21086" xr:uid="{77984987-6F5C-49D7-8C34-8467E757C097}"/>
    <cellStyle name="60% - Énfasis6 46 3" xfId="26898" xr:uid="{9C60B5D6-2554-48A1-B1E2-675B95FF4E77}"/>
    <cellStyle name="60% - Énfasis6 46 4" xfId="32773" xr:uid="{598E3624-FC37-4DFA-8B53-BD100566CF02}"/>
    <cellStyle name="60% - Énfasis6 46 5" xfId="38637" xr:uid="{3B86D663-15DE-44A7-9B14-E7A47DA603E0}"/>
    <cellStyle name="60% - Énfasis6 47" xfId="6679" xr:uid="{5477F4B0-EAF5-47AC-B12C-BAF9868EB0B9}"/>
    <cellStyle name="60% - Énfasis6 47 2" xfId="21108" xr:uid="{84C4CF3E-A2D5-4917-9BCB-45A50BFA8471}"/>
    <cellStyle name="60% - Énfasis6 47 3" xfId="26920" xr:uid="{537F48D1-E54A-43A6-96AA-F228016F89EB}"/>
    <cellStyle name="60% - Énfasis6 47 4" xfId="32795" xr:uid="{58638B88-2E56-4F74-85F5-915D7F9E5468}"/>
    <cellStyle name="60% - Énfasis6 47 5" xfId="38659" xr:uid="{678790F8-00F0-49E9-AEB7-13E0DE76732B}"/>
    <cellStyle name="60% - Énfasis6 48" xfId="9505" xr:uid="{65AFE36C-A32A-4B5D-85C1-5E6408522C11}"/>
    <cellStyle name="60% - Énfasis6 48 2" xfId="23867" xr:uid="{8A1E6808-DA5D-4B44-B630-B3F33CC6DD7C}"/>
    <cellStyle name="60% - Énfasis6 48 3" xfId="29736" xr:uid="{DD060684-0FA6-4BBF-A6BD-776334B3E143}"/>
    <cellStyle name="60% - Énfasis6 48 4" xfId="35618" xr:uid="{C5134451-6893-42D5-9375-1780A7F47AAE}"/>
    <cellStyle name="60% - Énfasis6 48 5" xfId="41477" xr:uid="{6A603F7F-14E0-40A3-B043-4A51AB29487C}"/>
    <cellStyle name="60% - Énfasis6 49" xfId="9528" xr:uid="{1CC63F07-A46C-4E03-BD32-892FD8141AAC}"/>
    <cellStyle name="60% - Énfasis6 49 2" xfId="23889" xr:uid="{EED632C8-F7C8-4084-9167-A361F7172DBF}"/>
    <cellStyle name="60% - Énfasis6 49 3" xfId="29759" xr:uid="{DA276646-97A2-48CE-8743-81A87ED68F5D}"/>
    <cellStyle name="60% - Énfasis6 49 4" xfId="35641" xr:uid="{7D76BF45-B33B-4E40-BB9E-B8F6252287B0}"/>
    <cellStyle name="60% - Énfasis6 49 5" xfId="41500" xr:uid="{8CF681B9-DF3F-4174-9400-ACEA029EA493}"/>
    <cellStyle name="60% - Énfasis6 5" xfId="3927" xr:uid="{7D32F739-4DE4-40C4-8FF9-41EFAE84683B}"/>
    <cellStyle name="60% - Énfasis6 5 10" xfId="35919" xr:uid="{7B106CD8-8903-4F0A-B2E4-5FDBEC43F9A6}"/>
    <cellStyle name="60% - Énfasis6 5 2" xfId="4121" xr:uid="{994131DA-6CA5-4E13-BBF1-1987A6AC3373}"/>
    <cellStyle name="60% - Énfasis6 5 2 2" xfId="4599" xr:uid="{E2184007-0FD7-4279-A26C-E75091457BE6}"/>
    <cellStyle name="60% - Énfasis6 5 2 2 2" xfId="5567" xr:uid="{8E4F9D34-94A7-481F-BF9F-1DDE164A26CD}"/>
    <cellStyle name="60% - Énfasis6 5 2 2 2 2" xfId="8434" xr:uid="{7AEC8443-23A8-41B5-B50F-9032CF802776}"/>
    <cellStyle name="60% - Énfasis6 5 2 2 2 2 2" xfId="22809" xr:uid="{E90FBD72-FA9A-4784-B6C0-2C43DA34451B}"/>
    <cellStyle name="60% - Énfasis6 5 2 2 2 2 3" xfId="28667" xr:uid="{9049EBBA-E3B9-4CAA-A665-4F6973A08885}"/>
    <cellStyle name="60% - Énfasis6 5 2 2 2 2 4" xfId="34549" xr:uid="{E595F313-4462-4640-8901-CB9F4BB752DD}"/>
    <cellStyle name="60% - Énfasis6 5 2 2 2 2 5" xfId="40413" xr:uid="{DBB89157-38A2-47CF-84A6-5F1AEE70937B}"/>
    <cellStyle name="60% - Énfasis6 5 2 2 2 3" xfId="20027" xr:uid="{D3F13A46-48A5-4FE2-8528-65CBC09DC814}"/>
    <cellStyle name="60% - Énfasis6 5 2 2 2 4" xfId="25818" xr:uid="{D6E48F54-7D87-44A5-9A9F-FA640DF6E401}"/>
    <cellStyle name="60% - Énfasis6 5 2 2 2 5" xfId="31692" xr:uid="{BB437617-CA40-4A3A-A3CC-53291278DD1D}"/>
    <cellStyle name="60% - Énfasis6 5 2 2 2 6" xfId="37562" xr:uid="{BF0573EB-1DB0-4B9D-A3DB-822A8B8200F1}"/>
    <cellStyle name="60% - Énfasis6 5 2 2 3" xfId="7462" xr:uid="{DEE97131-211A-4A8E-A778-5C0C58D06BB3}"/>
    <cellStyle name="60% - Énfasis6 5 2 2 3 2" xfId="21864" xr:uid="{3E72C559-5E19-4461-8546-C83776E6E43C}"/>
    <cellStyle name="60% - Énfasis6 5 2 2 3 3" xfId="27696" xr:uid="{7E0D84FE-6280-4E13-90CF-C2AF7DD64C2E}"/>
    <cellStyle name="60% - Énfasis6 5 2 2 3 4" xfId="33578" xr:uid="{0CC075DB-60FF-49F8-927E-27DC06105411}"/>
    <cellStyle name="60% - Énfasis6 5 2 2 3 5" xfId="39442" xr:uid="{4B1E7B28-C34B-4102-A9F4-1C32AD6CCF96}"/>
    <cellStyle name="60% - Énfasis6 5 2 2 4" xfId="19094" xr:uid="{37489B7D-47FB-4D03-A633-468EE9834C28}"/>
    <cellStyle name="60% - Énfasis6 5 2 2 5" xfId="24847" xr:uid="{3AAB59BD-E300-4C11-8821-64C7F9974E27}"/>
    <cellStyle name="60% - Énfasis6 5 2 2 6" xfId="30724" xr:uid="{61852C71-252A-4571-8F5D-C5E87EC267CD}"/>
    <cellStyle name="60% - Énfasis6 5 2 2 7" xfId="36605" xr:uid="{0DB7ED6D-028D-4A85-8649-E372438BAE8A}"/>
    <cellStyle name="60% - Énfasis6 5 2 3" xfId="5082" xr:uid="{A121A941-A6F2-44CD-A8E7-7B40D3C68E84}"/>
    <cellStyle name="60% - Énfasis6 5 2 3 2" xfId="7949" xr:uid="{2AB07CA8-46C0-4217-9C39-32800A5A6EBB}"/>
    <cellStyle name="60% - Énfasis6 5 2 3 2 2" xfId="22334" xr:uid="{2DCA962E-3BE2-4377-A10C-7EC2547F1377}"/>
    <cellStyle name="60% - Énfasis6 5 2 3 2 3" xfId="28182" xr:uid="{E1316B61-03AC-43B8-A9CB-67D9655C8966}"/>
    <cellStyle name="60% - Énfasis6 5 2 3 2 4" xfId="34064" xr:uid="{DF052662-AFF0-4C75-BECA-FDA10D61CF6D}"/>
    <cellStyle name="60% - Énfasis6 5 2 3 2 5" xfId="39928" xr:uid="{623FE52A-873C-499F-B8A8-51249CFE1D52}"/>
    <cellStyle name="60% - Énfasis6 5 2 3 3" xfId="19559" xr:uid="{51CE335E-F8DF-497B-B57B-EEC239E5339D}"/>
    <cellStyle name="60% - Énfasis6 5 2 3 4" xfId="25333" xr:uid="{91B4AAE9-3DF9-4616-9BDD-BFDA213FDDCA}"/>
    <cellStyle name="60% - Énfasis6 5 2 3 5" xfId="31207" xr:uid="{606D74B9-A289-4505-ABEF-5858BAFC41DA}"/>
    <cellStyle name="60% - Énfasis6 5 2 3 6" xfId="37085" xr:uid="{5B740161-0544-48B9-BD15-A5E16DE6BB9E}"/>
    <cellStyle name="60% - Énfasis6 5 2 4" xfId="6977" xr:uid="{AEB71654-1A11-4287-8028-47F0967D3179}"/>
    <cellStyle name="60% - Énfasis6 5 2 4 2" xfId="21396" xr:uid="{57D3C94F-A3C4-4E4D-BC67-0871AB096E97}"/>
    <cellStyle name="60% - Énfasis6 5 2 4 3" xfId="27215" xr:uid="{76175B5D-023C-48B9-ADE7-D10C3C34A460}"/>
    <cellStyle name="60% - Énfasis6 5 2 4 4" xfId="33093" xr:uid="{F14F3348-1E03-41E8-802E-9DACB495C1B2}"/>
    <cellStyle name="60% - Énfasis6 5 2 4 5" xfId="38957" xr:uid="{2074F033-3D44-494A-BCB5-39FF9B964B22}"/>
    <cellStyle name="60% - Énfasis6 5 2 5" xfId="18650" xr:uid="{E488F23F-6C44-42C8-AEAA-FA8F5F255BCB}"/>
    <cellStyle name="60% - Énfasis6 5 2 6" xfId="24364" xr:uid="{C9E7C1DA-D539-433E-B99A-412CC615F798}"/>
    <cellStyle name="60% - Énfasis6 5 2 7" xfId="30242" xr:uid="{B6F82D6A-B6A7-4A83-916D-953AC2BB187A}"/>
    <cellStyle name="60% - Énfasis6 5 2 8" xfId="36121" xr:uid="{9ECBA58A-4577-4405-9F7F-2660A5C1E5C7}"/>
    <cellStyle name="60% - Énfasis6 5 3" xfId="4405" xr:uid="{B90E0B84-DDA6-4A08-80F5-BEF39BA97E5A}"/>
    <cellStyle name="60% - Énfasis6 5 3 2" xfId="5371" xr:uid="{E2126737-389A-4191-BDFD-390A286BC78A}"/>
    <cellStyle name="60% - Énfasis6 5 3 2 2" xfId="8238" xr:uid="{D5E568F9-2C68-4B3B-9901-A4B44E4CD17D}"/>
    <cellStyle name="60% - Énfasis6 5 3 2 2 2" xfId="22614" xr:uid="{56706D0B-DEF3-4B83-954A-92B03A7B33AB}"/>
    <cellStyle name="60% - Énfasis6 5 3 2 2 3" xfId="28471" xr:uid="{CE5C0F6C-F0DA-451C-A6BB-5CB62D918AAB}"/>
    <cellStyle name="60% - Énfasis6 5 3 2 2 4" xfId="34353" xr:uid="{A9512905-BB59-40CD-ABFA-FD576704F5F9}"/>
    <cellStyle name="60% - Énfasis6 5 3 2 2 5" xfId="40217" xr:uid="{75404D34-8410-4184-ADE2-29BA2F3494A0}"/>
    <cellStyle name="60% - Énfasis6 5 3 2 3" xfId="19838" xr:uid="{2A51A313-4842-4A30-BF64-2D57B767AA0A}"/>
    <cellStyle name="60% - Énfasis6 5 3 2 4" xfId="25622" xr:uid="{2B493E28-3735-42F6-81A6-ED271A801509}"/>
    <cellStyle name="60% - Énfasis6 5 3 2 5" xfId="31496" xr:uid="{0796DDFF-02C2-4754-8B63-703F8F9027F3}"/>
    <cellStyle name="60% - Énfasis6 5 3 2 6" xfId="37367" xr:uid="{9B41FACE-E048-473A-88A1-A0E43A7DE5EF}"/>
    <cellStyle name="60% - Énfasis6 5 3 3" xfId="7266" xr:uid="{ED48AB31-8867-4BDC-9264-94F7FBF15AE7}"/>
    <cellStyle name="60% - Énfasis6 5 3 3 2" xfId="21673" xr:uid="{8A21B9A5-6762-4F4A-B8E0-3719CCBDFC04}"/>
    <cellStyle name="60% - Énfasis6 5 3 3 3" xfId="27500" xr:uid="{F7212C72-5816-4EB9-AEB3-08D44D7121A4}"/>
    <cellStyle name="60% - Énfasis6 5 3 3 4" xfId="33382" xr:uid="{CD990331-AE8F-48C0-ACFE-9556122644AC}"/>
    <cellStyle name="60% - Énfasis6 5 3 3 5" xfId="39246" xr:uid="{2362077D-26C4-41D1-87AE-E259C0F8336A}"/>
    <cellStyle name="60% - Énfasis6 5 3 4" xfId="18907" xr:uid="{AC8720D7-30D9-4AA1-9537-0F8F9BB062BE}"/>
    <cellStyle name="60% - Énfasis6 5 3 5" xfId="24651" xr:uid="{5D752CDA-8076-4BF6-BB3D-B77467642673}"/>
    <cellStyle name="60% - Énfasis6 5 3 6" xfId="30530" xr:uid="{53890958-C232-468A-8DD6-A9A7FEE43F84}"/>
    <cellStyle name="60% - Énfasis6 5 3 7" xfId="36410" xr:uid="{B2DEB98D-ADDE-4E81-B440-371304827CAF}"/>
    <cellStyle name="60% - Énfasis6 5 4" xfId="4886" xr:uid="{5A7755B8-1E17-44F8-8214-9A6FA8D5E1D5}"/>
    <cellStyle name="60% - Énfasis6 5 4 2" xfId="7753" xr:uid="{24C67B4A-577C-4284-912D-D6D73A5B3E19}"/>
    <cellStyle name="60% - Énfasis6 5 4 2 2" xfId="22143" xr:uid="{A0E91210-28DA-45E6-BD99-901E081F1E7C}"/>
    <cellStyle name="60% - Énfasis6 5 4 2 3" xfId="27986" xr:uid="{32E4835F-BE11-44E9-AA16-52DF9E9CF1F4}"/>
    <cellStyle name="60% - Énfasis6 5 4 2 4" xfId="33868" xr:uid="{947C4A97-E924-4735-98FC-34D61AC92F55}"/>
    <cellStyle name="60% - Énfasis6 5 4 2 5" xfId="39732" xr:uid="{32C2FD12-1396-40EB-AAEF-B7C2B4C0D266}"/>
    <cellStyle name="60% - Énfasis6 5 4 3" xfId="19369" xr:uid="{BF77BE84-967B-45E7-B30F-73C1A41DDE63}"/>
    <cellStyle name="60% - Énfasis6 5 4 4" xfId="25137" xr:uid="{8B8BD97F-8B8C-4B5F-80BC-2F71AA38D90B}"/>
    <cellStyle name="60% - Énfasis6 5 4 5" xfId="31011" xr:uid="{349F7B6D-C865-4561-84D2-D93307A00402}"/>
    <cellStyle name="60% - Énfasis6 5 4 6" xfId="36890" xr:uid="{353680A9-DF50-4DD8-AFA8-60713528F43D}"/>
    <cellStyle name="60% - Énfasis6 5 5" xfId="5896" xr:uid="{604398D9-97EE-4124-8185-9AC7FA8E7EB4}"/>
    <cellStyle name="60% - Énfasis6 5 5 2" xfId="8765" xr:uid="{8EDA0D72-62CC-4194-B067-CA1E3F3C1011}"/>
    <cellStyle name="60% - Énfasis6 5 5 2 2" xfId="23133" xr:uid="{B29933E2-6BB2-441A-9325-A62D25C2BEFE}"/>
    <cellStyle name="60% - Énfasis6 5 5 2 3" xfId="28997" xr:uid="{C5F72F28-4EFA-4708-BA20-E8C1A1F6B68C}"/>
    <cellStyle name="60% - Énfasis6 5 5 2 4" xfId="34879" xr:uid="{74DC6C91-6924-4C7B-A609-D4F0CFD31B7D}"/>
    <cellStyle name="60% - Énfasis6 5 5 2 5" xfId="40743" xr:uid="{7EB6EB03-5376-4155-A77B-5BE18ED726CD}"/>
    <cellStyle name="60% - Énfasis6 5 5 3" xfId="20347" xr:uid="{BA7BD9AC-9DBD-4524-8BE3-6BF617A9790D}"/>
    <cellStyle name="60% - Énfasis6 5 5 4" xfId="26147" xr:uid="{740E71DA-5E76-440E-9B05-7B8710C8C4C7}"/>
    <cellStyle name="60% - Énfasis6 5 5 5" xfId="32022" xr:uid="{64111B75-C975-4857-8079-F733729963CF}"/>
    <cellStyle name="60% - Énfasis6 5 5 6" xfId="37888" xr:uid="{7AD78C2B-552B-4018-8C79-263A2A6CD78D}"/>
    <cellStyle name="60% - Énfasis6 5 6" xfId="6782" xr:uid="{F2D72428-44E1-4771-B1A4-3A421F82875B}"/>
    <cellStyle name="60% - Énfasis6 5 6 2" xfId="21206" xr:uid="{FF4D6ED6-768C-4694-A9B1-A22D26D108F4}"/>
    <cellStyle name="60% - Énfasis6 5 6 3" xfId="27021" xr:uid="{2C36275A-3C7E-4C1E-8F54-8C19C30F9F82}"/>
    <cellStyle name="60% - Énfasis6 5 6 4" xfId="32897" xr:uid="{6D04DCDA-33DE-4EB9-83DC-0DACB7607D37}"/>
    <cellStyle name="60% - Énfasis6 5 6 5" xfId="38761" xr:uid="{74A2F851-8719-4B86-BA53-8DE736EEEBAC}"/>
    <cellStyle name="60% - Énfasis6 5 7" xfId="18452" xr:uid="{DD44AFEA-9C9A-4A12-B398-6A7EC92DB644}"/>
    <cellStyle name="60% - Énfasis6 5 8" xfId="24160" xr:uid="{3775C8DF-2321-45E8-9650-1C445FB1EDB4}"/>
    <cellStyle name="60% - Énfasis6 5 9" xfId="30038" xr:uid="{E993C385-7548-4CE5-962B-AFD9037B8F59}"/>
    <cellStyle name="60% - Énfasis6 50" xfId="9547" xr:uid="{1A11F8BE-7CE6-4A0D-9B6B-B0E99DD188F7}"/>
    <cellStyle name="60% - Énfasis6 50 2" xfId="23909" xr:uid="{AF773F7E-4FBD-4D21-92FD-3C289105F7C0}"/>
    <cellStyle name="60% - Énfasis6 50 3" xfId="29779" xr:uid="{6A29BE5F-022C-48E1-B9E9-4D47403F74DE}"/>
    <cellStyle name="60% - Énfasis6 50 4" xfId="35661" xr:uid="{A4CCBD0B-7D4E-498B-AB01-710BF97C848D}"/>
    <cellStyle name="60% - Énfasis6 50 5" xfId="41520" xr:uid="{725AF8AA-81D9-47F0-B9C1-8621EE2928EB}"/>
    <cellStyle name="60% - Énfasis6 51" xfId="9574" xr:uid="{5C393BB9-A7D3-4E49-936F-77B57063B3BB}"/>
    <cellStyle name="60% - Énfasis6 51 2" xfId="23936" xr:uid="{43FD009B-3A4B-4A5A-8B6E-23A935851F96}"/>
    <cellStyle name="60% - Énfasis6 51 3" xfId="29806" xr:uid="{68F24DA2-2CB8-4630-8EF6-382BB3433D83}"/>
    <cellStyle name="60% - Énfasis6 51 4" xfId="35688" xr:uid="{3EA107A8-7128-4BBC-85B7-9604AE0C2648}"/>
    <cellStyle name="60% - Énfasis6 51 5" xfId="41547" xr:uid="{5F33524A-4C2F-4AFD-AD2B-EDC848AF2B00}"/>
    <cellStyle name="60% - Énfasis6 52" xfId="15775" xr:uid="{2E339C46-0667-4783-BBBB-2D8E1DDB7E57}"/>
    <cellStyle name="60% - Énfasis6 52 2" xfId="23995" xr:uid="{DF24D176-AC75-48B2-8224-5084FAA99376}"/>
    <cellStyle name="60% - Énfasis6 52 3" xfId="29867" xr:uid="{6469E0AC-91AA-4AD4-9A16-DCE1D4D9D1FE}"/>
    <cellStyle name="60% - Énfasis6 52 4" xfId="35749" xr:uid="{D7E28A98-6CC1-4646-8849-0B19BAC8451B}"/>
    <cellStyle name="60% - Énfasis6 52 5" xfId="41608" xr:uid="{B919D8BD-E560-4467-9323-23EFC4E17C8F}"/>
    <cellStyle name="60% - Énfasis6 53" xfId="15800" xr:uid="{0F373FE3-C88D-4DF0-BC18-E33C7DAB5A4B}"/>
    <cellStyle name="60% - Énfasis6 53 2" xfId="24017" xr:uid="{A5597C73-473B-49FD-AF88-97F4B9884A26}"/>
    <cellStyle name="60% - Énfasis6 53 3" xfId="29892" xr:uid="{3F78F9DA-6133-4A9C-8AF9-A1F9A32C1D37}"/>
    <cellStyle name="60% - Énfasis6 53 4" xfId="35773" xr:uid="{5198D7CC-1798-4DBF-9B30-2C07D555942E}"/>
    <cellStyle name="60% - Énfasis6 53 5" xfId="41633" xr:uid="{1F1B9719-02EB-49DD-9352-3436DEFC8322}"/>
    <cellStyle name="60% - Énfasis6 54" xfId="15834" xr:uid="{AD87F9E7-A093-448E-A606-E36D7054AFD5}"/>
    <cellStyle name="60% - Énfasis6 55" xfId="18309" xr:uid="{3BEB26F9-E2C7-4C0F-A76B-6CF0101E4CB6}"/>
    <cellStyle name="60% - Énfasis6 56" xfId="18332" xr:uid="{B705CCA0-1913-4DC2-8B01-68C701AA27F2}"/>
    <cellStyle name="60% - Énfasis6 57" xfId="24044" xr:uid="{C8A61263-462A-400E-83D1-BD78C51E7167}"/>
    <cellStyle name="60% - Énfasis6 58" xfId="29922" xr:uid="{2F6A2EC2-D64B-4E1D-8E56-881B58D28B6A}"/>
    <cellStyle name="60% - Énfasis6 59" xfId="35803" xr:uid="{D60339EE-A4EA-496C-AD87-FDD290CE5510}"/>
    <cellStyle name="60% - Énfasis6 6" xfId="3951" xr:uid="{A315BE2F-1503-4CDA-B098-F83172A7C07F}"/>
    <cellStyle name="60% - Énfasis6 6 10" xfId="35942" xr:uid="{24D04424-EC37-4414-B2DB-0207D79CE8A5}"/>
    <cellStyle name="60% - Énfasis6 6 2" xfId="4143" xr:uid="{64D12AE0-C42E-4A00-B0C5-82E6E0F15A3D}"/>
    <cellStyle name="60% - Énfasis6 6 2 2" xfId="4621" xr:uid="{952710D2-785A-4F35-9C00-C2F24AD65909}"/>
    <cellStyle name="60% - Énfasis6 6 2 2 2" xfId="5589" xr:uid="{BBFBD9F6-523E-423F-A39D-6FB420575314}"/>
    <cellStyle name="60% - Énfasis6 6 2 2 2 2" xfId="8456" xr:uid="{9F3584DF-DAB3-49A9-BC8C-E035756E70AE}"/>
    <cellStyle name="60% - Énfasis6 6 2 2 2 2 2" xfId="22831" xr:uid="{64BC23A3-256E-46B1-A8A1-13F77E4B3594}"/>
    <cellStyle name="60% - Énfasis6 6 2 2 2 2 3" xfId="28689" xr:uid="{D5C2AEEA-1636-4A24-A097-53BBF8820D9F}"/>
    <cellStyle name="60% - Énfasis6 6 2 2 2 2 4" xfId="34571" xr:uid="{C6A6033F-5D6D-40B9-BAED-B8F89EAEBF06}"/>
    <cellStyle name="60% - Énfasis6 6 2 2 2 2 5" xfId="40435" xr:uid="{65DCECE2-8165-49F8-8629-E2B498BF87D1}"/>
    <cellStyle name="60% - Énfasis6 6 2 2 2 3" xfId="20049" xr:uid="{C68CE41B-E525-4651-8A78-759BB26E8017}"/>
    <cellStyle name="60% - Énfasis6 6 2 2 2 4" xfId="25840" xr:uid="{DAAD7AB1-7894-4811-AB71-ED24C2B2E6BD}"/>
    <cellStyle name="60% - Énfasis6 6 2 2 2 5" xfId="31714" xr:uid="{D3243EC0-6FA3-4D32-99C6-91D1ADFC558C}"/>
    <cellStyle name="60% - Énfasis6 6 2 2 2 6" xfId="37584" xr:uid="{00EF86BD-64C7-427E-8661-E94E69FBFF70}"/>
    <cellStyle name="60% - Énfasis6 6 2 2 3" xfId="7484" xr:uid="{77B069E4-F4D1-407A-9565-746F004A6BE8}"/>
    <cellStyle name="60% - Énfasis6 6 2 2 3 2" xfId="21886" xr:uid="{289E50AE-455E-4FF4-A94C-17F00EA2292F}"/>
    <cellStyle name="60% - Énfasis6 6 2 2 3 3" xfId="27718" xr:uid="{D3E9DA46-AEB2-4F73-B014-73EB249CB9F3}"/>
    <cellStyle name="60% - Énfasis6 6 2 2 3 4" xfId="33600" xr:uid="{6A8AD705-E93A-448C-A1BB-47E553C777BC}"/>
    <cellStyle name="60% - Énfasis6 6 2 2 3 5" xfId="39464" xr:uid="{9002BC48-04A7-4A29-9087-9F11F139C2DA}"/>
    <cellStyle name="60% - Énfasis6 6 2 2 4" xfId="19116" xr:uid="{F18AEE2E-9CDB-43EA-8E3E-001EA7E80927}"/>
    <cellStyle name="60% - Énfasis6 6 2 2 5" xfId="24869" xr:uid="{C6DAF961-E1D9-4C5D-9DEF-0B73B20EAA13}"/>
    <cellStyle name="60% - Énfasis6 6 2 2 6" xfId="30746" xr:uid="{89F3B4B8-AAAB-4864-96A9-EE40F7EA8DC1}"/>
    <cellStyle name="60% - Énfasis6 6 2 2 7" xfId="36627" xr:uid="{C48689A3-FC8C-4AE3-8795-5861D1F030FE}"/>
    <cellStyle name="60% - Énfasis6 6 2 3" xfId="5104" xr:uid="{450C956A-6358-421F-B488-8771A96E6374}"/>
    <cellStyle name="60% - Énfasis6 6 2 3 2" xfId="7971" xr:uid="{BF91FE8D-B6CA-419C-8199-3F11707598FF}"/>
    <cellStyle name="60% - Énfasis6 6 2 3 2 2" xfId="22356" xr:uid="{269E9882-186D-46DB-9107-3E3A68ACC577}"/>
    <cellStyle name="60% - Énfasis6 6 2 3 2 3" xfId="28204" xr:uid="{E4BBDF6E-5721-4F45-BC55-3D44FFE50FC8}"/>
    <cellStyle name="60% - Énfasis6 6 2 3 2 4" xfId="34086" xr:uid="{69D5A498-F5F5-4312-B787-B2593858385D}"/>
    <cellStyle name="60% - Énfasis6 6 2 3 2 5" xfId="39950" xr:uid="{69441069-5EA8-4E07-834B-F70D88E76F1F}"/>
    <cellStyle name="60% - Énfasis6 6 2 3 3" xfId="19581" xr:uid="{8C130A67-60D7-4D15-8C3C-C1BE13792084}"/>
    <cellStyle name="60% - Énfasis6 6 2 3 4" xfId="25355" xr:uid="{78A2E5CB-A881-4DDA-8FEB-A57609C82CAC}"/>
    <cellStyle name="60% - Énfasis6 6 2 3 5" xfId="31229" xr:uid="{7948EA2C-5078-4141-9C43-367516B5E9C0}"/>
    <cellStyle name="60% - Énfasis6 6 2 3 6" xfId="37107" xr:uid="{669C2F5D-2CCE-4365-AA22-3A0BD5B570D8}"/>
    <cellStyle name="60% - Énfasis6 6 2 4" xfId="6999" xr:uid="{C3CD4204-CE85-4B4C-A679-9C15F7A846AA}"/>
    <cellStyle name="60% - Énfasis6 6 2 4 2" xfId="21418" xr:uid="{4AFD9D95-89E2-4389-A0CA-CC50C84E3BEF}"/>
    <cellStyle name="60% - Énfasis6 6 2 4 3" xfId="27237" xr:uid="{1B159700-95C1-4E29-8464-B389069E4B27}"/>
    <cellStyle name="60% - Énfasis6 6 2 4 4" xfId="33115" xr:uid="{1CA60EF5-CDB5-41C4-94F8-5258440EDE08}"/>
    <cellStyle name="60% - Énfasis6 6 2 4 5" xfId="38979" xr:uid="{58DF95E0-B765-4E83-B938-DA5059C44448}"/>
    <cellStyle name="60% - Énfasis6 6 2 5" xfId="18672" xr:uid="{70B21404-1C06-45CF-AD62-4AF2287DF956}"/>
    <cellStyle name="60% - Énfasis6 6 2 6" xfId="24386" xr:uid="{E8C30D58-4016-4881-A8C5-D8F8740A2512}"/>
    <cellStyle name="60% - Énfasis6 6 2 7" xfId="30264" xr:uid="{87C0964D-CD04-456B-8588-F018B98147FE}"/>
    <cellStyle name="60% - Énfasis6 6 2 8" xfId="36143" xr:uid="{D212F997-25EB-4E59-9A8D-712FEC964568}"/>
    <cellStyle name="60% - Énfasis6 6 3" xfId="4427" xr:uid="{D0EF32E3-6966-4717-B822-845CD61A6CC7}"/>
    <cellStyle name="60% - Énfasis6 6 3 2" xfId="5393" xr:uid="{C1C34516-8D98-4BF2-A982-49EE79F52A64}"/>
    <cellStyle name="60% - Énfasis6 6 3 2 2" xfId="8260" xr:uid="{28E41442-DC1E-4837-B0DC-1133F7679DE9}"/>
    <cellStyle name="60% - Énfasis6 6 3 2 2 2" xfId="22636" xr:uid="{D17450E7-76BA-474A-9BEB-B1DC5A060EA1}"/>
    <cellStyle name="60% - Énfasis6 6 3 2 2 3" xfId="28493" xr:uid="{FB3EA7B1-9A82-4F86-B02D-6FC0C4151CFC}"/>
    <cellStyle name="60% - Énfasis6 6 3 2 2 4" xfId="34375" xr:uid="{0A7AE143-9DA0-4560-B259-703F41A8902B}"/>
    <cellStyle name="60% - Énfasis6 6 3 2 2 5" xfId="40239" xr:uid="{6F8D7D47-C37A-4109-A965-933F0C4CEDA0}"/>
    <cellStyle name="60% - Énfasis6 6 3 2 3" xfId="19860" xr:uid="{585FA91A-7F48-4478-99A2-26BCA9014743}"/>
    <cellStyle name="60% - Énfasis6 6 3 2 4" xfId="25644" xr:uid="{928D8994-01C4-4700-998E-7F2CC186F096}"/>
    <cellStyle name="60% - Énfasis6 6 3 2 5" xfId="31518" xr:uid="{E38AE396-3DDB-4C1E-9335-F11FFB47D224}"/>
    <cellStyle name="60% - Énfasis6 6 3 2 6" xfId="37389" xr:uid="{4B5B874E-7F16-4D82-B5F9-6CDF4C961DD6}"/>
    <cellStyle name="60% - Énfasis6 6 3 3" xfId="7288" xr:uid="{75F24A7D-E0F1-4C29-ACB1-E991FD1AD770}"/>
    <cellStyle name="60% - Énfasis6 6 3 3 2" xfId="21695" xr:uid="{81825E7F-87BD-4050-82E7-87F9A72A0325}"/>
    <cellStyle name="60% - Énfasis6 6 3 3 3" xfId="27522" xr:uid="{7615E4FF-89AD-4C64-929A-0F2421ED1F17}"/>
    <cellStyle name="60% - Énfasis6 6 3 3 4" xfId="33404" xr:uid="{A84A67DF-3A07-4515-B55E-783624AA2F33}"/>
    <cellStyle name="60% - Énfasis6 6 3 3 5" xfId="39268" xr:uid="{C753C591-054B-4E13-9101-7C7FA7B81219}"/>
    <cellStyle name="60% - Énfasis6 6 3 4" xfId="18929" xr:uid="{9093C5DE-DBBD-4963-9089-2AA05A1A2FB2}"/>
    <cellStyle name="60% - Énfasis6 6 3 5" xfId="24673" xr:uid="{DB244CD0-E39A-488D-B9D4-C67CA00E1734}"/>
    <cellStyle name="60% - Énfasis6 6 3 6" xfId="30552" xr:uid="{6A6DEE3F-3515-4E14-8032-5EC09D04F67D}"/>
    <cellStyle name="60% - Énfasis6 6 3 7" xfId="36432" xr:uid="{4F1C0681-8DEF-4B3E-8AC5-2C67DC400B7B}"/>
    <cellStyle name="60% - Énfasis6 6 4" xfId="4908" xr:uid="{C5616BF3-B39A-486A-84D3-10BDB5E60B04}"/>
    <cellStyle name="60% - Énfasis6 6 4 2" xfId="7775" xr:uid="{C2C31D1F-0B41-42BC-8EE9-E8205CDB31DF}"/>
    <cellStyle name="60% - Énfasis6 6 4 2 2" xfId="22165" xr:uid="{5F78C324-6CB0-4CBE-9189-DAA5BD957A3B}"/>
    <cellStyle name="60% - Énfasis6 6 4 2 3" xfId="28008" xr:uid="{EECDE199-69E4-4585-83E7-3B011172F0C2}"/>
    <cellStyle name="60% - Énfasis6 6 4 2 4" xfId="33890" xr:uid="{2F5E9CD7-34F5-45CE-B452-48C0BFAE88BA}"/>
    <cellStyle name="60% - Énfasis6 6 4 2 5" xfId="39754" xr:uid="{3FFB4D12-F4F2-4509-9E4B-2F6F132C7892}"/>
    <cellStyle name="60% - Énfasis6 6 4 3" xfId="19391" xr:uid="{95F232D8-DEA4-4E85-9F9B-D0902EF1B61A}"/>
    <cellStyle name="60% - Énfasis6 6 4 4" xfId="25159" xr:uid="{C4856A74-4452-462D-B396-DDE95FA00CD1}"/>
    <cellStyle name="60% - Énfasis6 6 4 5" xfId="31033" xr:uid="{B24A3A02-45E3-4A8D-AF68-315868352AEB}"/>
    <cellStyle name="60% - Énfasis6 6 4 6" xfId="36912" xr:uid="{50E0576E-E51F-471B-88DA-20800044AA75}"/>
    <cellStyle name="60% - Énfasis6 6 5" xfId="5918" xr:uid="{8107E86E-43F1-4F45-840B-093F6F4C2280}"/>
    <cellStyle name="60% - Énfasis6 6 5 2" xfId="8787" xr:uid="{6715CE38-0DFF-4457-89E9-B64E3687C3C1}"/>
    <cellStyle name="60% - Énfasis6 6 5 2 2" xfId="23155" xr:uid="{17D75F66-0CB4-4023-9155-40BD914BB0FE}"/>
    <cellStyle name="60% - Énfasis6 6 5 2 3" xfId="29019" xr:uid="{F0BD49B5-4296-4E72-BF8B-1426ED6A1C94}"/>
    <cellStyle name="60% - Énfasis6 6 5 2 4" xfId="34901" xr:uid="{11EDD7F5-14FF-4DF0-B50A-A43B6A24EC37}"/>
    <cellStyle name="60% - Énfasis6 6 5 2 5" xfId="40765" xr:uid="{794A5A43-818A-42D6-8316-4C2841A14F1B}"/>
    <cellStyle name="60% - Énfasis6 6 5 3" xfId="20369" xr:uid="{05B1C2B9-9C44-4A2C-B2A8-D242E2BE8CDB}"/>
    <cellStyle name="60% - Énfasis6 6 5 4" xfId="26169" xr:uid="{CE9BD703-3D93-4064-9F2A-334755CE97EA}"/>
    <cellStyle name="60% - Énfasis6 6 5 5" xfId="32044" xr:uid="{32F2690C-8183-4343-9ABD-05D6EF605434}"/>
    <cellStyle name="60% - Énfasis6 6 5 6" xfId="37910" xr:uid="{5BB78126-D908-4F27-A424-24AE9F42C069}"/>
    <cellStyle name="60% - Énfasis6 6 6" xfId="6804" xr:uid="{FD26A58A-509E-40EC-8EFE-1BD54F907751}"/>
    <cellStyle name="60% - Énfasis6 6 6 2" xfId="21228" xr:uid="{B2455A3E-369F-45A4-AF67-A3F39BEB2CAB}"/>
    <cellStyle name="60% - Énfasis6 6 6 3" xfId="27043" xr:uid="{247A74F5-DEC6-482D-9AD8-97CD15F984F3}"/>
    <cellStyle name="60% - Énfasis6 6 6 4" xfId="32919" xr:uid="{8CA5F1A4-A2B6-4628-B2AA-768CAB449993}"/>
    <cellStyle name="60% - Énfasis6 6 6 5" xfId="38783" xr:uid="{381A1C34-0090-48EA-9B27-A8F8F5F7A42C}"/>
    <cellStyle name="60% - Énfasis6 6 7" xfId="18475" xr:uid="{A7013595-0DAC-4B21-9B0F-C213B7D2B603}"/>
    <cellStyle name="60% - Énfasis6 6 8" xfId="24183" xr:uid="{4B2D9B34-2E18-4602-9099-17E44DEF1104}"/>
    <cellStyle name="60% - Énfasis6 6 9" xfId="30061" xr:uid="{C349863F-4D04-4071-A5D3-D21C61091964}"/>
    <cellStyle name="60% - Énfasis6 7" xfId="3975" xr:uid="{8E090E93-822E-47D7-B051-90538626DC0D}"/>
    <cellStyle name="60% - Énfasis6 7 10" xfId="35967" xr:uid="{08E7F870-03E1-4149-8AC1-45F7804DDCA6}"/>
    <cellStyle name="60% - Énfasis6 7 2" xfId="4167" xr:uid="{4423CE2E-021C-4B10-9D7D-87AD1256EC77}"/>
    <cellStyle name="60% - Énfasis6 7 2 2" xfId="4645" xr:uid="{475B3AD0-B187-4C7B-9BA4-FBAB2F9049ED}"/>
    <cellStyle name="60% - Énfasis6 7 2 2 2" xfId="5613" xr:uid="{5C4DE0C6-B46E-4E27-B756-D540CF32E043}"/>
    <cellStyle name="60% - Énfasis6 7 2 2 2 2" xfId="8480" xr:uid="{EBC2F79A-EC7A-4013-A3FC-67E83E2B0ECD}"/>
    <cellStyle name="60% - Énfasis6 7 2 2 2 2 2" xfId="22855" xr:uid="{920553AD-398F-417C-AAB9-3754E2E0CCF6}"/>
    <cellStyle name="60% - Énfasis6 7 2 2 2 2 3" xfId="28713" xr:uid="{377D34D7-FE82-45DF-95D5-67D8433572FE}"/>
    <cellStyle name="60% - Énfasis6 7 2 2 2 2 4" xfId="34595" xr:uid="{0DCF79AB-0429-4454-913C-3D7CB33CBF44}"/>
    <cellStyle name="60% - Énfasis6 7 2 2 2 2 5" xfId="40459" xr:uid="{9C6A545E-E26B-410C-B450-5C89D134165E}"/>
    <cellStyle name="60% - Énfasis6 7 2 2 2 3" xfId="20072" xr:uid="{3F50A871-C1BA-42B3-B572-A8C7DDE3A86F}"/>
    <cellStyle name="60% - Énfasis6 7 2 2 2 4" xfId="25864" xr:uid="{FBD5D847-BA81-419E-94AC-FE5612479F4D}"/>
    <cellStyle name="60% - Énfasis6 7 2 2 2 5" xfId="31738" xr:uid="{A70F8D05-6C2F-41B9-AAA6-7709EF92D4F4}"/>
    <cellStyle name="60% - Énfasis6 7 2 2 2 6" xfId="37608" xr:uid="{D4E6D79B-FA10-4169-AE2E-15A1545DE8D5}"/>
    <cellStyle name="60% - Énfasis6 7 2 2 3" xfId="7508" xr:uid="{6AC8827E-DAD8-4031-8E99-78948EF887A8}"/>
    <cellStyle name="60% - Énfasis6 7 2 2 3 2" xfId="21909" xr:uid="{2299CAD0-B03E-4A3C-814A-AE72DAFD75B7}"/>
    <cellStyle name="60% - Énfasis6 7 2 2 3 3" xfId="27742" xr:uid="{6660C7BD-6009-4EE8-8B23-A746A9073123}"/>
    <cellStyle name="60% - Énfasis6 7 2 2 3 4" xfId="33624" xr:uid="{D64D661C-B516-4BAE-B215-C55A82C8ABB9}"/>
    <cellStyle name="60% - Énfasis6 7 2 2 3 5" xfId="39488" xr:uid="{A681F82E-9F23-47B7-A06B-1164A5A7C6C2}"/>
    <cellStyle name="60% - Énfasis6 7 2 2 4" xfId="19139" xr:uid="{19454465-27AB-4907-B59F-8FDC98E47D9D}"/>
    <cellStyle name="60% - Énfasis6 7 2 2 5" xfId="24893" xr:uid="{7A07C6F9-89FF-49E1-A08C-7F2BDD18BFF1}"/>
    <cellStyle name="60% - Énfasis6 7 2 2 6" xfId="30769" xr:uid="{3F40120A-6807-4421-AEF3-015F555F10C3}"/>
    <cellStyle name="60% - Énfasis6 7 2 2 7" xfId="36651" xr:uid="{620C3FA1-D35A-4149-9B28-FD9C5CBA857C}"/>
    <cellStyle name="60% - Énfasis6 7 2 3" xfId="5128" xr:uid="{4E610BD6-8A0B-422B-9D88-A4E0A9DCF3DC}"/>
    <cellStyle name="60% - Énfasis6 7 2 3 2" xfId="7995" xr:uid="{25707780-34D7-4E9C-8E16-18D634DE3A53}"/>
    <cellStyle name="60% - Énfasis6 7 2 3 2 2" xfId="22380" xr:uid="{4A51AB89-AAD0-4E43-8EA9-0E385AA8A562}"/>
    <cellStyle name="60% - Énfasis6 7 2 3 2 3" xfId="28228" xr:uid="{07ED2A94-07AF-4992-8646-656BC425EB50}"/>
    <cellStyle name="60% - Énfasis6 7 2 3 2 4" xfId="34110" xr:uid="{9375525B-B7B9-4088-859E-8127E8E59F52}"/>
    <cellStyle name="60% - Énfasis6 7 2 3 2 5" xfId="39974" xr:uid="{6F1FC604-E88C-450C-A807-CC3B5E22F701}"/>
    <cellStyle name="60% - Énfasis6 7 2 3 3" xfId="19603" xr:uid="{0287B969-0B0F-45CE-8878-F817A4CACEDC}"/>
    <cellStyle name="60% - Énfasis6 7 2 3 4" xfId="25379" xr:uid="{519F62C3-630F-43C0-BE8C-43A26975E8FE}"/>
    <cellStyle name="60% - Énfasis6 7 2 3 5" xfId="31253" xr:uid="{1DACDA17-27DE-4CFE-8B3A-659FE11C2C39}"/>
    <cellStyle name="60% - Énfasis6 7 2 3 6" xfId="37131" xr:uid="{CEDE277D-0A4F-49E3-B3E0-7F87F76953F4}"/>
    <cellStyle name="60% - Énfasis6 7 2 4" xfId="7023" xr:uid="{75A9E34B-7FCB-44C1-9E38-1DBDC2F8B0F2}"/>
    <cellStyle name="60% - Énfasis6 7 2 4 2" xfId="21440" xr:uid="{BBF747A4-683C-4A96-AE2D-C83B428AA6B0}"/>
    <cellStyle name="60% - Énfasis6 7 2 4 3" xfId="27261" xr:uid="{64112933-7239-44FB-829D-DDA855C54605}"/>
    <cellStyle name="60% - Énfasis6 7 2 4 4" xfId="33139" xr:uid="{B072A966-EB94-4D5A-9196-B58E39A3B296}"/>
    <cellStyle name="60% - Énfasis6 7 2 4 5" xfId="39003" xr:uid="{0364EAAC-D772-4B95-9516-9AA0B0372BC4}"/>
    <cellStyle name="60% - Énfasis6 7 2 5" xfId="18695" xr:uid="{494F4352-E86F-448E-84D9-560FFFBDFA61}"/>
    <cellStyle name="60% - Énfasis6 7 2 6" xfId="24410" xr:uid="{E17684D9-9EE0-451D-B231-9C9BF9235883}"/>
    <cellStyle name="60% - Énfasis6 7 2 7" xfId="30287" xr:uid="{597763CF-C25C-4EC9-8509-5E2D1FBDA2DB}"/>
    <cellStyle name="60% - Énfasis6 7 2 8" xfId="36167" xr:uid="{8639173D-32F9-4C83-B663-F46C2F48C378}"/>
    <cellStyle name="60% - Énfasis6 7 3" xfId="4450" xr:uid="{C3AACFB3-4327-4295-820C-22B1CE800232}"/>
    <cellStyle name="60% - Énfasis6 7 3 2" xfId="5417" xr:uid="{065B7E36-896E-49B4-B8E1-6377CC6DB029}"/>
    <cellStyle name="60% - Énfasis6 7 3 2 2" xfId="8284" xr:uid="{D0875761-68B5-497B-8DC0-271B77A270EA}"/>
    <cellStyle name="60% - Énfasis6 7 3 2 2 2" xfId="22660" xr:uid="{B5860D11-6BA4-4FFB-84AD-52B42EE39CBE}"/>
    <cellStyle name="60% - Énfasis6 7 3 2 2 3" xfId="28517" xr:uid="{F079F3D0-1EA5-4411-AC24-43EC22885F32}"/>
    <cellStyle name="60% - Énfasis6 7 3 2 2 4" xfId="34399" xr:uid="{8B66BAB4-3617-4E98-AEE3-2245270CBA34}"/>
    <cellStyle name="60% - Énfasis6 7 3 2 2 5" xfId="40263" xr:uid="{FBAFA3FA-419A-4507-9501-C63895B0F760}"/>
    <cellStyle name="60% - Énfasis6 7 3 2 3" xfId="19882" xr:uid="{AA5CE4E4-05AB-4E53-9042-54B2F7C17F1B}"/>
    <cellStyle name="60% - Énfasis6 7 3 2 4" xfId="25668" xr:uid="{3AA10FB8-C0BC-41A4-9609-86B82E68EE32}"/>
    <cellStyle name="60% - Énfasis6 7 3 2 5" xfId="31542" xr:uid="{3D0AE55E-EA60-4685-B42A-CE99B9A7BF3F}"/>
    <cellStyle name="60% - Énfasis6 7 3 2 6" xfId="37413" xr:uid="{BB32AEED-06B6-4597-AD19-B3F130C2226C}"/>
    <cellStyle name="60% - Énfasis6 7 3 3" xfId="7312" xr:uid="{B1E63B82-781B-41AC-97CB-952EFAB14F0A}"/>
    <cellStyle name="60% - Énfasis6 7 3 3 2" xfId="21717" xr:uid="{FD18564E-EC9C-4A6A-8518-6C511BB0B79C}"/>
    <cellStyle name="60% - Énfasis6 7 3 3 3" xfId="27546" xr:uid="{135190CC-70E4-486D-ACAE-45B7DA5C689D}"/>
    <cellStyle name="60% - Énfasis6 7 3 3 4" xfId="33428" xr:uid="{98363FF0-43B3-41AB-B239-94D435732B46}"/>
    <cellStyle name="60% - Énfasis6 7 3 3 5" xfId="39292" xr:uid="{8DD2CEC3-8D20-4454-A77B-DFF2B591B672}"/>
    <cellStyle name="60% - Énfasis6 7 3 4" xfId="18953" xr:uid="{ECBBC5FF-B4A6-4B35-AC7D-EAE04243F705}"/>
    <cellStyle name="60% - Énfasis6 7 3 5" xfId="24697" xr:uid="{376F86DA-13EC-4AE9-AEE1-F20FC2B1D87F}"/>
    <cellStyle name="60% - Énfasis6 7 3 6" xfId="30575" xr:uid="{55D66E0A-6200-4078-82A8-79DA4DBBC6A0}"/>
    <cellStyle name="60% - Énfasis6 7 3 7" xfId="36456" xr:uid="{79CF3F0C-A3E3-49FB-A76F-18FFE8F94721}"/>
    <cellStyle name="60% - Énfasis6 7 4" xfId="4932" xr:uid="{C3E27A77-4AB4-4CD6-A515-8581D9A14CEE}"/>
    <cellStyle name="60% - Énfasis6 7 4 2" xfId="7799" xr:uid="{836102C7-F8DA-4BA3-9BDA-D090B5B3D155}"/>
    <cellStyle name="60% - Énfasis6 7 4 2 2" xfId="22187" xr:uid="{31A905F5-B89D-4CE5-BFDD-63DB57BA8627}"/>
    <cellStyle name="60% - Énfasis6 7 4 2 3" xfId="28032" xr:uid="{3B10BBFF-581D-41DB-A474-7B92DFF86743}"/>
    <cellStyle name="60% - Énfasis6 7 4 2 4" xfId="33914" xr:uid="{3BB538BB-AA26-433D-B281-CB2E21874003}"/>
    <cellStyle name="60% - Énfasis6 7 4 2 5" xfId="39778" xr:uid="{FFC19664-67FC-45FB-9B5D-174F9BE8D23B}"/>
    <cellStyle name="60% - Énfasis6 7 4 3" xfId="19414" xr:uid="{45575509-55BA-4372-8540-1D313962D957}"/>
    <cellStyle name="60% - Énfasis6 7 4 4" xfId="25183" xr:uid="{05930803-C2BA-4713-8F11-BE8E682EC483}"/>
    <cellStyle name="60% - Énfasis6 7 4 5" xfId="31057" xr:uid="{B16EB095-701B-421E-AE1A-CE27F453C1FB}"/>
    <cellStyle name="60% - Énfasis6 7 4 6" xfId="36936" xr:uid="{0D8F9C69-61FE-4685-95CE-A0DC888EF483}"/>
    <cellStyle name="60% - Énfasis6 7 5" xfId="5942" xr:uid="{57C6DD2A-D68A-4A4F-8E58-2AC894F778FE}"/>
    <cellStyle name="60% - Énfasis6 7 5 2" xfId="8811" xr:uid="{5ADD5AD5-5D6D-4300-9166-6A2DC875CF78}"/>
    <cellStyle name="60% - Énfasis6 7 5 2 2" xfId="23178" xr:uid="{6D854394-9838-4ECC-B787-88BE00C2B63E}"/>
    <cellStyle name="60% - Énfasis6 7 5 2 3" xfId="29043" xr:uid="{DE7C43FE-89EE-4A89-B267-11A0ECECECBE}"/>
    <cellStyle name="60% - Énfasis6 7 5 2 4" xfId="34925" xr:uid="{55AF39E6-6A1F-44DA-B11C-B38C1A9CAE21}"/>
    <cellStyle name="60% - Énfasis6 7 5 2 5" xfId="40789" xr:uid="{3530B068-E36C-4D78-8B2D-E3DA968F1E3A}"/>
    <cellStyle name="60% - Énfasis6 7 5 3" xfId="20392" xr:uid="{91092C2D-2767-45F3-9B31-88B207673C13}"/>
    <cellStyle name="60% - Énfasis6 7 5 4" xfId="26193" xr:uid="{FEF49D52-B0BA-42E6-8199-DDC820636C0E}"/>
    <cellStyle name="60% - Énfasis6 7 5 5" xfId="32068" xr:uid="{105362FC-DE53-47BB-8572-733B302E04D9}"/>
    <cellStyle name="60% - Énfasis6 7 5 6" xfId="37934" xr:uid="{3C5694F8-05F6-4E5F-98D1-9BD621720581}"/>
    <cellStyle name="60% - Énfasis6 7 6" xfId="6828" xr:uid="{0E3FF23E-2595-4D8D-83C5-27B36920E375}"/>
    <cellStyle name="60% - Énfasis6 7 6 2" xfId="21251" xr:uid="{7246D0B6-F7E8-4B6C-B51A-3F427225A34B}"/>
    <cellStyle name="60% - Énfasis6 7 6 3" xfId="27067" xr:uid="{DEE28744-EF9A-430B-8625-B3DBA57A95B5}"/>
    <cellStyle name="60% - Énfasis6 7 6 4" xfId="32943" xr:uid="{F10B40D3-096A-4FB2-B887-25CA5BF9EB4D}"/>
    <cellStyle name="60% - Énfasis6 7 6 5" xfId="38807" xr:uid="{E6FA1EBA-174A-4C22-A582-D75B619D659A}"/>
    <cellStyle name="60% - Énfasis6 7 7" xfId="18501" xr:uid="{3C282B67-8959-435A-A07E-FD9F0C1886BF}"/>
    <cellStyle name="60% - Énfasis6 7 8" xfId="24209" xr:uid="{435E32EB-339A-4A65-A976-FC4E624973DB}"/>
    <cellStyle name="60% - Énfasis6 7 9" xfId="30087" xr:uid="{D7B6C3D6-75E8-486B-BE62-BDC1CBF73D86}"/>
    <cellStyle name="60% - Énfasis6 8" xfId="4001" xr:uid="{BC9544C9-41A4-4A42-917E-89841775AA5E}"/>
    <cellStyle name="60% - Énfasis6 8 10" xfId="35995" xr:uid="{DD773855-94B5-46F7-8DB9-D4D796E64012}"/>
    <cellStyle name="60% - Énfasis6 8 2" xfId="4193" xr:uid="{FA5105F0-3986-403A-959E-324D9A0BE710}"/>
    <cellStyle name="60% - Énfasis6 8 2 2" xfId="4671" xr:uid="{FDB81A89-D3AE-4792-82CA-FDD65F7F17B6}"/>
    <cellStyle name="60% - Énfasis6 8 2 2 2" xfId="5639" xr:uid="{8584CC44-D691-4C0E-9A7D-F9A7DCEA5D60}"/>
    <cellStyle name="60% - Énfasis6 8 2 2 2 2" xfId="8506" xr:uid="{99142EAC-3DE9-40C0-B902-7137F1989520}"/>
    <cellStyle name="60% - Énfasis6 8 2 2 2 2 2" xfId="22880" xr:uid="{FA8BB6BA-6BC3-437F-A0BB-EA2FE8AE9E56}"/>
    <cellStyle name="60% - Énfasis6 8 2 2 2 2 3" xfId="28739" xr:uid="{6457C476-15DC-418F-A3E7-E90690B28325}"/>
    <cellStyle name="60% - Énfasis6 8 2 2 2 2 4" xfId="34621" xr:uid="{76A9C9B4-D137-4EA8-AE53-63E541D3D32F}"/>
    <cellStyle name="60% - Énfasis6 8 2 2 2 2 5" xfId="40485" xr:uid="{03BE7883-9C1B-4FC8-9E78-AEC5ABA1BB88}"/>
    <cellStyle name="60% - Énfasis6 8 2 2 2 3" xfId="20098" xr:uid="{A08A960A-E1DC-420A-B84F-38F19A049994}"/>
    <cellStyle name="60% - Énfasis6 8 2 2 2 4" xfId="25890" xr:uid="{E975825A-458D-4EF5-97EA-91C561E1CFF8}"/>
    <cellStyle name="60% - Énfasis6 8 2 2 2 5" xfId="31764" xr:uid="{B4ECACD2-E39C-4498-AEF7-09ABE61F4ED8}"/>
    <cellStyle name="60% - Énfasis6 8 2 2 2 6" xfId="37633" xr:uid="{C70C439C-CDC4-4A2D-BFE9-18D42C4AA546}"/>
    <cellStyle name="60% - Énfasis6 8 2 2 3" xfId="7534" xr:uid="{4DDD3E87-5692-4E3E-83F0-7A95C0C3846D}"/>
    <cellStyle name="60% - Énfasis6 8 2 2 3 2" xfId="21934" xr:uid="{728D1AD2-577F-4875-9952-27925DBF5D3A}"/>
    <cellStyle name="60% - Énfasis6 8 2 2 3 3" xfId="27768" xr:uid="{531598C0-5887-4B95-A55C-D0EA287E79CB}"/>
    <cellStyle name="60% - Énfasis6 8 2 2 3 4" xfId="33650" xr:uid="{10FFA71E-3FD4-482A-AE74-22A032844828}"/>
    <cellStyle name="60% - Énfasis6 8 2 2 3 5" xfId="39514" xr:uid="{919E9378-BC60-4EDB-87E6-939D7D7E63B4}"/>
    <cellStyle name="60% - Énfasis6 8 2 2 4" xfId="19163" xr:uid="{F5EA9983-3922-4FC4-9630-6C72F0AA9FB4}"/>
    <cellStyle name="60% - Énfasis6 8 2 2 5" xfId="24919" xr:uid="{CFF3CE42-A58C-4889-9B2F-BC7C2A190F12}"/>
    <cellStyle name="60% - Énfasis6 8 2 2 6" xfId="30795" xr:uid="{F0BDE5C0-C2A9-4729-BD41-45FE7C02BEF2}"/>
    <cellStyle name="60% - Énfasis6 8 2 2 7" xfId="36676" xr:uid="{1859CA15-939D-4B04-B97F-8AE147DBFF99}"/>
    <cellStyle name="60% - Énfasis6 8 2 3" xfId="5154" xr:uid="{172E0E99-5EB3-40AB-8344-B348343EB27C}"/>
    <cellStyle name="60% - Énfasis6 8 2 3 2" xfId="8021" xr:uid="{CD280A67-CA43-4921-9C96-05C57747B005}"/>
    <cellStyle name="60% - Énfasis6 8 2 3 2 2" xfId="22405" xr:uid="{60085336-D320-45A1-A641-9068764D0BC1}"/>
    <cellStyle name="60% - Énfasis6 8 2 3 2 3" xfId="28254" xr:uid="{6BBBE34B-FDEB-46FB-A75E-033CA16EF5A4}"/>
    <cellStyle name="60% - Énfasis6 8 2 3 2 4" xfId="34136" xr:uid="{B2F3EEC5-8DCE-473D-93BC-C43B6288C535}"/>
    <cellStyle name="60% - Énfasis6 8 2 3 2 5" xfId="40000" xr:uid="{614EB05C-8826-4A41-A63B-E0CD2C6C8BE4}"/>
    <cellStyle name="60% - Énfasis6 8 2 3 3" xfId="19628" xr:uid="{B2B148BF-D083-44E2-BEC2-07A985CD0595}"/>
    <cellStyle name="60% - Énfasis6 8 2 3 4" xfId="25405" xr:uid="{DBD15316-82CF-43D4-9766-DFDFE17F26FD}"/>
    <cellStyle name="60% - Énfasis6 8 2 3 5" xfId="31279" xr:uid="{11BE970F-0755-4B99-A367-B472C804F749}"/>
    <cellStyle name="60% - Énfasis6 8 2 3 6" xfId="37156" xr:uid="{2D9DAD98-C154-49CB-8015-33F9D7A82853}"/>
    <cellStyle name="60% - Énfasis6 8 2 4" xfId="7049" xr:uid="{DA5189A1-D960-4C48-861F-F8C447E97E89}"/>
    <cellStyle name="60% - Énfasis6 8 2 4 2" xfId="21465" xr:uid="{A969D485-02A8-4CCC-B756-C28C4AA9C99F}"/>
    <cellStyle name="60% - Énfasis6 8 2 4 3" xfId="27286" xr:uid="{84C3C33F-DE9D-4379-A59A-1C9CAA150C3B}"/>
    <cellStyle name="60% - Énfasis6 8 2 4 4" xfId="33165" xr:uid="{2383B477-A85F-4F87-9FAD-4EFDFA104C55}"/>
    <cellStyle name="60% - Énfasis6 8 2 4 5" xfId="39029" xr:uid="{5632D450-6114-40DC-AF48-989D35DEF59E}"/>
    <cellStyle name="60% - Énfasis6 8 2 5" xfId="18720" xr:uid="{1379D706-E114-46BD-8957-5B70A874944F}"/>
    <cellStyle name="60% - Énfasis6 8 2 6" xfId="24436" xr:uid="{2F39CB2C-E1AA-4858-8F4D-59549AB6B424}"/>
    <cellStyle name="60% - Énfasis6 8 2 7" xfId="30313" xr:uid="{FAFDBEAF-BF16-4E7B-B07D-B5991AF6F070}"/>
    <cellStyle name="60% - Énfasis6 8 2 8" xfId="36193" xr:uid="{0AF77C66-8838-43DC-A488-C785D0C9622D}"/>
    <cellStyle name="60% - Énfasis6 8 3" xfId="4475" xr:uid="{75B7E438-C65E-44E1-9196-5085DB72C037}"/>
    <cellStyle name="60% - Énfasis6 8 3 2" xfId="5443" xr:uid="{D5E10AE7-BF7D-4226-B63C-F4350B3BF54A}"/>
    <cellStyle name="60% - Énfasis6 8 3 2 2" xfId="8310" xr:uid="{7096F431-F0F5-4B72-8107-C2C446DA6227}"/>
    <cellStyle name="60% - Énfasis6 8 3 2 2 2" xfId="22686" xr:uid="{86600B8C-728C-48C5-A3B4-EAE8BF066AED}"/>
    <cellStyle name="60% - Énfasis6 8 3 2 2 3" xfId="28543" xr:uid="{84C994FE-A3C1-4A9E-BA44-9D3DB8901F0A}"/>
    <cellStyle name="60% - Énfasis6 8 3 2 2 4" xfId="34425" xr:uid="{E3BBB4E6-9894-4DFC-975E-67A307CB1004}"/>
    <cellStyle name="60% - Énfasis6 8 3 2 2 5" xfId="40289" xr:uid="{613C6736-8E9C-4DCC-9042-B906524FBF03}"/>
    <cellStyle name="60% - Énfasis6 8 3 2 3" xfId="19907" xr:uid="{D7F1E770-11AF-402B-AB2B-4F662DCE73B9}"/>
    <cellStyle name="60% - Énfasis6 8 3 2 4" xfId="25694" xr:uid="{DBAEC7CE-2D1E-4F6F-B48A-287058DC6ADD}"/>
    <cellStyle name="60% - Énfasis6 8 3 2 5" xfId="31568" xr:uid="{883AB2B0-B0C0-4E67-97E1-02F7BFE63DA7}"/>
    <cellStyle name="60% - Énfasis6 8 3 2 6" xfId="37439" xr:uid="{144122DA-A01F-4213-ABB0-19DBC4A6CE56}"/>
    <cellStyle name="60% - Énfasis6 8 3 3" xfId="7338" xr:uid="{0C44B6FF-5145-496B-857D-5E2BA54E449C}"/>
    <cellStyle name="60% - Énfasis6 8 3 3 2" xfId="21742" xr:uid="{B05CF7A6-9A05-46EC-BCA7-51AD456BD1BC}"/>
    <cellStyle name="60% - Énfasis6 8 3 3 3" xfId="27572" xr:uid="{EC0852D8-DDBE-47CF-BAE0-E69A56D0E044}"/>
    <cellStyle name="60% - Énfasis6 8 3 3 4" xfId="33454" xr:uid="{20D10FDD-659C-455E-A9D8-79326E58F652}"/>
    <cellStyle name="60% - Énfasis6 8 3 3 5" xfId="39318" xr:uid="{A8EC2196-135D-4633-AC34-216231CF1EC9}"/>
    <cellStyle name="60% - Énfasis6 8 3 4" xfId="18979" xr:uid="{E28338FC-515A-45D9-A063-0521B4C07825}"/>
    <cellStyle name="60% - Énfasis6 8 3 5" xfId="24723" xr:uid="{98CDFA20-7E4A-46C6-80A5-6ED7B5BD87EA}"/>
    <cellStyle name="60% - Énfasis6 8 3 6" xfId="30601" xr:uid="{2F745D25-1125-4FC4-B93D-EAA098D7A069}"/>
    <cellStyle name="60% - Énfasis6 8 3 7" xfId="36482" xr:uid="{502D27CC-65EC-481A-8A24-91025A04237C}"/>
    <cellStyle name="60% - Énfasis6 8 4" xfId="4958" xr:uid="{35F90465-4904-4770-9CF4-1BE57A1978A1}"/>
    <cellStyle name="60% - Énfasis6 8 4 2" xfId="7825" xr:uid="{6E597648-C163-45FF-A6DF-F6BD46CBF15D}"/>
    <cellStyle name="60% - Énfasis6 8 4 2 2" xfId="22212" xr:uid="{D1CCC035-8E15-4F32-BB77-CA10A18335F6}"/>
    <cellStyle name="60% - Énfasis6 8 4 2 3" xfId="28058" xr:uid="{BC3D4AEA-42F8-4F8E-B987-2192575C1835}"/>
    <cellStyle name="60% - Énfasis6 8 4 2 4" xfId="33940" xr:uid="{547209E1-3728-4DB6-A6DE-1C89797BC145}"/>
    <cellStyle name="60% - Énfasis6 8 4 2 5" xfId="39804" xr:uid="{623AD382-F60A-431C-BEDC-0DD96AE5AE62}"/>
    <cellStyle name="60% - Énfasis6 8 4 3" xfId="19440" xr:uid="{CFC6877E-7595-4DA3-995E-AEC8C9B7EFD3}"/>
    <cellStyle name="60% - Énfasis6 8 4 4" xfId="25209" xr:uid="{F63C7EF8-E400-4D74-8267-78C54201E9DB}"/>
    <cellStyle name="60% - Énfasis6 8 4 5" xfId="31083" xr:uid="{8A904A4F-2A7B-4DBC-A4F8-9C5C0D8BA116}"/>
    <cellStyle name="60% - Énfasis6 8 4 6" xfId="36962" xr:uid="{B67EEC83-F0BD-4114-BF12-F7F16819DB62}"/>
    <cellStyle name="60% - Énfasis6 8 5" xfId="5968" xr:uid="{E41C79FA-E053-4D24-B220-9822A03C45B9}"/>
    <cellStyle name="60% - Énfasis6 8 5 2" xfId="8837" xr:uid="{789AB15F-21FC-46C2-A1AD-7E69047E4041}"/>
    <cellStyle name="60% - Énfasis6 8 5 2 2" xfId="23202" xr:uid="{8814E199-6119-4883-B415-B06204C8FEE6}"/>
    <cellStyle name="60% - Énfasis6 8 5 2 3" xfId="29069" xr:uid="{AE2E783A-8BDC-4D6E-88BA-81D0FDF057C0}"/>
    <cellStyle name="60% - Énfasis6 8 5 2 4" xfId="34951" xr:uid="{9DD4B6AC-F6A5-4156-8360-07F662002985}"/>
    <cellStyle name="60% - Énfasis6 8 5 2 5" xfId="40815" xr:uid="{022F36D6-FF6C-4BA5-8DD8-E1512C61789D}"/>
    <cellStyle name="60% - Énfasis6 8 5 3" xfId="20418" xr:uid="{561A8028-F3B8-4356-96DC-23842D236B96}"/>
    <cellStyle name="60% - Énfasis6 8 5 4" xfId="26219" xr:uid="{05E10C2F-A27B-499A-B2C7-3ADDCB52FE44}"/>
    <cellStyle name="60% - Énfasis6 8 5 5" xfId="32094" xr:uid="{C9C91FA9-578B-4B29-A514-1BBA07409A9B}"/>
    <cellStyle name="60% - Énfasis6 8 5 6" xfId="37959" xr:uid="{6976F95E-2F2F-4E81-B0DF-57B93213DF4D}"/>
    <cellStyle name="60% - Énfasis6 8 6" xfId="6854" xr:uid="{D193F2C3-E910-4FF9-AEAE-7FA5EFE20D8F}"/>
    <cellStyle name="60% - Énfasis6 8 6 2" xfId="21277" xr:uid="{4ADD651A-68F9-41A9-BF63-BD658E117234}"/>
    <cellStyle name="60% - Énfasis6 8 6 3" xfId="27092" xr:uid="{C8291666-65F9-4140-9009-607F807002E6}"/>
    <cellStyle name="60% - Énfasis6 8 6 4" xfId="32969" xr:uid="{61A4541F-7C7A-43E9-9224-43C8DC1F4FD6}"/>
    <cellStyle name="60% - Énfasis6 8 6 5" xfId="38833" xr:uid="{2F229289-A1CE-4655-B93D-7CFCE9DA6794}"/>
    <cellStyle name="60% - Énfasis6 8 7" xfId="18528" xr:uid="{FAFB1EA6-9149-4CC5-99A9-5BDBD6337994}"/>
    <cellStyle name="60% - Énfasis6 8 8" xfId="24237" xr:uid="{ADD990CD-05B5-413B-92B4-D0FE39AB31E1}"/>
    <cellStyle name="60% - Énfasis6 8 9" xfId="30115" xr:uid="{931B20FA-6314-4119-A67B-3B4EB6402EB8}"/>
    <cellStyle name="60% - Énfasis6 9" xfId="4025" xr:uid="{C053D841-7BB0-4894-9481-D9144F57EF5E}"/>
    <cellStyle name="60% - Énfasis6 9 2" xfId="4496" xr:uid="{E12319BD-57B1-40B6-88DE-06B3999F86C0}"/>
    <cellStyle name="60% - Énfasis6 9 2 2" xfId="5464" xr:uid="{9852D10E-9A6B-4311-BAAE-37B995AD1CF6}"/>
    <cellStyle name="60% - Énfasis6 9 2 2 2" xfId="8331" xr:uid="{7F76DA74-0299-443A-93CF-21E031E7DE55}"/>
    <cellStyle name="60% - Énfasis6 9 2 2 2 2" xfId="22707" xr:uid="{5C86BCA7-6FF2-4106-91BC-61CF50F47286}"/>
    <cellStyle name="60% - Énfasis6 9 2 2 2 3" xfId="28564" xr:uid="{209577D5-7A25-41B3-9082-4EB710816296}"/>
    <cellStyle name="60% - Énfasis6 9 2 2 2 4" xfId="34446" xr:uid="{9628243B-16CE-4444-AA06-DBA0B9FB5D5B}"/>
    <cellStyle name="60% - Énfasis6 9 2 2 2 5" xfId="40310" xr:uid="{CDF7E6A1-B26A-44DC-B8E1-99416BC22B1D}"/>
    <cellStyle name="60% - Énfasis6 9 2 2 3" xfId="19927" xr:uid="{47FDB296-3FC9-4937-B853-A12E6AE31E06}"/>
    <cellStyle name="60% - Énfasis6 9 2 2 4" xfId="25715" xr:uid="{BA33AC67-60E0-49CD-B069-0BE69B37E88E}"/>
    <cellStyle name="60% - Énfasis6 9 2 2 5" xfId="31589" xr:uid="{FC608162-ADE0-4561-8145-1D9B835842B3}"/>
    <cellStyle name="60% - Énfasis6 9 2 2 6" xfId="37460" xr:uid="{D43C95EB-9A48-48CE-8F7E-1FEDCC789586}"/>
    <cellStyle name="60% - Énfasis6 9 2 3" xfId="7359" xr:uid="{A03D406F-B98D-47F5-ABC8-F7F230B0A4AD}"/>
    <cellStyle name="60% - Énfasis6 9 2 3 2" xfId="21762" xr:uid="{B4E9B840-414D-4A60-9384-0CA3837E7BC4}"/>
    <cellStyle name="60% - Énfasis6 9 2 3 3" xfId="27593" xr:uid="{CFABF15E-E49E-4728-8D20-FC2B24B9338C}"/>
    <cellStyle name="60% - Énfasis6 9 2 3 4" xfId="33475" xr:uid="{0C75AE6E-50DB-4DC3-9762-D68A0E3284FD}"/>
    <cellStyle name="60% - Énfasis6 9 2 3 5" xfId="39339" xr:uid="{FFFA4FF7-7E30-4AD1-BEA2-9C2EC57BFAEA}"/>
    <cellStyle name="60% - Énfasis6 9 2 4" xfId="19000" xr:uid="{6B68CC77-6C80-4A7F-9D35-C5F40D5A818D}"/>
    <cellStyle name="60% - Énfasis6 9 2 5" xfId="24744" xr:uid="{05802887-4B41-470F-AC9A-68A19FE073ED}"/>
    <cellStyle name="60% - Énfasis6 9 2 6" xfId="30621" xr:uid="{5DBF1957-6068-4653-97AB-2C1DB424485D}"/>
    <cellStyle name="60% - Énfasis6 9 2 7" xfId="36503" xr:uid="{34437FA1-7FD2-46D3-AF50-EBDD8C5B8D30}"/>
    <cellStyle name="60% - Énfasis6 9 3" xfId="4979" xr:uid="{D055E4F4-9CA2-427E-8C17-9D053B6F3E8B}"/>
    <cellStyle name="60% - Énfasis6 9 3 2" xfId="7846" xr:uid="{94288D45-B5EC-4B32-B209-FCE6598EC58B}"/>
    <cellStyle name="60% - Énfasis6 9 3 2 2" xfId="22232" xr:uid="{46B18D93-C287-43E3-806B-6EEBB0F79F64}"/>
    <cellStyle name="60% - Énfasis6 9 3 2 3" xfId="28079" xr:uid="{4D48B7A3-4601-42B4-9205-04303E9D5D93}"/>
    <cellStyle name="60% - Énfasis6 9 3 2 4" xfId="33961" xr:uid="{B7D5594C-6872-4799-9E09-38D44EC96F64}"/>
    <cellStyle name="60% - Énfasis6 9 3 2 5" xfId="39825" xr:uid="{650B4BDC-7B39-4480-BF34-0B78FBF06061}"/>
    <cellStyle name="60% - Énfasis6 9 3 3" xfId="19460" xr:uid="{7E3C85C7-E2B7-4AA7-AA49-97487B79B965}"/>
    <cellStyle name="60% - Énfasis6 9 3 4" xfId="25230" xr:uid="{B5178A93-0394-4B86-8FA8-2F2C84FE8DD9}"/>
    <cellStyle name="60% - Énfasis6 9 3 5" xfId="31104" xr:uid="{15007894-C02E-4382-BD2F-8612C1DDE992}"/>
    <cellStyle name="60% - Énfasis6 9 3 6" xfId="36983" xr:uid="{AA136ABA-B88B-49A2-AE35-D7280F504314}"/>
    <cellStyle name="60% - Énfasis6 9 4" xfId="6875" xr:uid="{079DA70B-DC3C-4BB5-B2F2-4AD242A6C237}"/>
    <cellStyle name="60% - Énfasis6 9 4 2" xfId="21297" xr:uid="{297F413D-9A39-4987-BB9C-210755C46A53}"/>
    <cellStyle name="60% - Énfasis6 9 4 3" xfId="27113" xr:uid="{B33EBF2D-E3E8-4B64-B5FA-0D37E5C2450C}"/>
    <cellStyle name="60% - Énfasis6 9 4 4" xfId="32990" xr:uid="{5DFA5A8D-DFB0-4D64-9F00-7CCA684F2F19}"/>
    <cellStyle name="60% - Énfasis6 9 4 5" xfId="38854" xr:uid="{61CF5C67-A182-465E-87F4-368B052B700D}"/>
    <cellStyle name="60% - Énfasis6 9 5" xfId="18551" xr:uid="{5172037F-7E4C-4354-A8BB-ED515F8C7110}"/>
    <cellStyle name="60% - Énfasis6 9 6" xfId="24261" xr:uid="{71718795-4530-4A89-A749-5696669A84D2}"/>
    <cellStyle name="60% - Énfasis6 9 7" xfId="30139" xr:uid="{13ACD21E-85AD-4151-9027-50CC5261D97F}"/>
    <cellStyle name="60% - Énfasis6 9 8" xfId="36018"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5" xr:uid="{7008D54F-889D-4932-B83A-34CA5D3508B4}"/>
    <cellStyle name="Comma [0] 2 10 2 2" xfId="45795" xr:uid="{6E7F18A6-76AC-4535-A7C3-D3992E96C8C4}"/>
    <cellStyle name="Comma [0] 2 10 3" xfId="13475" xr:uid="{A2D4D3D9-4D9C-46BF-9E30-320D4FFDC4DF}"/>
    <cellStyle name="Comma [0] 2 10 4" xfId="43399" xr:uid="{353909C2-8916-4987-9BFD-5AE7F06369F2}"/>
    <cellStyle name="Comma [0] 2 10 5" xfId="48292" xr:uid="{730FCD60-57AB-4D62-8BF3-41C4F53C8241}"/>
    <cellStyle name="Comma [0] 2 11" xfId="2908" xr:uid="{BCEB2E42-54D9-40BC-9164-5788E67B1EF6}"/>
    <cellStyle name="Comma [0] 2 11 2" xfId="11179" xr:uid="{2A65B048-FC8E-4DC7-A29C-7B3C518AA395}"/>
    <cellStyle name="Comma [0] 2 11 2 2" xfId="46339" xr:uid="{7ECEB625-DC40-416D-9E1F-9CFDE37DBCD1}"/>
    <cellStyle name="Comma [0] 2 11 3" xfId="14019" xr:uid="{54A30BE4-6555-4345-9C05-C67AACE4B078}"/>
    <cellStyle name="Comma [0] 2 11 4" xfId="43943" xr:uid="{69F975E9-02F0-4BB2-BC33-C25B8EDBEEEA}"/>
    <cellStyle name="Comma [0] 2 11 5" xfId="48836" xr:uid="{AC8200FA-250C-44C3-9E61-097FA7A90471}"/>
    <cellStyle name="Comma [0] 2 12" xfId="3410" xr:uid="{922CDD53-9DFA-44E7-A3DB-37145282DC12}"/>
    <cellStyle name="Comma [0] 2 12 2" xfId="11651" xr:uid="{68A99699-7508-482D-9C8B-28DDF6164C00}"/>
    <cellStyle name="Comma [0] 2 12 3" xfId="14491" xr:uid="{E7F10BC0-93FA-4C64-9EA4-BA19DC44E743}"/>
    <cellStyle name="Comma [0] 2 12 4" xfId="44415" xr:uid="{0A1CA555-50CF-477B-9419-4C1CB0B851A8}"/>
    <cellStyle name="Comma [0] 2 12 5" xfId="49308" xr:uid="{90292DA1-7D20-41F8-AB38-BB97F1286D70}"/>
    <cellStyle name="Comma [0] 2 13" xfId="9673" xr:uid="{5A396561-8E74-4839-945A-1059B4FA345E}"/>
    <cellStyle name="Comma [0] 2 13 2" xfId="44833" xr:uid="{69C8BB9D-40D5-41C6-B97F-9001757030E0}"/>
    <cellStyle name="Comma [0] 2 14" xfId="12513" xr:uid="{D77B77D1-304F-48D2-95DC-EE3157FC5D21}"/>
    <cellStyle name="Comma [0] 2 15" xfId="15859" xr:uid="{FB280CC4-1C9C-41CE-AA30-9AA4BAEAD1D8}"/>
    <cellStyle name="Comma [0] 2 16" xfId="16399" xr:uid="{618AA670-3D7E-46E6-A813-9BBB361506A4}"/>
    <cellStyle name="Comma [0] 2 17" xfId="16943" xr:uid="{9BC9B1C5-C08D-4D20-8D02-EA4F9522404E}"/>
    <cellStyle name="Comma [0] 2 18" xfId="17651" xr:uid="{CEFACC39-7DB0-4396-8464-C71ACD0D66C6}"/>
    <cellStyle name="Comma [0] 2 19" xfId="42437" xr:uid="{AF9529BD-B227-4892-9053-1AB90D08C998}"/>
    <cellStyle name="Comma [0] 2 2" xfId="66" xr:uid="{00000000-0005-0000-0000-000020000000}"/>
    <cellStyle name="Comma [0] 2 2 10" xfId="2365" xr:uid="{A4007C15-47A2-48E8-95BB-758401C4E745}"/>
    <cellStyle name="Comma [0] 2 2 10 2" xfId="10636" xr:uid="{97A38FF6-D814-45C6-97D6-5374AB6E1276}"/>
    <cellStyle name="Comma [0] 2 2 10 2 2" xfId="45796" xr:uid="{012504A7-4CF6-4B5A-AEFE-395F3AC735F2}"/>
    <cellStyle name="Comma [0] 2 2 10 3" xfId="13476" xr:uid="{FE88D31B-30AE-4BD2-B998-D18EAF3183A5}"/>
    <cellStyle name="Comma [0] 2 2 10 4" xfId="43400" xr:uid="{1F7CDCC3-3139-4305-9556-7F1DC0F8A8BE}"/>
    <cellStyle name="Comma [0] 2 2 10 5" xfId="48293" xr:uid="{FCBDF8D7-475A-4C58-AA33-70FF189A7F79}"/>
    <cellStyle name="Comma [0] 2 2 11" xfId="2909" xr:uid="{DD904DCC-3ACB-48EE-9CEF-340872D26A4C}"/>
    <cellStyle name="Comma [0] 2 2 11 2" xfId="11180" xr:uid="{B9BB7E78-8F39-40D1-9703-80C2B7293F47}"/>
    <cellStyle name="Comma [0] 2 2 11 2 2" xfId="46340" xr:uid="{63F21D86-7BB0-4B71-83C9-A818296D3056}"/>
    <cellStyle name="Comma [0] 2 2 11 3" xfId="14020" xr:uid="{2D93F069-C90E-4AF5-91B6-CF7C94DED783}"/>
    <cellStyle name="Comma [0] 2 2 11 4" xfId="43944" xr:uid="{98B14506-4162-4C33-B816-4D29B8D77BE5}"/>
    <cellStyle name="Comma [0] 2 2 11 5" xfId="48837" xr:uid="{32B2FE3E-6A09-4EF9-BEF9-589F67384C53}"/>
    <cellStyle name="Comma [0] 2 2 12" xfId="3411" xr:uid="{6020721D-28E4-415E-B5D0-2CDAA8B37D17}"/>
    <cellStyle name="Comma [0] 2 2 12 2" xfId="11652" xr:uid="{E58331A4-DD30-402D-8838-DA33B7393731}"/>
    <cellStyle name="Comma [0] 2 2 12 3" xfId="14492" xr:uid="{B60B097B-A811-4E01-8877-F28E34E2BDE7}"/>
    <cellStyle name="Comma [0] 2 2 12 4" xfId="44416" xr:uid="{D9F5311F-607B-424B-B079-9571C4FEC131}"/>
    <cellStyle name="Comma [0] 2 2 12 5" xfId="49309" xr:uid="{643F5BF5-EB38-474D-9433-07FFE2F6A098}"/>
    <cellStyle name="Comma [0] 2 2 13" xfId="9674" xr:uid="{179A0BC2-16BE-4537-9EE5-F24814D53C38}"/>
    <cellStyle name="Comma [0] 2 2 13 2" xfId="44834" xr:uid="{D06C7688-668C-49A7-8430-8228E46A3BA5}"/>
    <cellStyle name="Comma [0] 2 2 14" xfId="12514" xr:uid="{D2EA1EA3-22E5-47DF-BEE7-199ACF6EA085}"/>
    <cellStyle name="Comma [0] 2 2 15" xfId="15855" xr:uid="{B238FCC8-1DED-46CD-844C-5D2387280002}"/>
    <cellStyle name="Comma [0] 2 2 16" xfId="16400" xr:uid="{2DFCF9BB-FF4F-49D8-A1D8-AB33E6819706}"/>
    <cellStyle name="Comma [0] 2 2 17" xfId="16944" xr:uid="{B7ACAEF0-28B8-4BEA-941D-2CF3BDCE4D7B}"/>
    <cellStyle name="Comma [0] 2 2 18" xfId="18100" xr:uid="{3F54D086-FEE5-4DBA-BFEE-1EA2EC7FC179}"/>
    <cellStyle name="Comma [0] 2 2 19" xfId="42438" xr:uid="{84B4E545-A8CA-4C04-84A2-2D28E7670D57}"/>
    <cellStyle name="Comma [0] 2 2 2" xfId="97" xr:uid="{00000000-0005-0000-0000-000021000000}"/>
    <cellStyle name="Comma [0] 2 2 2 10" xfId="3423" xr:uid="{16AA2AFA-895D-45C8-923B-405CB9331967}"/>
    <cellStyle name="Comma [0] 2 2 2 10 2" xfId="11664" xr:uid="{5E679DA8-1B33-4C59-A625-17F8C03F4827}"/>
    <cellStyle name="Comma [0] 2 2 2 10 3" xfId="14504" xr:uid="{A7D47632-945E-4F13-AFE7-372EFC7413BE}"/>
    <cellStyle name="Comma [0] 2 2 2 10 4" xfId="44428" xr:uid="{0BF28066-5BE9-4EA2-B13D-F6E716B4D90D}"/>
    <cellStyle name="Comma [0] 2 2 2 10 5" xfId="49321" xr:uid="{2F1F97B4-4E3B-40FC-8BDA-D456ACD3B208}"/>
    <cellStyle name="Comma [0] 2 2 2 11" xfId="9686" xr:uid="{59E322AE-1B42-43EB-B19E-22B843B4C1BA}"/>
    <cellStyle name="Comma [0] 2 2 2 11 2" xfId="44846" xr:uid="{C02624ED-2C8D-46E1-B8BA-2EBD19ECBAB2}"/>
    <cellStyle name="Comma [0] 2 2 2 12" xfId="12526" xr:uid="{A8AB2E65-2424-4240-8751-0ADB7570D229}"/>
    <cellStyle name="Comma [0] 2 2 2 13" xfId="15869" xr:uid="{B58B10D5-543A-4533-8647-2D20A8FC7483}"/>
    <cellStyle name="Comma [0] 2 2 2 14" xfId="16412" xr:uid="{F32865F5-5EDA-4FF5-9824-28F143E03D53}"/>
    <cellStyle name="Comma [0] 2 2 2 15" xfId="16956" xr:uid="{7F1591AA-949A-4D09-BA96-E7AACF981205}"/>
    <cellStyle name="Comma [0] 2 2 2 16" xfId="18349" xr:uid="{9BC94452-82E6-4A24-BABD-82DC7BAFC7A6}"/>
    <cellStyle name="Comma [0] 2 2 2 17" xfId="42450" xr:uid="{337CAFD7-991E-470B-832D-B108689D11B9}"/>
    <cellStyle name="Comma [0] 2 2 2 18" xfId="47343" xr:uid="{F1A1D383-6B2B-49E6-94A8-5DAA49B8F0DD}"/>
    <cellStyle name="Comma [0] 2 2 2 2" xfId="192" xr:uid="{00000000-0005-0000-0000-000022000000}"/>
    <cellStyle name="Comma [0] 2 2 2 2 10" xfId="12595" xr:uid="{CB1A8A4C-7ACD-4759-812B-981F0266E016}"/>
    <cellStyle name="Comma [0] 2 2 2 2 11" xfId="15938" xr:uid="{9B4251BA-1AFF-497D-9510-336F1F2F5C41}"/>
    <cellStyle name="Comma [0] 2 2 2 2 12" xfId="16481" xr:uid="{3BAE3A2F-E5DF-45DB-BEE8-2A0F6F8E15B8}"/>
    <cellStyle name="Comma [0] 2 2 2 2 13" xfId="17025" xr:uid="{228C23D8-2E1E-4ECB-9166-1F1DEF90CF7B}"/>
    <cellStyle name="Comma [0] 2 2 2 2 14" xfId="18139" xr:uid="{DE38C2B0-3757-488C-ACB5-9113701237CA}"/>
    <cellStyle name="Comma [0] 2 2 2 2 15" xfId="42519" xr:uid="{47B70894-4F84-4A94-AF09-D3F555B5C453}"/>
    <cellStyle name="Comma [0] 2 2 2 2 16" xfId="47412" xr:uid="{DBE523E5-AE99-49E7-A153-2020B8F63C91}"/>
    <cellStyle name="Comma [0] 2 2 2 2 2" xfId="301" xr:uid="{00000000-0005-0000-0000-000023000000}"/>
    <cellStyle name="Comma [0] 2 2 2 2 2 10" xfId="16585" xr:uid="{4D7A17E8-CF1A-4CB8-B394-362ED977D2B0}"/>
    <cellStyle name="Comma [0] 2 2 2 2 2 11" xfId="17129" xr:uid="{76630D17-9A06-43E7-85AF-E1D313DCE155}"/>
    <cellStyle name="Comma [0] 2 2 2 2 2 12" xfId="18239" xr:uid="{D397B63F-25BA-4E2D-AA7E-863C133FC42D}"/>
    <cellStyle name="Comma [0] 2 2 2 2 2 13" xfId="42623" xr:uid="{28B14D72-7DA3-4792-BC02-29F760E4EE85}"/>
    <cellStyle name="Comma [0] 2 2 2 2 2 14" xfId="47516" xr:uid="{4D536342-04C9-4B22-94BE-1AFEA853F861}"/>
    <cellStyle name="Comma [0] 2 2 2 2 2 2" xfId="528" xr:uid="{00000000-0005-0000-0000-000024000000}"/>
    <cellStyle name="Comma [0] 2 2 2 2 2 2 10" xfId="17341" xr:uid="{7FDB515E-3358-4BE3-8D2F-E676FA86EA5D}"/>
    <cellStyle name="Comma [0] 2 2 2 2 2 2 11" xfId="22050" xr:uid="{B8B72A24-0D26-42DA-916E-E26F289874D8}"/>
    <cellStyle name="Comma [0] 2 2 2 2 2 2 12" xfId="42835" xr:uid="{AAC1E338-3514-4B07-BB0A-212546102178}"/>
    <cellStyle name="Comma [0] 2 2 2 2 2 2 13" xfId="47728" xr:uid="{970F7273-9A6C-4DE5-B4AE-C53C545A78F6}"/>
    <cellStyle name="Comma [0] 2 2 2 2 2 2 2" xfId="2344" xr:uid="{F715B9ED-99BB-44DD-8DD8-5B732AAACEE5}"/>
    <cellStyle name="Comma [0] 2 2 2 2 2 2 2 2" xfId="10615" xr:uid="{B5779E57-40C9-46F1-A666-32689AFFB13A}"/>
    <cellStyle name="Comma [0] 2 2 2 2 2 2 2 2 2" xfId="45775" xr:uid="{0FA6E546-D70C-4D84-BDBF-DB351E1D3370}"/>
    <cellStyle name="Comma [0] 2 2 2 2 2 2 2 3" xfId="13455" xr:uid="{F88ED209-689E-4AF3-86E5-75DDD647A22C}"/>
    <cellStyle name="Comma [0] 2 2 2 2 2 2 2 4" xfId="43379" xr:uid="{E460906F-B8D0-4D6D-AEAA-F3B6A07FC60C}"/>
    <cellStyle name="Comma [0] 2 2 2 2 2 2 2 5" xfId="48272" xr:uid="{8FD6A8A0-E10C-4A34-9A82-ACC8D4FC67CB}"/>
    <cellStyle name="Comma [0] 2 2 2 2 2 2 3" xfId="2762" xr:uid="{193A9C09-8C1A-42EE-BF26-B9523AD1EAA2}"/>
    <cellStyle name="Comma [0] 2 2 2 2 2 2 3 2" xfId="11033" xr:uid="{710A577B-B468-4B20-A74A-677A2DE173C1}"/>
    <cellStyle name="Comma [0] 2 2 2 2 2 2 3 2 2" xfId="46193" xr:uid="{404EDBAB-530A-4E30-8B22-426D936BD9F1}"/>
    <cellStyle name="Comma [0] 2 2 2 2 2 2 3 3" xfId="13873" xr:uid="{415D3F91-37FB-44D8-A276-BBCB27EB3284}"/>
    <cellStyle name="Comma [0] 2 2 2 2 2 2 3 4" xfId="43797" xr:uid="{02C15815-2856-47ED-BAC4-88DE7FEB55A5}"/>
    <cellStyle name="Comma [0] 2 2 2 2 2 2 3 5" xfId="48690" xr:uid="{637BAE01-AE02-4737-8E88-2B517FDA5D7C}"/>
    <cellStyle name="Comma [0] 2 2 2 2 2 2 4" xfId="3306" xr:uid="{0B846C1C-292B-4047-91F6-4B0F0A0518A5}"/>
    <cellStyle name="Comma [0] 2 2 2 2 2 2 4 2" xfId="11577" xr:uid="{079EFE60-275D-477E-A8A5-EECE4D8CF9ED}"/>
    <cellStyle name="Comma [0] 2 2 2 2 2 2 4 2 2" xfId="46737" xr:uid="{1E2B790C-4D52-4C2B-B934-D66968A73F7D}"/>
    <cellStyle name="Comma [0] 2 2 2 2 2 2 4 3" xfId="14417" xr:uid="{16FBE80E-31EE-41C9-B563-3D465A7B02CB}"/>
    <cellStyle name="Comma [0] 2 2 2 2 2 2 4 4" xfId="44341" xr:uid="{9669488C-53D0-48B8-A3A1-573534630BBA}"/>
    <cellStyle name="Comma [0] 2 2 2 2 2 2 4 5" xfId="49234" xr:uid="{64BD9FD9-2149-4125-A32C-952DEFDCDFC6}"/>
    <cellStyle name="Comma [0] 2 2 2 2 2 2 5" xfId="3808" xr:uid="{4EF85597-E4D0-4A13-814C-3CE314CDD201}"/>
    <cellStyle name="Comma [0] 2 2 2 2 2 2 5 2" xfId="12049" xr:uid="{C1E0AC7E-B834-4791-AD90-29AF9F502390}"/>
    <cellStyle name="Comma [0] 2 2 2 2 2 2 5 3" xfId="14889" xr:uid="{577103AF-D137-492B-A34A-A3A3E8427CF2}"/>
    <cellStyle name="Comma [0] 2 2 2 2 2 2 5 4" xfId="44813" xr:uid="{13721496-5F47-466A-A1E4-AFBF3247EC7A}"/>
    <cellStyle name="Comma [0] 2 2 2 2 2 2 5 5" xfId="49706" xr:uid="{411E8B07-95F0-455D-BC7E-1EA42FCA3B1E}"/>
    <cellStyle name="Comma [0] 2 2 2 2 2 2 6" xfId="10071" xr:uid="{F82AD798-1818-4DD2-BD79-67E2D922777A}"/>
    <cellStyle name="Comma [0] 2 2 2 2 2 2 6 2" xfId="45231" xr:uid="{0C5B3BA5-C389-46E3-8FE7-D045EB1D1266}"/>
    <cellStyle name="Comma [0] 2 2 2 2 2 2 7" xfId="12911" xr:uid="{0AA78A9A-D3CA-4CB5-A2F4-782B4CAEF213}"/>
    <cellStyle name="Comma [0] 2 2 2 2 2 2 8" xfId="16254" xr:uid="{B5CD0C03-B28C-4D2B-8AEB-7059EB1DEAD2}"/>
    <cellStyle name="Comma [0] 2 2 2 2 2 2 9" xfId="16797" xr:uid="{27B122A4-9526-4D94-A14B-FEFD198BD5B4}"/>
    <cellStyle name="Comma [0] 2 2 2 2 2 3" xfId="2132" xr:uid="{92835552-4C4B-40E3-9A72-117303752ACE}"/>
    <cellStyle name="Comma [0] 2 2 2 2 2 3 2" xfId="10403" xr:uid="{F5E9DCA6-2528-40F7-941F-73E2E0096DEF}"/>
    <cellStyle name="Comma [0] 2 2 2 2 2 3 2 2" xfId="45563" xr:uid="{E9F7E9D0-2E1E-47B6-BF09-AC9D60FEC8D8}"/>
    <cellStyle name="Comma [0] 2 2 2 2 2 3 3" xfId="13243" xr:uid="{94750DC8-B33A-48DE-A0B4-FD58E6556E99}"/>
    <cellStyle name="Comma [0] 2 2 2 2 2 3 4" xfId="43167" xr:uid="{5B327017-0BB0-4920-A631-5CB9A0C36FF4}"/>
    <cellStyle name="Comma [0] 2 2 2 2 2 3 5" xfId="48060" xr:uid="{742E6284-37A6-4D5A-A6C8-13FA568C9349}"/>
    <cellStyle name="Comma [0] 2 2 2 2 2 4" xfId="2550" xr:uid="{28416C64-B669-4C1F-9141-9739D23F4EFA}"/>
    <cellStyle name="Comma [0] 2 2 2 2 2 4 2" xfId="10821" xr:uid="{15E8E681-F2F1-48FB-B966-5BB06458134E}"/>
    <cellStyle name="Comma [0] 2 2 2 2 2 4 2 2" xfId="45981" xr:uid="{26352F2B-8995-4CAC-8C7F-83EEC3DC6076}"/>
    <cellStyle name="Comma [0] 2 2 2 2 2 4 3" xfId="13661" xr:uid="{B494E28B-9293-4205-A947-65F8D0E1A44A}"/>
    <cellStyle name="Comma [0] 2 2 2 2 2 4 4" xfId="43585" xr:uid="{BB29BD59-2BD0-4627-9EE2-236729C6DBC5}"/>
    <cellStyle name="Comma [0] 2 2 2 2 2 4 5" xfId="48478" xr:uid="{77AE1A56-7522-44D9-B4FB-9087B6B75DD7}"/>
    <cellStyle name="Comma [0] 2 2 2 2 2 5" xfId="3094" xr:uid="{CCCA2C0E-E1A9-401D-8AEA-E6FB7352D0BE}"/>
    <cellStyle name="Comma [0] 2 2 2 2 2 5 2" xfId="11365" xr:uid="{58A2B932-8B49-4FDE-9DF0-F8CA6B583A54}"/>
    <cellStyle name="Comma [0] 2 2 2 2 2 5 2 2" xfId="46525" xr:uid="{AFF862D0-3558-4CD4-BABC-F1DC27EE6307}"/>
    <cellStyle name="Comma [0] 2 2 2 2 2 5 3" xfId="14205" xr:uid="{99A09831-CF2C-428F-9E68-3F2F9DD60D80}"/>
    <cellStyle name="Comma [0] 2 2 2 2 2 5 4" xfId="44129" xr:uid="{15622582-BF9A-4B50-8963-1DB860853948}"/>
    <cellStyle name="Comma [0] 2 2 2 2 2 5 5" xfId="49022" xr:uid="{B7BC339C-3D3C-4267-88F2-260C96E6664E}"/>
    <cellStyle name="Comma [0] 2 2 2 2 2 6" xfId="3596" xr:uid="{393C8385-0D97-42FD-B7FE-9DA04F5943B7}"/>
    <cellStyle name="Comma [0] 2 2 2 2 2 6 2" xfId="11837" xr:uid="{9BFEAC6A-6A55-47B4-8CD8-8E6B67279B3E}"/>
    <cellStyle name="Comma [0] 2 2 2 2 2 6 3" xfId="14677" xr:uid="{84BC044A-5F9C-4255-BA78-53573D6C2E69}"/>
    <cellStyle name="Comma [0] 2 2 2 2 2 6 4" xfId="44601" xr:uid="{D9E8C03E-64DB-4EFD-9D87-AE0A6E5D17EE}"/>
    <cellStyle name="Comma [0] 2 2 2 2 2 6 5" xfId="49494" xr:uid="{E8EF7812-BD79-496F-9F32-DCFD8D8B5EC0}"/>
    <cellStyle name="Comma [0] 2 2 2 2 2 7" xfId="9859" xr:uid="{850575F7-8656-4B92-B3C9-9437F37A2D32}"/>
    <cellStyle name="Comma [0] 2 2 2 2 2 7 2" xfId="45019" xr:uid="{8DB383B5-0A3C-47BF-890F-C2B22FC256D4}"/>
    <cellStyle name="Comma [0] 2 2 2 2 2 8" xfId="12699" xr:uid="{EA7B0856-AD48-429F-9D8A-D36517DDBC4C}"/>
    <cellStyle name="Comma [0] 2 2 2 2 2 9" xfId="16042" xr:uid="{11C2B3CA-A224-4896-82EF-0742C978C89D}"/>
    <cellStyle name="Comma [0] 2 2 2 2 3" xfId="427" xr:uid="{00000000-0005-0000-0000-000025000000}"/>
    <cellStyle name="Comma [0] 2 2 2 2 3 10" xfId="17241" xr:uid="{9B423DE0-BF4C-4CBC-86E8-F706C590BAB1}"/>
    <cellStyle name="Comma [0] 2 2 2 2 3 11" xfId="19560" xr:uid="{E5A73B33-BD37-42CA-B303-1F2CD0060F10}"/>
    <cellStyle name="Comma [0] 2 2 2 2 3 12" xfId="42735" xr:uid="{E0A66CF2-15A5-49F4-80C3-1D6719545EFC}"/>
    <cellStyle name="Comma [0] 2 2 2 2 3 13" xfId="47628" xr:uid="{B8D919EF-2802-45FB-AAF3-5DC4628B02D9}"/>
    <cellStyle name="Comma [0] 2 2 2 2 3 2" xfId="2244" xr:uid="{BBE70D51-2FA6-452D-B23E-536B5E53E561}"/>
    <cellStyle name="Comma [0] 2 2 2 2 3 2 2" xfId="10515" xr:uid="{27D9F712-C03B-4A09-95E5-D0E235F1433E}"/>
    <cellStyle name="Comma [0] 2 2 2 2 3 2 2 2" xfId="45675" xr:uid="{159C7C07-7024-4209-895D-A00F9D15718C}"/>
    <cellStyle name="Comma [0] 2 2 2 2 3 2 3" xfId="13355" xr:uid="{C2078F5C-4A0E-4B8C-B0A7-2B7EA0C30365}"/>
    <cellStyle name="Comma [0] 2 2 2 2 3 2 4" xfId="43279" xr:uid="{6A21687F-D46B-4FA7-B063-60D8F00B916C}"/>
    <cellStyle name="Comma [0] 2 2 2 2 3 2 5" xfId="48172" xr:uid="{A8F8146D-B6E5-4089-9571-87FC99E66650}"/>
    <cellStyle name="Comma [0] 2 2 2 2 3 3" xfId="2662" xr:uid="{330EBCEB-7409-400E-8BC2-2DC024CABE90}"/>
    <cellStyle name="Comma [0] 2 2 2 2 3 3 2" xfId="10933" xr:uid="{9A10CA58-4958-40AF-8CFC-BD102F5770B9}"/>
    <cellStyle name="Comma [0] 2 2 2 2 3 3 2 2" xfId="46093" xr:uid="{AB1EE57C-AC7D-409E-9E5C-1540923C38EF}"/>
    <cellStyle name="Comma [0] 2 2 2 2 3 3 3" xfId="13773" xr:uid="{E4621141-864D-40B9-91B1-DEBE1605F929}"/>
    <cellStyle name="Comma [0] 2 2 2 2 3 3 4" xfId="43697" xr:uid="{FEB7E7E1-864C-4B24-95AE-06B35317CC26}"/>
    <cellStyle name="Comma [0] 2 2 2 2 3 3 5" xfId="48590" xr:uid="{CFFC2B8B-2C62-42E9-9C54-962C64D2FE90}"/>
    <cellStyle name="Comma [0] 2 2 2 2 3 4" xfId="3206" xr:uid="{B9C22963-15FB-4BC6-86C6-800CA41912D9}"/>
    <cellStyle name="Comma [0] 2 2 2 2 3 4 2" xfId="11477" xr:uid="{E1E81992-ADAA-46B0-BF69-474DC0943AFE}"/>
    <cellStyle name="Comma [0] 2 2 2 2 3 4 2 2" xfId="46637" xr:uid="{277BEC7F-7019-4ABB-A5D3-25763AC53D6B}"/>
    <cellStyle name="Comma [0] 2 2 2 2 3 4 3" xfId="14317" xr:uid="{FEE1FC1D-41ED-40EA-B8E1-34F6684E77D8}"/>
    <cellStyle name="Comma [0] 2 2 2 2 3 4 4" xfId="44241" xr:uid="{3F406A26-26D4-4007-8456-2C4857E61234}"/>
    <cellStyle name="Comma [0] 2 2 2 2 3 4 5" xfId="49134" xr:uid="{D8ABA5C9-173A-4F97-BF37-ACC5B8EB89F4}"/>
    <cellStyle name="Comma [0] 2 2 2 2 3 5" xfId="3708" xr:uid="{24BCA333-10C0-4383-877B-976AC783D8D1}"/>
    <cellStyle name="Comma [0] 2 2 2 2 3 5 2" xfId="11949" xr:uid="{EE98461A-4C6F-46BF-AE81-F4755A3B5128}"/>
    <cellStyle name="Comma [0] 2 2 2 2 3 5 3" xfId="14789" xr:uid="{07ABB361-6B0A-40B6-9354-D7EB70510A4C}"/>
    <cellStyle name="Comma [0] 2 2 2 2 3 5 4" xfId="44713" xr:uid="{BBCB487D-B30C-4206-B1EE-6DB68F2CAD49}"/>
    <cellStyle name="Comma [0] 2 2 2 2 3 5 5" xfId="49606" xr:uid="{0D85254C-F4DB-41BA-9A72-3709AE1353EA}"/>
    <cellStyle name="Comma [0] 2 2 2 2 3 6" xfId="9971" xr:uid="{2F541170-91BB-4908-A334-D4F1D8B69729}"/>
    <cellStyle name="Comma [0] 2 2 2 2 3 6 2" xfId="45131" xr:uid="{3B9C73B4-F309-4F23-9862-4841E5D44C28}"/>
    <cellStyle name="Comma [0] 2 2 2 2 3 7" xfId="12811" xr:uid="{7B33D0E0-52AE-46B8-94A4-E70248A0E78C}"/>
    <cellStyle name="Comma [0] 2 2 2 2 3 8" xfId="16154" xr:uid="{6A953BF3-E95E-4062-806C-244307EF4533}"/>
    <cellStyle name="Comma [0] 2 2 2 2 3 9" xfId="16697" xr:uid="{74A15106-F423-44FF-B916-BF3D3256116F}"/>
    <cellStyle name="Comma [0] 2 2 2 2 4" xfId="630" xr:uid="{00000000-0005-0000-0000-000026000000}"/>
    <cellStyle name="Comma [0] 2 2 2 2 4 10" xfId="47830" xr:uid="{D92478A3-5EEC-40C3-BB52-54DF618E5BA8}"/>
    <cellStyle name="Comma [0] 2 2 2 2 4 2" xfId="2864" xr:uid="{F57F99E2-AFA6-4BFB-A8F4-BC31C083520A}"/>
    <cellStyle name="Comma [0] 2 2 2 2 4 2 2" xfId="11135" xr:uid="{0838AA67-A295-413E-A7C3-12901C58DB1F}"/>
    <cellStyle name="Comma [0] 2 2 2 2 4 2 2 2" xfId="46295" xr:uid="{E950F3E0-1842-48CF-9848-BE9ABB42D8AE}"/>
    <cellStyle name="Comma [0] 2 2 2 2 4 2 3" xfId="13975" xr:uid="{6F3BEE8B-C277-4ECE-A8E8-95209575770C}"/>
    <cellStyle name="Comma [0] 2 2 2 2 4 2 4" xfId="43899" xr:uid="{2DBF61EF-BB29-45D6-AD44-3C05C4D979E5}"/>
    <cellStyle name="Comma [0] 2 2 2 2 4 2 5" xfId="48792" xr:uid="{942C37CA-D827-4163-8902-9134AEC5E999}"/>
    <cellStyle name="Comma [0] 2 2 2 2 4 3" xfId="10173" xr:uid="{08B5ED8C-10F7-4B7F-BDB1-FCC5DE029BC4}"/>
    <cellStyle name="Comma [0] 2 2 2 2 4 3 2" xfId="45333" xr:uid="{BD275222-57C2-4630-B0CB-5E601FC88CE7}"/>
    <cellStyle name="Comma [0] 2 2 2 2 4 4" xfId="13013" xr:uid="{E621BE64-ACE0-4D57-818C-461CDE61A0E0}"/>
    <cellStyle name="Comma [0] 2 2 2 2 4 5" xfId="16356" xr:uid="{08F4374B-0FE6-4C59-8E6D-B58888182494}"/>
    <cellStyle name="Comma [0] 2 2 2 2 4 6" xfId="16899" xr:uid="{5C252EC4-0E62-4712-9AFD-4CDC6B2468B9}"/>
    <cellStyle name="Comma [0] 2 2 2 2 4 7" xfId="17443" xr:uid="{9D5D2C27-31A9-403F-A75E-EBC6B6793C32}"/>
    <cellStyle name="Comma [0] 2 2 2 2 4 8" xfId="17826" xr:uid="{892770F3-EC36-4E14-B8E9-7542E8CC6D33}"/>
    <cellStyle name="Comma [0] 2 2 2 2 4 9" xfId="42937" xr:uid="{FCA731A8-0EB5-482A-A0BC-26C2A1B31E75}"/>
    <cellStyle name="Comma [0] 2 2 2 2 5" xfId="2028" xr:uid="{7C0C9A0F-8983-43A1-8495-1CDBF7C23851}"/>
    <cellStyle name="Comma [0] 2 2 2 2 5 2" xfId="10299" xr:uid="{5A1D2665-B79D-416C-A568-69CB4BA01F27}"/>
    <cellStyle name="Comma [0] 2 2 2 2 5 2 2" xfId="45459" xr:uid="{CCF4E306-958D-4E9D-9762-9972E42780D0}"/>
    <cellStyle name="Comma [0] 2 2 2 2 5 3" xfId="13139" xr:uid="{1093E57F-6795-4E29-A0D0-0B6EB3DCCA99}"/>
    <cellStyle name="Comma [0] 2 2 2 2 5 4" xfId="43063" xr:uid="{E6FF7BF2-A562-4C70-8E2B-64811A117DFE}"/>
    <cellStyle name="Comma [0] 2 2 2 2 5 5" xfId="47956" xr:uid="{889A9526-A754-4ED3-961F-B6B5CEB1DD34}"/>
    <cellStyle name="Comma [0] 2 2 2 2 6" xfId="2446" xr:uid="{8CFECDCF-9EB9-4718-B70A-BFFDE403EB4F}"/>
    <cellStyle name="Comma [0] 2 2 2 2 6 2" xfId="10717" xr:uid="{F116B252-D50A-4709-996B-F2A41E7991E4}"/>
    <cellStyle name="Comma [0] 2 2 2 2 6 2 2" xfId="45877" xr:uid="{05B42E7D-5D7C-4566-B122-2D8441816942}"/>
    <cellStyle name="Comma [0] 2 2 2 2 6 3" xfId="13557" xr:uid="{4582D53F-3A04-48D0-AE77-AEECF4638015}"/>
    <cellStyle name="Comma [0] 2 2 2 2 6 4" xfId="43481" xr:uid="{ECC7A6FE-C4CC-4FB0-B53E-ADA6A800E8CE}"/>
    <cellStyle name="Comma [0] 2 2 2 2 6 5" xfId="48374" xr:uid="{4BFBCF92-3B61-4EA3-962C-C683F4594FDA}"/>
    <cellStyle name="Comma [0] 2 2 2 2 7" xfId="2990" xr:uid="{5E92DE33-F61E-482E-B7F4-917111F61E03}"/>
    <cellStyle name="Comma [0] 2 2 2 2 7 2" xfId="11261" xr:uid="{942C75CC-61B4-4B68-A537-A3E408C06F71}"/>
    <cellStyle name="Comma [0] 2 2 2 2 7 2 2" xfId="46421" xr:uid="{75365844-D5B4-4F95-9A86-7F0F76D1F3E8}"/>
    <cellStyle name="Comma [0] 2 2 2 2 7 3" xfId="14101" xr:uid="{0532F5BA-CD60-4779-8567-557E6F6341D6}"/>
    <cellStyle name="Comma [0] 2 2 2 2 7 4" xfId="44025" xr:uid="{646FE0BB-7428-4188-8E95-405D93634A2C}"/>
    <cellStyle name="Comma [0] 2 2 2 2 7 5" xfId="48918" xr:uid="{ADA784B2-09A1-4A00-B04B-F933AA5DE9D4}"/>
    <cellStyle name="Comma [0] 2 2 2 2 8" xfId="3492" xr:uid="{6657136F-0D7D-41B8-8CA3-673B3FFE38DC}"/>
    <cellStyle name="Comma [0] 2 2 2 2 8 2" xfId="11733" xr:uid="{D3D3F34C-4E6D-4B57-958C-74122354D1D2}"/>
    <cellStyle name="Comma [0] 2 2 2 2 8 3" xfId="14573" xr:uid="{36B761E2-0E1B-4865-8B28-0EAD599F13CB}"/>
    <cellStyle name="Comma [0] 2 2 2 2 8 4" xfId="44497" xr:uid="{9A09179B-764F-4FCC-82F7-9ECDDC2DD72C}"/>
    <cellStyle name="Comma [0] 2 2 2 2 8 5" xfId="49390" xr:uid="{351525B4-F4E8-49D3-9848-84E6775D1B3F}"/>
    <cellStyle name="Comma [0] 2 2 2 2 9" xfId="9755" xr:uid="{5ED6A19A-067D-4C06-887B-2F05D0198B10}"/>
    <cellStyle name="Comma [0] 2 2 2 2 9 2" xfId="44915" xr:uid="{BC982BC6-AF15-4336-A651-72F51E5D8712}"/>
    <cellStyle name="Comma [0] 2 2 2 3" xfId="145" xr:uid="{00000000-0005-0000-0000-000027000000}"/>
    <cellStyle name="Comma [0] 2 2 2 3 10" xfId="12553" xr:uid="{C553232F-2A5B-4496-86D5-97929500E609}"/>
    <cellStyle name="Comma [0] 2 2 2 3 11" xfId="15896" xr:uid="{3A9E7612-1134-4F24-94CA-508DF3295077}"/>
    <cellStyle name="Comma [0] 2 2 2 3 12" xfId="16439" xr:uid="{8CB6BB42-F795-4D3D-BFB2-D4A6B138C282}"/>
    <cellStyle name="Comma [0] 2 2 2 3 13" xfId="16983" xr:uid="{578AF544-14D6-4C74-AF69-152570061627}"/>
    <cellStyle name="Comma [0] 2 2 2 3 14" xfId="17631" xr:uid="{E9BA88E5-9DC0-4927-812B-75336B4207BC}"/>
    <cellStyle name="Comma [0] 2 2 2 3 15" xfId="42477" xr:uid="{F82CD548-F214-4BAD-B99D-08A6A0DDE6DA}"/>
    <cellStyle name="Comma [0] 2 2 2 3 16" xfId="47370" xr:uid="{375A6CA8-5771-4671-BA30-92470511DAED}"/>
    <cellStyle name="Comma [0] 2 2 2 3 2" xfId="259" xr:uid="{00000000-0005-0000-0000-000028000000}"/>
    <cellStyle name="Comma [0] 2 2 2 3 2 10" xfId="16543" xr:uid="{88EA4DF1-E9FC-4459-A079-B872B6C56023}"/>
    <cellStyle name="Comma [0] 2 2 2 3 2 11" xfId="17087" xr:uid="{5516E35C-5AC4-481D-9FA4-4E3D79092540}"/>
    <cellStyle name="Comma [0] 2 2 2 3 2 12" xfId="17720" xr:uid="{A811F407-1B5D-4E44-AF40-434FBE932A0E}"/>
    <cellStyle name="Comma [0] 2 2 2 3 2 13" xfId="42581" xr:uid="{5ED6B6AE-5229-458B-85E5-D02F65DC0837}"/>
    <cellStyle name="Comma [0] 2 2 2 3 2 14" xfId="47474" xr:uid="{55F20C4D-6A29-4FA3-9420-35AABD1472E5}"/>
    <cellStyle name="Comma [0] 2 2 2 3 2 2" xfId="486" xr:uid="{00000000-0005-0000-0000-000029000000}"/>
    <cellStyle name="Comma [0] 2 2 2 3 2 2 10" xfId="17299" xr:uid="{5B7C7A67-2EB8-4708-9C02-939DB0451CDA}"/>
    <cellStyle name="Comma [0] 2 2 2 3 2 2 11" xfId="17609" xr:uid="{E4D537D7-5532-448F-B5DE-A1F7CB261B36}"/>
    <cellStyle name="Comma [0] 2 2 2 3 2 2 12" xfId="42793" xr:uid="{F41BD9AE-8E94-4CA0-8432-BFA8F3424A9F}"/>
    <cellStyle name="Comma [0] 2 2 2 3 2 2 13" xfId="47686" xr:uid="{E9E871B9-97C9-4C7E-B23A-A6E88B4E8487}"/>
    <cellStyle name="Comma [0] 2 2 2 3 2 2 2" xfId="2302" xr:uid="{CA91CCDF-A44E-49B9-8F00-2CE4D8426D57}"/>
    <cellStyle name="Comma [0] 2 2 2 3 2 2 2 2" xfId="10573" xr:uid="{D866C2CC-B95F-4352-881C-7950D7BD1745}"/>
    <cellStyle name="Comma [0] 2 2 2 3 2 2 2 2 2" xfId="45733" xr:uid="{D9999153-3514-451C-9BF9-71A5F9815C0D}"/>
    <cellStyle name="Comma [0] 2 2 2 3 2 2 2 3" xfId="13413" xr:uid="{8F263A6E-4A42-4091-8B1A-8CA86E3DC03C}"/>
    <cellStyle name="Comma [0] 2 2 2 3 2 2 2 4" xfId="43337" xr:uid="{86875928-BA3D-4E2C-8560-00F367BD27CC}"/>
    <cellStyle name="Comma [0] 2 2 2 3 2 2 2 5" xfId="48230" xr:uid="{9D9861C6-E2C4-4DDC-8354-15242580C503}"/>
    <cellStyle name="Comma [0] 2 2 2 3 2 2 3" xfId="2720" xr:uid="{03A07CCC-7E32-415A-B373-B989CC11FAB9}"/>
    <cellStyle name="Comma [0] 2 2 2 3 2 2 3 2" xfId="10991" xr:uid="{92DA55EF-2319-4FAD-A9A8-23EE705BE86E}"/>
    <cellStyle name="Comma [0] 2 2 2 3 2 2 3 2 2" xfId="46151" xr:uid="{37AD5266-4B1B-4AA8-834D-C8F117B42674}"/>
    <cellStyle name="Comma [0] 2 2 2 3 2 2 3 3" xfId="13831" xr:uid="{93D69EFD-C0E2-41D6-B9FB-BF1ED18DA1FC}"/>
    <cellStyle name="Comma [0] 2 2 2 3 2 2 3 4" xfId="43755" xr:uid="{FC477711-620B-49C8-BCF3-1AEE8A94958D}"/>
    <cellStyle name="Comma [0] 2 2 2 3 2 2 3 5" xfId="48648" xr:uid="{B0B812ED-2007-4E21-B727-D313C338AB66}"/>
    <cellStyle name="Comma [0] 2 2 2 3 2 2 4" xfId="3264" xr:uid="{07678F83-AE65-48B2-A039-6915D78D1771}"/>
    <cellStyle name="Comma [0] 2 2 2 3 2 2 4 2" xfId="11535" xr:uid="{2D6DD144-174F-40B9-B8E6-BBE668B3D3DF}"/>
    <cellStyle name="Comma [0] 2 2 2 3 2 2 4 2 2" xfId="46695" xr:uid="{C257F150-2419-4564-98E5-93C1829DACF0}"/>
    <cellStyle name="Comma [0] 2 2 2 3 2 2 4 3" xfId="14375" xr:uid="{57571372-F111-43E7-8DE1-665B365FF42C}"/>
    <cellStyle name="Comma [0] 2 2 2 3 2 2 4 4" xfId="44299" xr:uid="{04D19CCD-AB2C-40D8-ABA3-B0DFDAE4576A}"/>
    <cellStyle name="Comma [0] 2 2 2 3 2 2 4 5" xfId="49192" xr:uid="{E6E2741B-ECFB-41A6-93E0-C6CC75D80595}"/>
    <cellStyle name="Comma [0] 2 2 2 3 2 2 5" xfId="3766" xr:uid="{EFC8EA7A-A8B8-4A69-8CCD-824FAC2C2F54}"/>
    <cellStyle name="Comma [0] 2 2 2 3 2 2 5 2" xfId="12007" xr:uid="{68D635F9-E14D-465C-A02A-3401333ACF07}"/>
    <cellStyle name="Comma [0] 2 2 2 3 2 2 5 3" xfId="14847" xr:uid="{10FDF88E-17D2-43AA-BD20-F4C0590D2E0F}"/>
    <cellStyle name="Comma [0] 2 2 2 3 2 2 5 4" xfId="44771" xr:uid="{1FC23122-57CA-454C-9C8F-44AD11D7587F}"/>
    <cellStyle name="Comma [0] 2 2 2 3 2 2 5 5" xfId="49664" xr:uid="{4E858F3E-15E0-46AF-826D-20B376B1BCFB}"/>
    <cellStyle name="Comma [0] 2 2 2 3 2 2 6" xfId="10029" xr:uid="{7470DE5D-66D3-44B1-93AD-494BF3DC0CD3}"/>
    <cellStyle name="Comma [0] 2 2 2 3 2 2 6 2" xfId="45189" xr:uid="{F0E39C69-9028-4AD5-B593-481CCB0A21E8}"/>
    <cellStyle name="Comma [0] 2 2 2 3 2 2 7" xfId="12869" xr:uid="{21B0CE30-FB7F-4AC1-B618-C8C023696240}"/>
    <cellStyle name="Comma [0] 2 2 2 3 2 2 8" xfId="16212" xr:uid="{56B78D9E-C4AD-4B53-83FF-D558B43D6DAE}"/>
    <cellStyle name="Comma [0] 2 2 2 3 2 2 9" xfId="16755" xr:uid="{9E1FA17C-0408-4680-9DD5-0F0B392F112B}"/>
    <cellStyle name="Comma [0] 2 2 2 3 2 3" xfId="2090" xr:uid="{CB1D3BB8-78BC-4FF2-9F2B-A7DB7BCFFB2C}"/>
    <cellStyle name="Comma [0] 2 2 2 3 2 3 2" xfId="10361" xr:uid="{2170CCFF-691A-42E7-BBDA-BE2F773069B6}"/>
    <cellStyle name="Comma [0] 2 2 2 3 2 3 2 2" xfId="45521" xr:uid="{FA926404-5610-42D1-9DA7-72FE5FFFF7E4}"/>
    <cellStyle name="Comma [0] 2 2 2 3 2 3 3" xfId="13201" xr:uid="{4CA7159B-18BF-4654-B359-5080021C691C}"/>
    <cellStyle name="Comma [0] 2 2 2 3 2 3 4" xfId="43125" xr:uid="{8CB87260-24A8-4FBD-AB19-AEFEC6826C5C}"/>
    <cellStyle name="Comma [0] 2 2 2 3 2 3 5" xfId="48018" xr:uid="{333A92FE-D3A4-4ADC-90AE-7910CDF35158}"/>
    <cellStyle name="Comma [0] 2 2 2 3 2 4" xfId="2508" xr:uid="{19D7089B-B7B8-4E4D-82C2-41FF3B5AB5BF}"/>
    <cellStyle name="Comma [0] 2 2 2 3 2 4 2" xfId="10779" xr:uid="{00EC9179-069B-4174-9D2D-AB70D96D22AE}"/>
    <cellStyle name="Comma [0] 2 2 2 3 2 4 2 2" xfId="45939" xr:uid="{E80C636F-34F1-443E-9F0D-2F7F03BA4997}"/>
    <cellStyle name="Comma [0] 2 2 2 3 2 4 3" xfId="13619" xr:uid="{B2CB54D1-B201-4710-BF91-4C1EE34081C7}"/>
    <cellStyle name="Comma [0] 2 2 2 3 2 4 4" xfId="43543" xr:uid="{C836E8FD-00CB-48BD-94A1-6E894A089650}"/>
    <cellStyle name="Comma [0] 2 2 2 3 2 4 5" xfId="48436" xr:uid="{50C6113B-EB14-4E46-860A-9A81AB90D0D8}"/>
    <cellStyle name="Comma [0] 2 2 2 3 2 5" xfId="3052" xr:uid="{29AB29B3-9B91-4691-801A-BBBE2D1DF8D1}"/>
    <cellStyle name="Comma [0] 2 2 2 3 2 5 2" xfId="11323" xr:uid="{B562593F-5360-4DCE-A728-39C286A8434A}"/>
    <cellStyle name="Comma [0] 2 2 2 3 2 5 2 2" xfId="46483" xr:uid="{2B2B8E78-20AF-49FB-984D-8E1F1459390B}"/>
    <cellStyle name="Comma [0] 2 2 2 3 2 5 3" xfId="14163" xr:uid="{4F575CFE-8948-410E-882D-7F3EDDE7504F}"/>
    <cellStyle name="Comma [0] 2 2 2 3 2 5 4" xfId="44087" xr:uid="{9046334A-6F00-442B-8216-457330F74C2C}"/>
    <cellStyle name="Comma [0] 2 2 2 3 2 5 5" xfId="48980" xr:uid="{14E3F20C-1E86-4034-9F4C-2D76D11CB293}"/>
    <cellStyle name="Comma [0] 2 2 2 3 2 6" xfId="3554" xr:uid="{4AD9B661-2AEC-4950-9FF9-52B830BE0C9B}"/>
    <cellStyle name="Comma [0] 2 2 2 3 2 6 2" xfId="11795" xr:uid="{34C4F12D-DA50-43FD-A114-15D4FDF22EE9}"/>
    <cellStyle name="Comma [0] 2 2 2 3 2 6 3" xfId="14635" xr:uid="{6D455F19-FD1E-4754-B639-03B9210F3C7A}"/>
    <cellStyle name="Comma [0] 2 2 2 3 2 6 4" xfId="44559" xr:uid="{9BD024F7-A7F3-4502-8B6C-D0A0BE6B30EA}"/>
    <cellStyle name="Comma [0] 2 2 2 3 2 6 5" xfId="49452" xr:uid="{E4027AED-94E9-421C-B35F-EB7D9F8D599E}"/>
    <cellStyle name="Comma [0] 2 2 2 3 2 7" xfId="9817" xr:uid="{77EA8006-5F1E-497B-A5BB-0EC7CB8F3D11}"/>
    <cellStyle name="Comma [0] 2 2 2 3 2 7 2" xfId="44977" xr:uid="{12F32D3D-1AEF-48D1-8BA2-CDE9A77B0459}"/>
    <cellStyle name="Comma [0] 2 2 2 3 2 8" xfId="12657" xr:uid="{0D634D95-80E9-43F2-8F35-C7DDA7EE28CF}"/>
    <cellStyle name="Comma [0] 2 2 2 3 2 9" xfId="16000" xr:uid="{C5482A0C-F97B-4151-A6F1-B212157B5DE6}"/>
    <cellStyle name="Comma [0] 2 2 2 3 3" xfId="385" xr:uid="{00000000-0005-0000-0000-00002A000000}"/>
    <cellStyle name="Comma [0] 2 2 2 3 3 10" xfId="17199" xr:uid="{0A0554B4-381F-404A-A72F-2838A998F96F}"/>
    <cellStyle name="Comma [0] 2 2 2 3 3 11" xfId="18184" xr:uid="{B87FA7FD-02F2-41B4-97F3-42399A59856D}"/>
    <cellStyle name="Comma [0] 2 2 2 3 3 12" xfId="42693" xr:uid="{BA23E5D8-793C-4E4C-A40F-9E7AC9E0B231}"/>
    <cellStyle name="Comma [0] 2 2 2 3 3 13" xfId="47586" xr:uid="{BA2EEEE6-E5EA-45D9-8AF2-154461145B05}"/>
    <cellStyle name="Comma [0] 2 2 2 3 3 2" xfId="2202" xr:uid="{A75BCD0D-DDD7-44F0-9866-2F61D6C74056}"/>
    <cellStyle name="Comma [0] 2 2 2 3 3 2 2" xfId="10473" xr:uid="{0EE4B280-D75F-4FE4-B00D-825055205A1F}"/>
    <cellStyle name="Comma [0] 2 2 2 3 3 2 2 2" xfId="45633" xr:uid="{A3893AE4-2AFC-4DE1-A415-7323100763E0}"/>
    <cellStyle name="Comma [0] 2 2 2 3 3 2 3" xfId="13313" xr:uid="{A4A8D89B-36BC-421B-A0F0-589FD69E163F}"/>
    <cellStyle name="Comma [0] 2 2 2 3 3 2 4" xfId="43237" xr:uid="{1AD01BE1-F4C7-4236-87DE-B219F58F5BFE}"/>
    <cellStyle name="Comma [0] 2 2 2 3 3 2 5" xfId="48130" xr:uid="{E7BB349D-7D8D-4485-B115-A18B7B118E98}"/>
    <cellStyle name="Comma [0] 2 2 2 3 3 3" xfId="2620" xr:uid="{F53BE289-C364-4BB8-A753-FEE4B320B2B2}"/>
    <cellStyle name="Comma [0] 2 2 2 3 3 3 2" xfId="10891" xr:uid="{F70DABE7-3468-4767-A8A6-1AAA8E3D2C07}"/>
    <cellStyle name="Comma [0] 2 2 2 3 3 3 2 2" xfId="46051" xr:uid="{15DC15FA-8941-4669-8B3A-C29038C398AE}"/>
    <cellStyle name="Comma [0] 2 2 2 3 3 3 3" xfId="13731" xr:uid="{A7BDEE6C-324A-467B-9CEE-E61C5CB00516}"/>
    <cellStyle name="Comma [0] 2 2 2 3 3 3 4" xfId="43655" xr:uid="{5A276DA2-47FD-4A16-9BE1-7E57C79858ED}"/>
    <cellStyle name="Comma [0] 2 2 2 3 3 3 5" xfId="48548" xr:uid="{A76760F5-BEAB-49A6-B1E4-FB156240006F}"/>
    <cellStyle name="Comma [0] 2 2 2 3 3 4" xfId="3164" xr:uid="{2CA2D517-0396-4F4E-9713-581C21AE0872}"/>
    <cellStyle name="Comma [0] 2 2 2 3 3 4 2" xfId="11435" xr:uid="{C49E1157-14AB-40B3-8B89-C164239143D4}"/>
    <cellStyle name="Comma [0] 2 2 2 3 3 4 2 2" xfId="46595" xr:uid="{E057010A-10AE-44A3-BC93-51E8315896A6}"/>
    <cellStyle name="Comma [0] 2 2 2 3 3 4 3" xfId="14275" xr:uid="{6ADDCB3C-A92F-409B-BC95-ED92283698E3}"/>
    <cellStyle name="Comma [0] 2 2 2 3 3 4 4" xfId="44199" xr:uid="{4933F4C9-CC4F-4654-AF9F-007AA81FD892}"/>
    <cellStyle name="Comma [0] 2 2 2 3 3 4 5" xfId="49092" xr:uid="{D92BE66F-6AC2-4DD8-A062-0B32D37AE3DD}"/>
    <cellStyle name="Comma [0] 2 2 2 3 3 5" xfId="3666" xr:uid="{FE1E0FF5-50EE-4DED-B13A-A80E9C7E006D}"/>
    <cellStyle name="Comma [0] 2 2 2 3 3 5 2" xfId="11907" xr:uid="{F59105A2-2BE8-4302-8B4D-849CDFD8334C}"/>
    <cellStyle name="Comma [0] 2 2 2 3 3 5 3" xfId="14747" xr:uid="{0CBE07EB-F2D8-4FBA-8936-37FDAB42F13A}"/>
    <cellStyle name="Comma [0] 2 2 2 3 3 5 4" xfId="44671" xr:uid="{D952150C-E93C-456F-A96B-7B99E8AD93F6}"/>
    <cellStyle name="Comma [0] 2 2 2 3 3 5 5" xfId="49564" xr:uid="{61AB612C-4905-4D96-B9E7-3866C4CA6D4B}"/>
    <cellStyle name="Comma [0] 2 2 2 3 3 6" xfId="9929" xr:uid="{C2DA09AB-084D-4B42-B25E-D3EC44761A4A}"/>
    <cellStyle name="Comma [0] 2 2 2 3 3 6 2" xfId="45089" xr:uid="{790FAE3C-AE9C-4561-B639-CBE1F29BDC92}"/>
    <cellStyle name="Comma [0] 2 2 2 3 3 7" xfId="12769" xr:uid="{CE169E3F-F5BF-4C17-9D07-E9E939EFF82F}"/>
    <cellStyle name="Comma [0] 2 2 2 3 3 8" xfId="16112" xr:uid="{F96B7F06-D7B2-4FCC-BA5E-20ADCFC7F563}"/>
    <cellStyle name="Comma [0] 2 2 2 3 3 9" xfId="16655" xr:uid="{7B0F43BA-D59B-4E61-A9DA-84FC6C393EC2}"/>
    <cellStyle name="Comma [0] 2 2 2 3 4" xfId="588" xr:uid="{00000000-0005-0000-0000-00002B000000}"/>
    <cellStyle name="Comma [0] 2 2 2 3 4 10" xfId="47788" xr:uid="{86E290DE-4464-4E49-AE73-3FAAD4BB10B5}"/>
    <cellStyle name="Comma [0] 2 2 2 3 4 2" xfId="2822" xr:uid="{8AAAA486-677D-4029-9B85-322BAA0C2C47}"/>
    <cellStyle name="Comma [0] 2 2 2 3 4 2 2" xfId="11093" xr:uid="{27B00FE0-6A4C-4091-98C4-D42FBB91FE0F}"/>
    <cellStyle name="Comma [0] 2 2 2 3 4 2 2 2" xfId="46253" xr:uid="{314DBE4A-3861-4483-95B4-456D2CF223C1}"/>
    <cellStyle name="Comma [0] 2 2 2 3 4 2 3" xfId="13933" xr:uid="{6790E0AF-3602-43AF-A597-25F8C4BFDC22}"/>
    <cellStyle name="Comma [0] 2 2 2 3 4 2 4" xfId="43857" xr:uid="{1338D15A-1C4C-42C3-879D-8A816C1001A8}"/>
    <cellStyle name="Comma [0] 2 2 2 3 4 2 5" xfId="48750" xr:uid="{1FF5D562-1ACD-4C69-B33D-DD123AD156E8}"/>
    <cellStyle name="Comma [0] 2 2 2 3 4 3" xfId="10131" xr:uid="{10844210-ADB4-4569-B7EC-3880EDE94BB9}"/>
    <cellStyle name="Comma [0] 2 2 2 3 4 3 2" xfId="45291" xr:uid="{5F5D7A93-D1E3-427E-ABC8-F68B0ED98B74}"/>
    <cellStyle name="Comma [0] 2 2 2 3 4 4" xfId="12971" xr:uid="{6BCCFEE5-1C10-4D4F-9765-47BAC4C18916}"/>
    <cellStyle name="Comma [0] 2 2 2 3 4 5" xfId="16314" xr:uid="{56681E78-7DA9-464D-8E5C-BD23D5D5FACF}"/>
    <cellStyle name="Comma [0] 2 2 2 3 4 6" xfId="16857" xr:uid="{46B1539B-BF4F-4ECE-97BA-002737024902}"/>
    <cellStyle name="Comma [0] 2 2 2 3 4 7" xfId="17401" xr:uid="{FEAED7E2-6347-4107-992C-32B29B7F1D20}"/>
    <cellStyle name="Comma [0] 2 2 2 3 4 8" xfId="17946" xr:uid="{8C2549B7-573C-43A1-BA86-EBB42B390025}"/>
    <cellStyle name="Comma [0] 2 2 2 3 4 9" xfId="42895" xr:uid="{16DA4CFA-1C7C-4225-BA1C-F580E45FE2BE}"/>
    <cellStyle name="Comma [0] 2 2 2 3 5" xfId="1986" xr:uid="{284ABEDE-3608-4315-B0A5-B6480710F041}"/>
    <cellStyle name="Comma [0] 2 2 2 3 5 2" xfId="10257" xr:uid="{F6467D01-D8A0-4B45-84FD-78BE97C4B3D0}"/>
    <cellStyle name="Comma [0] 2 2 2 3 5 2 2" xfId="45417" xr:uid="{7343A6B6-C258-494A-A306-C2EE173106C4}"/>
    <cellStyle name="Comma [0] 2 2 2 3 5 3" xfId="13097" xr:uid="{0D0DFE65-0E8F-4442-AD91-4DD7AD0290C0}"/>
    <cellStyle name="Comma [0] 2 2 2 3 5 4" xfId="43021" xr:uid="{60E7135F-6A70-4D91-8567-05A5E43EBFE5}"/>
    <cellStyle name="Comma [0] 2 2 2 3 5 5" xfId="47914" xr:uid="{C9F80637-614C-4259-B848-35F1C57E91B5}"/>
    <cellStyle name="Comma [0] 2 2 2 3 6" xfId="2404" xr:uid="{EDEB6DE3-A706-421D-A213-AA81A48DADB4}"/>
    <cellStyle name="Comma [0] 2 2 2 3 6 2" xfId="10675" xr:uid="{E7C8B868-9AB9-440F-85A4-EB161EDD9BDC}"/>
    <cellStyle name="Comma [0] 2 2 2 3 6 2 2" xfId="45835" xr:uid="{BDE1BDE7-C433-48EE-9FBE-A83D553E6A1F}"/>
    <cellStyle name="Comma [0] 2 2 2 3 6 3" xfId="13515" xr:uid="{637C90D4-0510-4CE4-83F0-6708A8BB92E5}"/>
    <cellStyle name="Comma [0] 2 2 2 3 6 4" xfId="43439" xr:uid="{CF297296-D1F1-4868-81BF-69D173E169C5}"/>
    <cellStyle name="Comma [0] 2 2 2 3 6 5" xfId="48332" xr:uid="{2F0F7743-5AB4-4605-9788-867210ACA9B5}"/>
    <cellStyle name="Comma [0] 2 2 2 3 7" xfId="2948" xr:uid="{FDC996C3-9A56-4F7C-8BD3-37AA0A22F4B4}"/>
    <cellStyle name="Comma [0] 2 2 2 3 7 2" xfId="11219" xr:uid="{14EE4690-B91F-4348-9E90-1B3BA396D805}"/>
    <cellStyle name="Comma [0] 2 2 2 3 7 2 2" xfId="46379" xr:uid="{52B9CE75-3CEB-47CC-809E-DB0D5F3F6220}"/>
    <cellStyle name="Comma [0] 2 2 2 3 7 3" xfId="14059" xr:uid="{062A553A-2A05-4D72-A119-D4E230F8F75F}"/>
    <cellStyle name="Comma [0] 2 2 2 3 7 4" xfId="43983" xr:uid="{35A0E53E-1AC2-47E2-916A-1FC903D88AE6}"/>
    <cellStyle name="Comma [0] 2 2 2 3 7 5" xfId="48876" xr:uid="{7CCE128E-D4B1-4B8B-8C20-33BBD5B8AF18}"/>
    <cellStyle name="Comma [0] 2 2 2 3 8" xfId="3450" xr:uid="{810810DF-E663-4043-88D8-7C86D0CCA5DB}"/>
    <cellStyle name="Comma [0] 2 2 2 3 8 2" xfId="11691" xr:uid="{7C62FCC8-B1D6-456D-8EFF-CCEFB79D67C7}"/>
    <cellStyle name="Comma [0] 2 2 2 3 8 3" xfId="14531" xr:uid="{FBC6F1DD-3B6D-4C65-9BE0-08A494168325}"/>
    <cellStyle name="Comma [0] 2 2 2 3 8 4" xfId="44455" xr:uid="{6B44E950-5A75-48BA-AA4A-2F372C0FED4B}"/>
    <cellStyle name="Comma [0] 2 2 2 3 8 5" xfId="49348" xr:uid="{02B23FB0-ADEE-49C7-9C4A-A0400219A010}"/>
    <cellStyle name="Comma [0] 2 2 2 3 9" xfId="9713" xr:uid="{0D964575-E3DA-4588-B393-3C0CCD294E92}"/>
    <cellStyle name="Comma [0] 2 2 2 3 9 2" xfId="44873" xr:uid="{909AE728-B55D-4EAA-BF5A-7502483E192C}"/>
    <cellStyle name="Comma [0] 2 2 2 4" xfId="232" xr:uid="{00000000-0005-0000-0000-00002C000000}"/>
    <cellStyle name="Comma [0] 2 2 2 4 10" xfId="16516" xr:uid="{4FAC14DE-8B99-4881-B2B1-E7CFFB609A5E}"/>
    <cellStyle name="Comma [0] 2 2 2 4 11" xfId="17060" xr:uid="{A0A34E08-C815-41B7-8E76-46E4662162A0}"/>
    <cellStyle name="Comma [0] 2 2 2 4 12" xfId="17521" xr:uid="{0DAFBC1D-F8BF-4D7A-9902-FF38EFACCA8B}"/>
    <cellStyle name="Comma [0] 2 2 2 4 13" xfId="42554" xr:uid="{CC4C1244-303C-4EE8-A744-7C5BFF4418CD}"/>
    <cellStyle name="Comma [0] 2 2 2 4 14" xfId="47447" xr:uid="{A5163153-4C31-4B08-8969-5591AA2A48FC}"/>
    <cellStyle name="Comma [0] 2 2 2 4 2" xfId="459" xr:uid="{00000000-0005-0000-0000-00002D000000}"/>
    <cellStyle name="Comma [0] 2 2 2 4 2 10" xfId="17272" xr:uid="{55895962-2904-4A4D-980B-2FB5FFE40B81}"/>
    <cellStyle name="Comma [0] 2 2 2 4 2 11" xfId="17745" xr:uid="{548E6202-28D7-4104-9AD2-2FC852922149}"/>
    <cellStyle name="Comma [0] 2 2 2 4 2 12" xfId="42766" xr:uid="{BBC83849-CB82-4259-8BD4-09DF51663919}"/>
    <cellStyle name="Comma [0] 2 2 2 4 2 13" xfId="47659" xr:uid="{01542863-50C6-4D3C-84F5-BB9440E936A5}"/>
    <cellStyle name="Comma [0] 2 2 2 4 2 2" xfId="2275" xr:uid="{5525A4B7-BF95-4279-B3EA-FBA5D749C925}"/>
    <cellStyle name="Comma [0] 2 2 2 4 2 2 2" xfId="10546" xr:uid="{09CB6079-30A5-4EBC-8D34-5182AC10AC2E}"/>
    <cellStyle name="Comma [0] 2 2 2 4 2 2 2 2" xfId="45706" xr:uid="{BAB58E99-8401-467A-B9C8-D2D70BE3BDA8}"/>
    <cellStyle name="Comma [0] 2 2 2 4 2 2 3" xfId="13386" xr:uid="{150971FA-9069-4680-AE64-505D9C24D6FB}"/>
    <cellStyle name="Comma [0] 2 2 2 4 2 2 4" xfId="43310" xr:uid="{632E1689-8E3D-4098-852D-FAD3F944660E}"/>
    <cellStyle name="Comma [0] 2 2 2 4 2 2 5" xfId="48203" xr:uid="{71FC0BFB-BDEC-47B4-909A-52A4E948A740}"/>
    <cellStyle name="Comma [0] 2 2 2 4 2 3" xfId="2693" xr:uid="{79969DE1-BAE6-4ED8-942F-00072147CD09}"/>
    <cellStyle name="Comma [0] 2 2 2 4 2 3 2" xfId="10964" xr:uid="{B350E7E5-D63A-4F4C-ABE8-A81A4658B411}"/>
    <cellStyle name="Comma [0] 2 2 2 4 2 3 2 2" xfId="46124" xr:uid="{C6C3FCF6-F6E8-4D82-9FD2-2FBAB393838A}"/>
    <cellStyle name="Comma [0] 2 2 2 4 2 3 3" xfId="13804" xr:uid="{255E17CD-8341-44AC-976E-6CEEB7A40B13}"/>
    <cellStyle name="Comma [0] 2 2 2 4 2 3 4" xfId="43728" xr:uid="{606C0ECD-A1F3-426A-86E5-CE27EBA8C711}"/>
    <cellStyle name="Comma [0] 2 2 2 4 2 3 5" xfId="48621" xr:uid="{6677079C-2E7A-46CA-A1D1-96514F2EE890}"/>
    <cellStyle name="Comma [0] 2 2 2 4 2 4" xfId="3237" xr:uid="{C75AE805-8036-4734-8EFE-B2EBB9406EFD}"/>
    <cellStyle name="Comma [0] 2 2 2 4 2 4 2" xfId="11508" xr:uid="{D5353EFD-7A3C-42B8-B27C-85E2BB7D5766}"/>
    <cellStyle name="Comma [0] 2 2 2 4 2 4 2 2" xfId="46668" xr:uid="{D88AD041-6896-4C3E-BE10-AAB9DE9BF6A4}"/>
    <cellStyle name="Comma [0] 2 2 2 4 2 4 3" xfId="14348" xr:uid="{781A2411-EDB1-4CBE-BE97-53A7A09037F0}"/>
    <cellStyle name="Comma [0] 2 2 2 4 2 4 4" xfId="44272" xr:uid="{E9178CE4-F9D8-4D5B-900D-6A0405C0E060}"/>
    <cellStyle name="Comma [0] 2 2 2 4 2 4 5" xfId="49165" xr:uid="{BA98B5A9-1C69-4F0D-AA4A-29DA63F8757E}"/>
    <cellStyle name="Comma [0] 2 2 2 4 2 5" xfId="3739" xr:uid="{8CCE5C4F-3AD4-4109-9FB1-F6CAC6D3495E}"/>
    <cellStyle name="Comma [0] 2 2 2 4 2 5 2" xfId="11980" xr:uid="{BD666150-903B-4AE0-BFA7-8A2BAEAAF386}"/>
    <cellStyle name="Comma [0] 2 2 2 4 2 5 3" xfId="14820" xr:uid="{610D910A-7CDE-4E2A-93C8-FBB02787AC87}"/>
    <cellStyle name="Comma [0] 2 2 2 4 2 5 4" xfId="44744" xr:uid="{E2593994-9B4B-4331-A562-1583C78E0091}"/>
    <cellStyle name="Comma [0] 2 2 2 4 2 5 5" xfId="49637" xr:uid="{5CFF6850-2878-4ED3-8FB4-10886B6BDCF2}"/>
    <cellStyle name="Comma [0] 2 2 2 4 2 6" xfId="10002" xr:uid="{2460DD4D-B4A9-400E-A743-8B3E32948463}"/>
    <cellStyle name="Comma [0] 2 2 2 4 2 6 2" xfId="45162" xr:uid="{DD41457D-688D-4803-B4B9-F9040477D227}"/>
    <cellStyle name="Comma [0] 2 2 2 4 2 7" xfId="12842" xr:uid="{E266857D-B3A6-442D-B898-40FA5BF3CC8F}"/>
    <cellStyle name="Comma [0] 2 2 2 4 2 8" xfId="16185" xr:uid="{38E6F421-ACE2-4298-896C-651717A862C6}"/>
    <cellStyle name="Comma [0] 2 2 2 4 2 9" xfId="16728" xr:uid="{8BFC962C-77A2-4682-8DD1-8F311F437D57}"/>
    <cellStyle name="Comma [0] 2 2 2 4 3" xfId="2063" xr:uid="{58115DD7-238F-404B-B36E-423F8E9D57B1}"/>
    <cellStyle name="Comma [0] 2 2 2 4 3 2" xfId="10334" xr:uid="{C2AA97A4-71D0-43CD-838B-A4C8E12DCCA1}"/>
    <cellStyle name="Comma [0] 2 2 2 4 3 2 2" xfId="45494" xr:uid="{FA48C152-B6CD-4438-9072-D05B0440C809}"/>
    <cellStyle name="Comma [0] 2 2 2 4 3 3" xfId="13174" xr:uid="{420D9C3F-657F-4F0F-8EC2-31F801F8FC9F}"/>
    <cellStyle name="Comma [0] 2 2 2 4 3 4" xfId="43098" xr:uid="{CE46A31B-3EE5-4962-811A-264BE8E1E8A4}"/>
    <cellStyle name="Comma [0] 2 2 2 4 3 5" xfId="47991" xr:uid="{CAFF69E6-BEF9-4937-A064-8773068ED792}"/>
    <cellStyle name="Comma [0] 2 2 2 4 4" xfId="2481" xr:uid="{C19AF198-11DB-4690-922A-DDE5B1C0D3DA}"/>
    <cellStyle name="Comma [0] 2 2 2 4 4 2" xfId="10752" xr:uid="{E87DED61-426C-441B-836F-FFDBB532ED1B}"/>
    <cellStyle name="Comma [0] 2 2 2 4 4 2 2" xfId="45912" xr:uid="{C0AE1695-9AFF-491D-980A-B71845B0FDC0}"/>
    <cellStyle name="Comma [0] 2 2 2 4 4 3" xfId="13592" xr:uid="{3D6C35DA-4225-406C-BBC6-8CC05E1DD5CA}"/>
    <cellStyle name="Comma [0] 2 2 2 4 4 4" xfId="43516" xr:uid="{76D4EA39-089D-4B91-ADBB-2BC78E67ADD9}"/>
    <cellStyle name="Comma [0] 2 2 2 4 4 5" xfId="48409" xr:uid="{F7CC896D-0A99-4A85-9B4A-30ABA0B0F933}"/>
    <cellStyle name="Comma [0] 2 2 2 4 5" xfId="3025" xr:uid="{CA638C7D-9341-46CF-8470-123EE0DC3F67}"/>
    <cellStyle name="Comma [0] 2 2 2 4 5 2" xfId="11296" xr:uid="{E15CA1E1-3C05-4CB4-B43A-62EA9F72DF2D}"/>
    <cellStyle name="Comma [0] 2 2 2 4 5 2 2" xfId="46456" xr:uid="{C166DFAD-978C-42C9-AA3D-051C6D24BD7F}"/>
    <cellStyle name="Comma [0] 2 2 2 4 5 3" xfId="14136" xr:uid="{C19154E6-DD83-4341-97D8-C2D212780CAD}"/>
    <cellStyle name="Comma [0] 2 2 2 4 5 4" xfId="44060" xr:uid="{B0680C54-A0CB-46FF-9337-17A0BE7E0F44}"/>
    <cellStyle name="Comma [0] 2 2 2 4 5 5" xfId="48953" xr:uid="{BD76A232-F7BA-4F99-BB2E-93768658C98D}"/>
    <cellStyle name="Comma [0] 2 2 2 4 6" xfId="3527" xr:uid="{CD40FBD8-ABBA-46AD-AFA1-FD1D4B305EDE}"/>
    <cellStyle name="Comma [0] 2 2 2 4 6 2" xfId="11768" xr:uid="{A1738105-A8B0-4B7E-954E-4F0FAEC8203C}"/>
    <cellStyle name="Comma [0] 2 2 2 4 6 3" xfId="14608" xr:uid="{C8731D22-B8E3-499B-8655-6DE0487FE43C}"/>
    <cellStyle name="Comma [0] 2 2 2 4 6 4" xfId="44532" xr:uid="{80A7B967-59FA-4E95-B192-B1983056987D}"/>
    <cellStyle name="Comma [0] 2 2 2 4 6 5" xfId="49425" xr:uid="{34B676C8-ABE7-463D-AF44-2004CB0E0F4A}"/>
    <cellStyle name="Comma [0] 2 2 2 4 7" xfId="9790" xr:uid="{E7A61307-0806-49D5-BAA2-7C53C0604B0F}"/>
    <cellStyle name="Comma [0] 2 2 2 4 7 2" xfId="44950" xr:uid="{B394E5EE-8362-4065-82EE-199DD8FB0411}"/>
    <cellStyle name="Comma [0] 2 2 2 4 8" xfId="12630" xr:uid="{878DF8EA-8C2E-4C1B-8D49-4000E28711F2}"/>
    <cellStyle name="Comma [0] 2 2 2 4 9" xfId="15973" xr:uid="{E70C28A4-7516-4C26-AC15-9B8F36564768}"/>
    <cellStyle name="Comma [0] 2 2 2 5" xfId="358" xr:uid="{00000000-0005-0000-0000-00002E000000}"/>
    <cellStyle name="Comma [0] 2 2 2 5 10" xfId="17172" xr:uid="{EE7B5ECF-4A99-4014-B18A-2B5C5A16C798}"/>
    <cellStyle name="Comma [0] 2 2 2 5 11" xfId="17807" xr:uid="{E0B1CE85-34FC-4FC1-8821-345E2BB53223}"/>
    <cellStyle name="Comma [0] 2 2 2 5 12" xfId="42666" xr:uid="{5E76F4BE-4523-4CC3-AE5C-2B7FE218688C}"/>
    <cellStyle name="Comma [0] 2 2 2 5 13" xfId="47559" xr:uid="{D0F496A3-D3FA-4759-AACD-638C85246F7E}"/>
    <cellStyle name="Comma [0] 2 2 2 5 2" xfId="2175" xr:uid="{31205880-3886-4167-8979-7D180A0A00BE}"/>
    <cellStyle name="Comma [0] 2 2 2 5 2 2" xfId="10446" xr:uid="{345FE4E2-3D60-42C3-9B40-E934EB777077}"/>
    <cellStyle name="Comma [0] 2 2 2 5 2 2 2" xfId="45606" xr:uid="{FDDFF21C-25B3-42BC-A3C3-2C898B81BA06}"/>
    <cellStyle name="Comma [0] 2 2 2 5 2 3" xfId="13286" xr:uid="{A899094C-F497-444E-AB82-B3215037C3FD}"/>
    <cellStyle name="Comma [0] 2 2 2 5 2 4" xfId="43210" xr:uid="{CAD4C54C-E2C7-49A3-9DD9-9C733C9D93C3}"/>
    <cellStyle name="Comma [0] 2 2 2 5 2 5" xfId="48103" xr:uid="{288D89C1-9DF8-4A23-9698-0D75224F5BAE}"/>
    <cellStyle name="Comma [0] 2 2 2 5 3" xfId="2593" xr:uid="{7596E77A-2242-4814-AB3E-E1AD97F6D9C1}"/>
    <cellStyle name="Comma [0] 2 2 2 5 3 2" xfId="10864" xr:uid="{67952180-7875-499E-A892-574FDF3A0A82}"/>
    <cellStyle name="Comma [0] 2 2 2 5 3 2 2" xfId="46024" xr:uid="{0A84D760-3E33-4A93-8EEB-09BE156B00F5}"/>
    <cellStyle name="Comma [0] 2 2 2 5 3 3" xfId="13704" xr:uid="{AA0026B5-D308-4A93-B912-1097379BC115}"/>
    <cellStyle name="Comma [0] 2 2 2 5 3 4" xfId="43628" xr:uid="{BF3D246B-3BD7-408D-9851-28C9DB4A103F}"/>
    <cellStyle name="Comma [0] 2 2 2 5 3 5" xfId="48521" xr:uid="{21A124AA-1D47-40D0-8140-93B74E2A4307}"/>
    <cellStyle name="Comma [0] 2 2 2 5 4" xfId="3137" xr:uid="{7615B152-0453-4BE5-B62B-F829722F1BB9}"/>
    <cellStyle name="Comma [0] 2 2 2 5 4 2" xfId="11408" xr:uid="{533D6C94-8C77-44E2-9A03-381DFCBEE829}"/>
    <cellStyle name="Comma [0] 2 2 2 5 4 2 2" xfId="46568" xr:uid="{2BD382AD-C422-4F03-AC20-B00F9EBAA983}"/>
    <cellStyle name="Comma [0] 2 2 2 5 4 3" xfId="14248" xr:uid="{2C1404B8-3DEA-4DA2-BAD2-A772E34117CB}"/>
    <cellStyle name="Comma [0] 2 2 2 5 4 4" xfId="44172" xr:uid="{D5EF4A01-6063-4582-8130-57FB417A3B38}"/>
    <cellStyle name="Comma [0] 2 2 2 5 4 5" xfId="49065" xr:uid="{A89E9F7E-63A3-469A-8FE5-8A79373E9704}"/>
    <cellStyle name="Comma [0] 2 2 2 5 5" xfId="3639" xr:uid="{416B5011-7D75-4C3D-9856-8DE030094EBA}"/>
    <cellStyle name="Comma [0] 2 2 2 5 5 2" xfId="11880" xr:uid="{95C5999C-924E-44DE-8C05-0493163F93AF}"/>
    <cellStyle name="Comma [0] 2 2 2 5 5 3" xfId="14720" xr:uid="{3B868587-BF5A-4444-BE49-9319957F78F6}"/>
    <cellStyle name="Comma [0] 2 2 2 5 5 4" xfId="44644" xr:uid="{117D4A56-7347-4BA3-9E77-5E117ADE8ECC}"/>
    <cellStyle name="Comma [0] 2 2 2 5 5 5" xfId="49537" xr:uid="{5C793B8B-360C-4191-A759-880C21D1D863}"/>
    <cellStyle name="Comma [0] 2 2 2 5 6" xfId="9902" xr:uid="{C7B2D3DA-E9EE-40C5-906B-10082E51731C}"/>
    <cellStyle name="Comma [0] 2 2 2 5 6 2" xfId="45062" xr:uid="{407BF70F-D9AC-4DDE-BFBB-02D57723E326}"/>
    <cellStyle name="Comma [0] 2 2 2 5 7" xfId="12742" xr:uid="{C0EC31FE-7E9F-43F9-B0A7-BC4A73F3B817}"/>
    <cellStyle name="Comma [0] 2 2 2 5 8" xfId="16085" xr:uid="{9B89E011-87B9-4231-9486-B21A6B5107E1}"/>
    <cellStyle name="Comma [0] 2 2 2 5 9" xfId="16628" xr:uid="{1E152343-7765-4D18-8EB4-32B350A1DF00}"/>
    <cellStyle name="Comma [0] 2 2 2 6" xfId="561" xr:uid="{00000000-0005-0000-0000-00002F000000}"/>
    <cellStyle name="Comma [0] 2 2 2 6 10" xfId="47761" xr:uid="{8B54DDB9-F0E6-43FA-BD41-0565121E7676}"/>
    <cellStyle name="Comma [0] 2 2 2 6 2" xfId="2795" xr:uid="{DDAC1335-4BAE-4EEB-9568-22B0E94948AE}"/>
    <cellStyle name="Comma [0] 2 2 2 6 2 2" xfId="11066" xr:uid="{B339D916-6772-489D-AC33-DCDAF4A89600}"/>
    <cellStyle name="Comma [0] 2 2 2 6 2 2 2" xfId="46226" xr:uid="{1EE99802-BF1E-4A2D-8B59-BA17742E7FD4}"/>
    <cellStyle name="Comma [0] 2 2 2 6 2 3" xfId="13906" xr:uid="{78A2F1CC-CB27-4660-8E7E-B29CFB5EDB6E}"/>
    <cellStyle name="Comma [0] 2 2 2 6 2 4" xfId="43830" xr:uid="{0047EE11-3A41-411B-A738-A8D3DB81B288}"/>
    <cellStyle name="Comma [0] 2 2 2 6 2 5" xfId="48723" xr:uid="{861FB3AF-26AF-483E-B761-60DE51C7A904}"/>
    <cellStyle name="Comma [0] 2 2 2 6 3" xfId="10104" xr:uid="{9ED44E79-CA44-4672-86AD-242CBD33AD59}"/>
    <cellStyle name="Comma [0] 2 2 2 6 3 2" xfId="45264" xr:uid="{B5183CB0-6BFB-4B6D-89AC-B9C10989E324}"/>
    <cellStyle name="Comma [0] 2 2 2 6 4" xfId="12944" xr:uid="{0141DC14-CECD-4E40-962C-6C23693A8E7F}"/>
    <cellStyle name="Comma [0] 2 2 2 6 5" xfId="16287" xr:uid="{4A199C41-2EFD-4FD2-A36D-75C378BF7986}"/>
    <cellStyle name="Comma [0] 2 2 2 6 6" xfId="16830" xr:uid="{6C6C8F03-6617-4711-9AB0-C2FC892FE184}"/>
    <cellStyle name="Comma [0] 2 2 2 6 7" xfId="17374" xr:uid="{372A3880-33F7-4E43-BD3C-C1AC15BF4AE5}"/>
    <cellStyle name="Comma [0] 2 2 2 6 8" xfId="21015" xr:uid="{DDD57588-6017-4D08-BFF5-902E28116AAB}"/>
    <cellStyle name="Comma [0] 2 2 2 6 9" xfId="42868" xr:uid="{CCA21EA4-3A0D-40D1-8012-D73833568264}"/>
    <cellStyle name="Comma [0] 2 2 2 7" xfId="1959" xr:uid="{27101B40-0B6C-4137-BCC9-BF288013FB74}"/>
    <cellStyle name="Comma [0] 2 2 2 7 2" xfId="10230" xr:uid="{D91D18FB-0E3A-4616-A712-B0C424A244AB}"/>
    <cellStyle name="Comma [0] 2 2 2 7 2 2" xfId="45390" xr:uid="{3137DB4A-91AB-4ABA-BFDB-D6FE4BAFBC75}"/>
    <cellStyle name="Comma [0] 2 2 2 7 3" xfId="13070" xr:uid="{0AEF72CD-045D-4D8E-A34E-D8FF3FC5EC7B}"/>
    <cellStyle name="Comma [0] 2 2 2 7 4" xfId="42994" xr:uid="{3C2F2809-248E-4376-A2C8-208540C929FD}"/>
    <cellStyle name="Comma [0] 2 2 2 7 5" xfId="47887" xr:uid="{98C6537F-29C1-4D77-934D-CDF5D983D0F0}"/>
    <cellStyle name="Comma [0] 2 2 2 8" xfId="2377" xr:uid="{0E1C39AA-710A-4077-B137-10AC0637A3C0}"/>
    <cellStyle name="Comma [0] 2 2 2 8 2" xfId="10648" xr:uid="{244D89D9-C5E6-417A-B6D5-8352483A6856}"/>
    <cellStyle name="Comma [0] 2 2 2 8 2 2" xfId="45808" xr:uid="{8508F412-6FF6-49D8-A2EA-18A13F41023C}"/>
    <cellStyle name="Comma [0] 2 2 2 8 3" xfId="13488" xr:uid="{297519E9-EEEB-452A-AB47-73B50CD00CB1}"/>
    <cellStyle name="Comma [0] 2 2 2 8 4" xfId="43412" xr:uid="{C9AE622D-8BAE-468F-AB77-D9943CD7BF42}"/>
    <cellStyle name="Comma [0] 2 2 2 8 5" xfId="48305" xr:uid="{C43E6332-04D1-48BF-B726-F266E11073C5}"/>
    <cellStyle name="Comma [0] 2 2 2 9" xfId="2921" xr:uid="{0CA77CB3-7E97-4285-9A37-FCD7C0752184}"/>
    <cellStyle name="Comma [0] 2 2 2 9 2" xfId="11192" xr:uid="{82CC3C6C-A169-4880-9951-BAC9348E3F94}"/>
    <cellStyle name="Comma [0] 2 2 2 9 2 2" xfId="46352" xr:uid="{17914BA7-B2A4-490F-AE91-FE9B8C554419}"/>
    <cellStyle name="Comma [0] 2 2 2 9 3" xfId="14032" xr:uid="{59ACB5A5-A560-46EF-AAEE-445392BA1AAF}"/>
    <cellStyle name="Comma [0] 2 2 2 9 4" xfId="43956" xr:uid="{FF52BB84-CE11-4DB7-89A9-108D5AA2F635}"/>
    <cellStyle name="Comma [0] 2 2 2 9 5" xfId="48849" xr:uid="{01B360B2-CBD9-4FBD-B79C-D28350608756}"/>
    <cellStyle name="Comma [0] 2 2 20" xfId="47331" xr:uid="{C5C51479-9C77-4D28-8DE3-58A21FC33BB5}"/>
    <cellStyle name="Comma [0] 2 2 3" xfId="179" xr:uid="{00000000-0005-0000-0000-000030000000}"/>
    <cellStyle name="Comma [0] 2 2 3 10" xfId="12585" xr:uid="{2FDF09DF-9B6E-4043-9AFB-C54A8837CD2A}"/>
    <cellStyle name="Comma [0] 2 2 3 11" xfId="15928" xr:uid="{356C44BF-0F4B-4C87-82F6-600D9CE2C478}"/>
    <cellStyle name="Comma [0] 2 2 3 12" xfId="16471" xr:uid="{2E62E1F0-07F1-4A2D-B520-887E2B46A075}"/>
    <cellStyle name="Comma [0] 2 2 3 13" xfId="17015" xr:uid="{0CE0294E-0C7C-424D-B5D3-13F1B3655244}"/>
    <cellStyle name="Comma [0] 2 2 3 14" xfId="17905" xr:uid="{4F6DBB53-0B86-4AB7-996E-6B47D5E9C25E}"/>
    <cellStyle name="Comma [0] 2 2 3 15" xfId="42509" xr:uid="{5435322E-5B4A-43FF-A402-0D6AAFA76B1B}"/>
    <cellStyle name="Comma [0] 2 2 3 16" xfId="47402" xr:uid="{E60C11B6-976E-4C30-B44E-3B62FB21CF12}"/>
    <cellStyle name="Comma [0] 2 2 3 2" xfId="291" xr:uid="{00000000-0005-0000-0000-000031000000}"/>
    <cellStyle name="Comma [0] 2 2 3 2 10" xfId="16575" xr:uid="{04435403-4789-49FC-A53C-26D9EBC62679}"/>
    <cellStyle name="Comma [0] 2 2 3 2 11" xfId="17119" xr:uid="{35E30567-F01F-4E8E-B5B5-22B3CF70BA60}"/>
    <cellStyle name="Comma [0] 2 2 3 2 12" xfId="17584" xr:uid="{36F86BCF-2B5E-4C03-BF0B-2FA57CF81A62}"/>
    <cellStyle name="Comma [0] 2 2 3 2 13" xfId="42613" xr:uid="{22BE880D-4304-4707-90C4-60306BC9A94D}"/>
    <cellStyle name="Comma [0] 2 2 3 2 14" xfId="47506" xr:uid="{B52BC39C-2029-449B-9F07-ADE6C2B8BFD0}"/>
    <cellStyle name="Comma [0] 2 2 3 2 2" xfId="518" xr:uid="{00000000-0005-0000-0000-000032000000}"/>
    <cellStyle name="Comma [0] 2 2 3 2 2 10" xfId="17331" xr:uid="{D212B2B2-9D78-4DFF-A788-08115BDDA7B6}"/>
    <cellStyle name="Comma [0] 2 2 3 2 2 11" xfId="23975" xr:uid="{F88231F3-36A0-4214-883D-CABC2BD87576}"/>
    <cellStyle name="Comma [0] 2 2 3 2 2 12" xfId="42825" xr:uid="{57B3B942-6309-4EC6-87C5-978342F31AA0}"/>
    <cellStyle name="Comma [0] 2 2 3 2 2 13" xfId="47718" xr:uid="{D1D7478D-4D31-4D6B-9381-4A16F237B4DE}"/>
    <cellStyle name="Comma [0] 2 2 3 2 2 2" xfId="2334" xr:uid="{D89C0D16-42BA-459A-B296-BA593A981664}"/>
    <cellStyle name="Comma [0] 2 2 3 2 2 2 2" xfId="10605" xr:uid="{41C92C1B-B974-4E66-A3E8-6B94E6F67462}"/>
    <cellStyle name="Comma [0] 2 2 3 2 2 2 2 2" xfId="45765" xr:uid="{4B0F171B-26CC-472F-AAEE-1A8BBB525DE3}"/>
    <cellStyle name="Comma [0] 2 2 3 2 2 2 3" xfId="13445" xr:uid="{EA2851B9-CBEF-4828-AD3A-1333C2C11068}"/>
    <cellStyle name="Comma [0] 2 2 3 2 2 2 4" xfId="43369" xr:uid="{AA06883A-37B6-440B-9AB4-7C81C6D9B992}"/>
    <cellStyle name="Comma [0] 2 2 3 2 2 2 5" xfId="48262" xr:uid="{9E34FAD2-540C-4DE8-A074-B37E09B9C5A7}"/>
    <cellStyle name="Comma [0] 2 2 3 2 2 3" xfId="2752" xr:uid="{3E31F8EC-B4CA-4E16-B22A-14D7D788B6D5}"/>
    <cellStyle name="Comma [0] 2 2 3 2 2 3 2" xfId="11023" xr:uid="{1570FEE6-6B2C-44B3-80EB-71D18F0E9DA9}"/>
    <cellStyle name="Comma [0] 2 2 3 2 2 3 2 2" xfId="46183" xr:uid="{028A5D6C-5D4A-48B1-8A9D-3A49940A43F4}"/>
    <cellStyle name="Comma [0] 2 2 3 2 2 3 3" xfId="13863" xr:uid="{398AC944-C8F6-48FA-88DF-5C41E383A924}"/>
    <cellStyle name="Comma [0] 2 2 3 2 2 3 4" xfId="43787" xr:uid="{EDAB31F2-185F-4EB6-AE55-AF4CC294659A}"/>
    <cellStyle name="Comma [0] 2 2 3 2 2 3 5" xfId="48680" xr:uid="{4C48539B-124F-4501-A8FC-AE96BBDF6AC4}"/>
    <cellStyle name="Comma [0] 2 2 3 2 2 4" xfId="3296" xr:uid="{94453843-5009-4752-A662-1EF2C624E37B}"/>
    <cellStyle name="Comma [0] 2 2 3 2 2 4 2" xfId="11567" xr:uid="{3CB218F9-BA3A-4952-A0CB-86F9BEF0B270}"/>
    <cellStyle name="Comma [0] 2 2 3 2 2 4 2 2" xfId="46727" xr:uid="{860B0AF5-FA93-4489-9DEA-EB8A2C6F2197}"/>
    <cellStyle name="Comma [0] 2 2 3 2 2 4 3" xfId="14407" xr:uid="{FE48793F-0448-4177-84BE-65B1E5A84B14}"/>
    <cellStyle name="Comma [0] 2 2 3 2 2 4 4" xfId="44331" xr:uid="{D62080DD-3161-49EA-905D-C768061E4D39}"/>
    <cellStyle name="Comma [0] 2 2 3 2 2 4 5" xfId="49224" xr:uid="{5FDBFDFA-A919-46DF-BAF8-D841122F57E2}"/>
    <cellStyle name="Comma [0] 2 2 3 2 2 5" xfId="3798" xr:uid="{B3CA68A6-EE1A-455A-9257-0035DA53EB59}"/>
    <cellStyle name="Comma [0] 2 2 3 2 2 5 2" xfId="12039" xr:uid="{0425FB5C-232E-40E5-99AE-6C9BFA009915}"/>
    <cellStyle name="Comma [0] 2 2 3 2 2 5 3" xfId="14879" xr:uid="{9A1E8AB5-75A4-4C2F-8C7A-83179C6847A2}"/>
    <cellStyle name="Comma [0] 2 2 3 2 2 5 4" xfId="44803" xr:uid="{3BA1CE09-CF0A-4C42-B35F-A3F69071E420}"/>
    <cellStyle name="Comma [0] 2 2 3 2 2 5 5" xfId="49696" xr:uid="{9D4929AA-65E6-4EED-A6C4-9BFAC3C4EDEF}"/>
    <cellStyle name="Comma [0] 2 2 3 2 2 6" xfId="10061" xr:uid="{28D20FDC-516D-4F6D-80F8-86CC56C85556}"/>
    <cellStyle name="Comma [0] 2 2 3 2 2 6 2" xfId="45221" xr:uid="{BA311649-B4DE-4631-B96E-845A15544A1D}"/>
    <cellStyle name="Comma [0] 2 2 3 2 2 7" xfId="12901" xr:uid="{769DC73F-6765-490C-A96D-CC82B58F7784}"/>
    <cellStyle name="Comma [0] 2 2 3 2 2 8" xfId="16244" xr:uid="{9EBC2839-4FD9-4898-A839-206EAB9A4B8B}"/>
    <cellStyle name="Comma [0] 2 2 3 2 2 9" xfId="16787" xr:uid="{C672A581-D53D-4BFB-B0CB-F655B54267F2}"/>
    <cellStyle name="Comma [0] 2 2 3 2 3" xfId="2122" xr:uid="{2D36E6FF-C3B2-472F-9B24-108F320F15CE}"/>
    <cellStyle name="Comma [0] 2 2 3 2 3 2" xfId="10393" xr:uid="{C8032E7D-552A-4FF2-A6F8-331F3943E037}"/>
    <cellStyle name="Comma [0] 2 2 3 2 3 2 2" xfId="45553" xr:uid="{9F4A49A3-D3A6-4246-A9AD-5D54DB9813B6}"/>
    <cellStyle name="Comma [0] 2 2 3 2 3 3" xfId="13233" xr:uid="{CACD4FDD-14F3-45FA-BFFD-10A9090A86A1}"/>
    <cellStyle name="Comma [0] 2 2 3 2 3 4" xfId="43157" xr:uid="{6F5E3942-F29B-4898-8EB0-C3E375558ADA}"/>
    <cellStyle name="Comma [0] 2 2 3 2 3 5" xfId="48050" xr:uid="{5AB08AE6-7A9E-409B-8E7E-5D4C33DFB9F8}"/>
    <cellStyle name="Comma [0] 2 2 3 2 4" xfId="2540" xr:uid="{7DD18EF0-7131-40CA-988F-AC9915435AF0}"/>
    <cellStyle name="Comma [0] 2 2 3 2 4 2" xfId="10811" xr:uid="{D704809B-852A-4A2B-9C66-72099B86BE10}"/>
    <cellStyle name="Comma [0] 2 2 3 2 4 2 2" xfId="45971" xr:uid="{8632F559-8449-40A8-9D88-97AF5D3380CC}"/>
    <cellStyle name="Comma [0] 2 2 3 2 4 3" xfId="13651" xr:uid="{1C1550DA-08D5-4727-BF0E-46A277D51798}"/>
    <cellStyle name="Comma [0] 2 2 3 2 4 4" xfId="43575" xr:uid="{44EF3FBE-3387-4358-8B2A-3DC9761EDF0A}"/>
    <cellStyle name="Comma [0] 2 2 3 2 4 5" xfId="48468" xr:uid="{559005A5-05EF-49E2-881D-7BEE8673C73F}"/>
    <cellStyle name="Comma [0] 2 2 3 2 5" xfId="3084" xr:uid="{0E1485C2-BA47-4747-88A3-83CBD55D3727}"/>
    <cellStyle name="Comma [0] 2 2 3 2 5 2" xfId="11355" xr:uid="{1F1BF2BD-51A9-4426-BB15-9198293D2E67}"/>
    <cellStyle name="Comma [0] 2 2 3 2 5 2 2" xfId="46515" xr:uid="{75CFC522-F2D8-456D-94FA-2D945932D3D0}"/>
    <cellStyle name="Comma [0] 2 2 3 2 5 3" xfId="14195" xr:uid="{57CD8288-03F0-4C17-B449-F125F732CB68}"/>
    <cellStyle name="Comma [0] 2 2 3 2 5 4" xfId="44119" xr:uid="{191E0F62-7827-491B-B9A0-96724A17DA36}"/>
    <cellStyle name="Comma [0] 2 2 3 2 5 5" xfId="49012" xr:uid="{45AA66B2-2103-40E8-9380-E4509CDEDC78}"/>
    <cellStyle name="Comma [0] 2 2 3 2 6" xfId="3586" xr:uid="{2D08D451-688E-46FE-9F20-83AC26366936}"/>
    <cellStyle name="Comma [0] 2 2 3 2 6 2" xfId="11827" xr:uid="{9A1A99FF-ACBE-4A61-8E19-77B2E3433F55}"/>
    <cellStyle name="Comma [0] 2 2 3 2 6 3" xfId="14667" xr:uid="{38DFFDE4-7E95-41A8-8F60-78C5A29EC78B}"/>
    <cellStyle name="Comma [0] 2 2 3 2 6 4" xfId="44591" xr:uid="{94F2E0B1-623B-4D99-8A14-E84E7CF0C7F9}"/>
    <cellStyle name="Comma [0] 2 2 3 2 6 5" xfId="49484" xr:uid="{596429B9-0441-414B-B245-FABD48DCF056}"/>
    <cellStyle name="Comma [0] 2 2 3 2 7" xfId="9849" xr:uid="{8A07ADD4-42D0-4A74-91E9-52F0C0CFCBC5}"/>
    <cellStyle name="Comma [0] 2 2 3 2 7 2" xfId="45009" xr:uid="{042CC857-8382-4FDC-AA3C-0E3B6FEA4CD3}"/>
    <cellStyle name="Comma [0] 2 2 3 2 8" xfId="12689" xr:uid="{7C2F4DCB-3A62-499B-B438-CED67E7331C0}"/>
    <cellStyle name="Comma [0] 2 2 3 2 9" xfId="16032" xr:uid="{44A19AF8-0583-4EFB-B582-3B3132CD89B3}"/>
    <cellStyle name="Comma [0] 2 2 3 3" xfId="417" xr:uid="{00000000-0005-0000-0000-000033000000}"/>
    <cellStyle name="Comma [0] 2 2 3 3 10" xfId="17231" xr:uid="{45E77969-080E-453D-B6C6-7BA19666E0D2}"/>
    <cellStyle name="Comma [0] 2 2 3 3 11" xfId="18038" xr:uid="{1987F589-21DD-4CA4-8165-C9A4CF12820A}"/>
    <cellStyle name="Comma [0] 2 2 3 3 12" xfId="42725" xr:uid="{1095F430-370E-4757-80A6-68AE8ADE6A29}"/>
    <cellStyle name="Comma [0] 2 2 3 3 13" xfId="47618" xr:uid="{9B648C3A-AEF2-4338-83FD-C63FDC2A7B98}"/>
    <cellStyle name="Comma [0] 2 2 3 3 2" xfId="2234" xr:uid="{5F2B7FA6-C9C8-4B57-9CFE-8741B09AF2B9}"/>
    <cellStyle name="Comma [0] 2 2 3 3 2 2" xfId="10505" xr:uid="{69486F1F-F469-4E18-9570-DEEEC3E8AAE8}"/>
    <cellStyle name="Comma [0] 2 2 3 3 2 2 2" xfId="45665" xr:uid="{03DC8332-2AB6-4375-9DCB-531C7F1E88F5}"/>
    <cellStyle name="Comma [0] 2 2 3 3 2 3" xfId="13345" xr:uid="{6AF19B29-7BD2-4A7A-B1D5-4ECE178BE270}"/>
    <cellStyle name="Comma [0] 2 2 3 3 2 4" xfId="43269" xr:uid="{86BA7544-6F05-44D8-B7AE-B828ABF78B41}"/>
    <cellStyle name="Comma [0] 2 2 3 3 2 5" xfId="48162" xr:uid="{DFBE2EB5-C339-4424-BE6C-708239EDFDB2}"/>
    <cellStyle name="Comma [0] 2 2 3 3 3" xfId="2652" xr:uid="{E595413C-17B0-42B2-8AAB-E901FB900474}"/>
    <cellStyle name="Comma [0] 2 2 3 3 3 2" xfId="10923" xr:uid="{2919B835-4D86-47B3-B9C9-5D722C739370}"/>
    <cellStyle name="Comma [0] 2 2 3 3 3 2 2" xfId="46083" xr:uid="{E563709C-61BA-440E-9F24-DEAA38F98F09}"/>
    <cellStyle name="Comma [0] 2 2 3 3 3 3" xfId="13763" xr:uid="{28D9D524-78AF-4E1C-A969-49D39014B923}"/>
    <cellStyle name="Comma [0] 2 2 3 3 3 4" xfId="43687" xr:uid="{0254BF35-376C-4993-9389-9166DA4F5EF4}"/>
    <cellStyle name="Comma [0] 2 2 3 3 3 5" xfId="48580" xr:uid="{C01868B8-588F-42E5-AA42-951A07F5785E}"/>
    <cellStyle name="Comma [0] 2 2 3 3 4" xfId="3196" xr:uid="{29859AAE-49D9-440B-B305-89F2066538FF}"/>
    <cellStyle name="Comma [0] 2 2 3 3 4 2" xfId="11467" xr:uid="{A43E6C24-F9FF-4288-9F60-BAE5AC23157F}"/>
    <cellStyle name="Comma [0] 2 2 3 3 4 2 2" xfId="46627" xr:uid="{0727B972-049C-45F0-B720-FA593635FA2D}"/>
    <cellStyle name="Comma [0] 2 2 3 3 4 3" xfId="14307" xr:uid="{BB1D8F00-ED6B-4231-B409-1023E6AF00BB}"/>
    <cellStyle name="Comma [0] 2 2 3 3 4 4" xfId="44231" xr:uid="{5FDE2425-CDE8-4237-9C39-BB776B27DDC3}"/>
    <cellStyle name="Comma [0] 2 2 3 3 4 5" xfId="49124" xr:uid="{F8203665-8FC0-467C-B46F-28897BF07CE2}"/>
    <cellStyle name="Comma [0] 2 2 3 3 5" xfId="3698" xr:uid="{F03DFF81-7E51-4F76-87AC-2B94523352A3}"/>
    <cellStyle name="Comma [0] 2 2 3 3 5 2" xfId="11939" xr:uid="{4AA509F4-B5E9-4BCC-8598-CEA92B2F2C17}"/>
    <cellStyle name="Comma [0] 2 2 3 3 5 3" xfId="14779" xr:uid="{147D1839-EC7C-4BF3-8CED-5E38E5AB78DB}"/>
    <cellStyle name="Comma [0] 2 2 3 3 5 4" xfId="44703" xr:uid="{47B8E2B0-E7A3-422D-9210-F19D3B3BCE08}"/>
    <cellStyle name="Comma [0] 2 2 3 3 5 5" xfId="49596" xr:uid="{DCDD4F46-E586-4621-8B25-46AADD89352B}"/>
    <cellStyle name="Comma [0] 2 2 3 3 6" xfId="9961" xr:uid="{2FDAD09A-FB8F-4C36-B269-9BA6ED7B7CCA}"/>
    <cellStyle name="Comma [0] 2 2 3 3 6 2" xfId="45121" xr:uid="{7525BAB2-D417-480D-A876-2BC75A43975E}"/>
    <cellStyle name="Comma [0] 2 2 3 3 7" xfId="12801" xr:uid="{141E609D-A28D-4E32-BDED-F6093024E786}"/>
    <cellStyle name="Comma [0] 2 2 3 3 8" xfId="16144" xr:uid="{80C31A9C-2684-434A-81ED-67C352EB28D5}"/>
    <cellStyle name="Comma [0] 2 2 3 3 9" xfId="16687" xr:uid="{9062EC19-A8CD-4B51-B5C8-144C3C0B1EB2}"/>
    <cellStyle name="Comma [0] 2 2 3 4" xfId="620" xr:uid="{00000000-0005-0000-0000-000034000000}"/>
    <cellStyle name="Comma [0] 2 2 3 4 10" xfId="47820" xr:uid="{6AD1F7E6-C307-4DCD-9E8E-181CE097588A}"/>
    <cellStyle name="Comma [0] 2 2 3 4 2" xfId="2854" xr:uid="{F529FCE3-CF13-419A-9470-FF77E84B12CA}"/>
    <cellStyle name="Comma [0] 2 2 3 4 2 2" xfId="11125" xr:uid="{C34C51AD-D457-4736-AEFC-FB4211DC4952}"/>
    <cellStyle name="Comma [0] 2 2 3 4 2 2 2" xfId="46285" xr:uid="{C3573D3F-CBAE-4FBA-BF9D-A357B13A7C4E}"/>
    <cellStyle name="Comma [0] 2 2 3 4 2 3" xfId="13965" xr:uid="{8B2FE835-901D-4251-8122-A59178E61D59}"/>
    <cellStyle name="Comma [0] 2 2 3 4 2 4" xfId="43889" xr:uid="{0D010610-C5B0-47C9-BE88-A9C52D0FBFF9}"/>
    <cellStyle name="Comma [0] 2 2 3 4 2 5" xfId="48782" xr:uid="{0BAAD2BE-B03E-4EEC-980F-654F3D4B1B48}"/>
    <cellStyle name="Comma [0] 2 2 3 4 3" xfId="10163" xr:uid="{D2A71F60-CE83-4138-B9BE-897A85FB6B5A}"/>
    <cellStyle name="Comma [0] 2 2 3 4 3 2" xfId="45323" xr:uid="{B7C514D2-5F33-4EB4-934F-C648182195E3}"/>
    <cellStyle name="Comma [0] 2 2 3 4 4" xfId="13003" xr:uid="{CC3D7DBF-8811-42B3-8632-BEDDB0F30E93}"/>
    <cellStyle name="Comma [0] 2 2 3 4 5" xfId="16346" xr:uid="{FFEE3ECE-D6B9-4807-B3E6-E460D4FEDA12}"/>
    <cellStyle name="Comma [0] 2 2 3 4 6" xfId="16889" xr:uid="{A479FFCC-D899-41F2-9D57-CA6913A63D49}"/>
    <cellStyle name="Comma [0] 2 2 3 4 7" xfId="17433" xr:uid="{14473A46-D265-428C-A0B9-5DE7687DBCE8}"/>
    <cellStyle name="Comma [0] 2 2 3 4 8" xfId="17846" xr:uid="{EDBC95EC-22B8-4986-9B0F-5A7295403379}"/>
    <cellStyle name="Comma [0] 2 2 3 4 9" xfId="42927" xr:uid="{D7EC4E28-811B-4DFF-B7B7-AECC41E924B5}"/>
    <cellStyle name="Comma [0] 2 2 3 5" xfId="2018" xr:uid="{B80059C2-C78D-49E8-AAD0-D0355E3B84A3}"/>
    <cellStyle name="Comma [0] 2 2 3 5 2" xfId="10289" xr:uid="{BD71EF66-A152-4519-9F2E-14A24239C71B}"/>
    <cellStyle name="Comma [0] 2 2 3 5 2 2" xfId="45449" xr:uid="{0802AF49-4199-4BC3-A493-AD8B8F484D6E}"/>
    <cellStyle name="Comma [0] 2 2 3 5 3" xfId="13129" xr:uid="{E217775F-5D5C-444D-97AE-6A466DBC247A}"/>
    <cellStyle name="Comma [0] 2 2 3 5 4" xfId="43053" xr:uid="{2D66D631-2F2C-47EA-9D52-5B76040F286B}"/>
    <cellStyle name="Comma [0] 2 2 3 5 5" xfId="47946" xr:uid="{5281B263-BEB4-4D51-9D8E-55CB4AE82AF3}"/>
    <cellStyle name="Comma [0] 2 2 3 6" xfId="2436" xr:uid="{21CB44B4-EAE8-4C4E-B145-BE5E121AE707}"/>
    <cellStyle name="Comma [0] 2 2 3 6 2" xfId="10707" xr:uid="{2A8EB29F-813F-484C-8C79-41D0AE75A693}"/>
    <cellStyle name="Comma [0] 2 2 3 6 2 2" xfId="45867" xr:uid="{77F2FD89-7F8B-4D89-A479-C7497507C527}"/>
    <cellStyle name="Comma [0] 2 2 3 6 3" xfId="13547" xr:uid="{90661745-0C32-433D-BCA9-7ED762B278C4}"/>
    <cellStyle name="Comma [0] 2 2 3 6 4" xfId="43471" xr:uid="{67E32989-BB65-4FE9-94F7-144AF103188A}"/>
    <cellStyle name="Comma [0] 2 2 3 6 5" xfId="48364" xr:uid="{F1737034-8B8E-4DE7-9CE4-5A7A1A011E04}"/>
    <cellStyle name="Comma [0] 2 2 3 7" xfId="2980" xr:uid="{E7D48E09-4BB4-4115-B27C-B5BA9D73D692}"/>
    <cellStyle name="Comma [0] 2 2 3 7 2" xfId="11251" xr:uid="{F3914884-7DB2-44F3-99F8-2D95CC5BD098}"/>
    <cellStyle name="Comma [0] 2 2 3 7 2 2" xfId="46411" xr:uid="{0DDB6FE0-1FB6-4020-A037-B765A5931061}"/>
    <cellStyle name="Comma [0] 2 2 3 7 3" xfId="14091" xr:uid="{FF5FEED7-007D-4BB6-8C9D-7BF2506A2736}"/>
    <cellStyle name="Comma [0] 2 2 3 7 4" xfId="44015" xr:uid="{81A47B05-6B43-4B99-B5D2-6B2AD6F9D45E}"/>
    <cellStyle name="Comma [0] 2 2 3 7 5" xfId="48908" xr:uid="{48CB6E4F-A3FD-412C-86B3-6149DCFA6030}"/>
    <cellStyle name="Comma [0] 2 2 3 8" xfId="3482" xr:uid="{0131C042-2505-40E4-AA46-656557327AEC}"/>
    <cellStyle name="Comma [0] 2 2 3 8 2" xfId="11723" xr:uid="{719C0DA8-9D9D-465C-9C53-CEC45A07C816}"/>
    <cellStyle name="Comma [0] 2 2 3 8 3" xfId="14563" xr:uid="{BCD051A5-73AE-4CF0-B253-AA3E37FD981E}"/>
    <cellStyle name="Comma [0] 2 2 3 8 4" xfId="44487" xr:uid="{D3E64E15-D742-4AB4-871F-DCB14083E17E}"/>
    <cellStyle name="Comma [0] 2 2 3 8 5" xfId="49380" xr:uid="{BCD7BFA8-6066-49BC-A23F-566D75EBEFCB}"/>
    <cellStyle name="Comma [0] 2 2 3 9" xfId="9745" xr:uid="{B86FD01D-1ED7-44EB-A6BE-3D2FC235C07A}"/>
    <cellStyle name="Comma [0] 2 2 3 9 2" xfId="44905" xr:uid="{1271776E-F5ED-4663-B3B1-91A6453A9878}"/>
    <cellStyle name="Comma [0] 2 2 4" xfId="167" xr:uid="{00000000-0005-0000-0000-000035000000}"/>
    <cellStyle name="Comma [0] 2 2 4 10" xfId="12574" xr:uid="{B9D95FEE-B26F-4A7B-B19C-2D9C3208A4D7}"/>
    <cellStyle name="Comma [0] 2 2 4 11" xfId="15917" xr:uid="{5FCCC149-EDE8-4F64-9C24-1CB802FCC74E}"/>
    <cellStyle name="Comma [0] 2 2 4 12" xfId="16460" xr:uid="{A3C54C92-312B-4C27-B2EE-4B94EF3EE555}"/>
    <cellStyle name="Comma [0] 2 2 4 13" xfId="17004" xr:uid="{6BA2D7AC-4216-4D68-9412-B1E1FFB7CED8}"/>
    <cellStyle name="Comma [0] 2 2 4 14" xfId="18194" xr:uid="{8E85B15F-E76F-4114-9EA1-018EE215A88D}"/>
    <cellStyle name="Comma [0] 2 2 4 15" xfId="42498" xr:uid="{6E51B277-6776-4442-9605-D0619F591EF1}"/>
    <cellStyle name="Comma [0] 2 2 4 16" xfId="47391" xr:uid="{06388935-1141-478E-8BF2-3C3AF6A79296}"/>
    <cellStyle name="Comma [0] 2 2 4 2" xfId="280" xr:uid="{00000000-0005-0000-0000-000036000000}"/>
    <cellStyle name="Comma [0] 2 2 4 2 10" xfId="16564" xr:uid="{115EAB64-D0AE-45DA-82FE-2B9BEE2A63DC}"/>
    <cellStyle name="Comma [0] 2 2 4 2 11" xfId="17108" xr:uid="{690B29D8-C3FA-454B-8E1F-DE2E5C82322B}"/>
    <cellStyle name="Comma [0] 2 2 4 2 12" xfId="17873" xr:uid="{89104576-BA1E-49FB-87B3-3A4D6F859706}"/>
    <cellStyle name="Comma [0] 2 2 4 2 13" xfId="42602" xr:uid="{4F7CB140-E29B-4D61-B56B-8BF75A88F453}"/>
    <cellStyle name="Comma [0] 2 2 4 2 14" xfId="47495" xr:uid="{F02205C3-DE19-4159-99FA-01C7F00E0D52}"/>
    <cellStyle name="Comma [0] 2 2 4 2 2" xfId="507" xr:uid="{00000000-0005-0000-0000-000037000000}"/>
    <cellStyle name="Comma [0] 2 2 4 2 2 10" xfId="17320" xr:uid="{C599409C-AF0A-4911-8A65-0BA10F713691}"/>
    <cellStyle name="Comma [0] 2 2 4 2 2 11" xfId="17670" xr:uid="{B29B36AC-2A06-4F7F-8774-957CE00BE7CA}"/>
    <cellStyle name="Comma [0] 2 2 4 2 2 12" xfId="42814" xr:uid="{41DBAB54-840F-4AD5-8BFD-8DF6827D6B63}"/>
    <cellStyle name="Comma [0] 2 2 4 2 2 13" xfId="47707" xr:uid="{3BF5843B-174B-44B7-8FF0-5566C4422E40}"/>
    <cellStyle name="Comma [0] 2 2 4 2 2 2" xfId="2323" xr:uid="{153AB024-A5E6-4BE8-AB46-0987BC8E7D23}"/>
    <cellStyle name="Comma [0] 2 2 4 2 2 2 2" xfId="10594" xr:uid="{F2F29986-DA60-431E-9135-7B983B1BF0B6}"/>
    <cellStyle name="Comma [0] 2 2 4 2 2 2 2 2" xfId="45754" xr:uid="{C874F4D6-7E74-4E83-A031-0C194A01AA3E}"/>
    <cellStyle name="Comma [0] 2 2 4 2 2 2 3" xfId="13434" xr:uid="{83CD1B3C-E8FB-4BA7-B34D-E248B9FE770F}"/>
    <cellStyle name="Comma [0] 2 2 4 2 2 2 4" xfId="43358" xr:uid="{B587488B-E5B0-49E8-9119-4E8C96486E4D}"/>
    <cellStyle name="Comma [0] 2 2 4 2 2 2 5" xfId="48251" xr:uid="{F2C6A913-056E-4036-912F-3046BA37C076}"/>
    <cellStyle name="Comma [0] 2 2 4 2 2 3" xfId="2741" xr:uid="{76D6AC77-15DE-46D5-A134-3B505ED41DDF}"/>
    <cellStyle name="Comma [0] 2 2 4 2 2 3 2" xfId="11012" xr:uid="{BA74C610-FD07-48D5-9662-83387FB88E53}"/>
    <cellStyle name="Comma [0] 2 2 4 2 2 3 2 2" xfId="46172" xr:uid="{DBF031FB-4238-4340-81C0-39371739CDBD}"/>
    <cellStyle name="Comma [0] 2 2 4 2 2 3 3" xfId="13852" xr:uid="{9F4B57F7-657B-41E6-9B91-F1BB3A01CC37}"/>
    <cellStyle name="Comma [0] 2 2 4 2 2 3 4" xfId="43776" xr:uid="{04D6361C-18B5-48F2-86A9-EF0FE44BD50C}"/>
    <cellStyle name="Comma [0] 2 2 4 2 2 3 5" xfId="48669" xr:uid="{FAC6A208-5DC0-44F4-B2DD-30387B6043CE}"/>
    <cellStyle name="Comma [0] 2 2 4 2 2 4" xfId="3285" xr:uid="{8E2E35E1-19C8-4666-8C9F-857EE7FC651E}"/>
    <cellStyle name="Comma [0] 2 2 4 2 2 4 2" xfId="11556" xr:uid="{FD3692A6-218E-4F50-AA25-C9ED0EFF15C2}"/>
    <cellStyle name="Comma [0] 2 2 4 2 2 4 2 2" xfId="46716" xr:uid="{960E794D-498A-477D-99AA-33E05BBE37C9}"/>
    <cellStyle name="Comma [0] 2 2 4 2 2 4 3" xfId="14396" xr:uid="{EE8679F7-E0AA-4C7B-8949-77FB8CA6FF39}"/>
    <cellStyle name="Comma [0] 2 2 4 2 2 4 4" xfId="44320" xr:uid="{E439E389-2EE3-42CC-BD2D-F63498B8695D}"/>
    <cellStyle name="Comma [0] 2 2 4 2 2 4 5" xfId="49213" xr:uid="{0D535DCF-4910-4D8C-A87F-7D8FC5E50B9A}"/>
    <cellStyle name="Comma [0] 2 2 4 2 2 5" xfId="3787" xr:uid="{76A24AEA-5993-4C4E-BA44-1322941AAC05}"/>
    <cellStyle name="Comma [0] 2 2 4 2 2 5 2" xfId="12028" xr:uid="{C644C2D0-A358-4D9F-9FAF-20D411A7CF6E}"/>
    <cellStyle name="Comma [0] 2 2 4 2 2 5 3" xfId="14868" xr:uid="{0A1CA6C1-D715-421A-B7CA-10513E6D1C4A}"/>
    <cellStyle name="Comma [0] 2 2 4 2 2 5 4" xfId="44792" xr:uid="{526EC6F2-AB9F-4FF3-BA67-27C7020980CC}"/>
    <cellStyle name="Comma [0] 2 2 4 2 2 5 5" xfId="49685" xr:uid="{F41F0FC4-0AF5-4619-BC40-6B1FC1CF0DDD}"/>
    <cellStyle name="Comma [0] 2 2 4 2 2 6" xfId="10050" xr:uid="{AB16CE2B-26CB-4CD5-8D7A-85F486EBDD12}"/>
    <cellStyle name="Comma [0] 2 2 4 2 2 6 2" xfId="45210" xr:uid="{E975BCE8-EE84-4AEB-9FA0-6DFEA59D1D70}"/>
    <cellStyle name="Comma [0] 2 2 4 2 2 7" xfId="12890" xr:uid="{9D551FA8-027C-41D2-A831-9BEA44685DB6}"/>
    <cellStyle name="Comma [0] 2 2 4 2 2 8" xfId="16233" xr:uid="{F066F292-1CC1-49C2-AA7F-67A4F1F30D5F}"/>
    <cellStyle name="Comma [0] 2 2 4 2 2 9" xfId="16776" xr:uid="{A7392AF2-88BD-4CD0-A4A8-276949D4F34E}"/>
    <cellStyle name="Comma [0] 2 2 4 2 3" xfId="2111" xr:uid="{D152EA6D-F8A4-4DAD-BCBC-00B70893D660}"/>
    <cellStyle name="Comma [0] 2 2 4 2 3 2" xfId="10382" xr:uid="{B0A4E30B-042C-4DF8-BC1F-AFA0E2610BB4}"/>
    <cellStyle name="Comma [0] 2 2 4 2 3 2 2" xfId="45542" xr:uid="{577F9453-07CE-4E02-82F2-B9B9448F9A55}"/>
    <cellStyle name="Comma [0] 2 2 4 2 3 3" xfId="13222" xr:uid="{EB0F3A91-E9E2-4390-8090-C516C9C323DE}"/>
    <cellStyle name="Comma [0] 2 2 4 2 3 4" xfId="43146" xr:uid="{60E123DE-A914-44CB-B45F-494678296287}"/>
    <cellStyle name="Comma [0] 2 2 4 2 3 5" xfId="48039" xr:uid="{C2700A1E-198E-40BF-96D8-9A17101714B9}"/>
    <cellStyle name="Comma [0] 2 2 4 2 4" xfId="2529" xr:uid="{9D0E4BEC-BFA0-4E17-80CE-2F2DAF0E6FD4}"/>
    <cellStyle name="Comma [0] 2 2 4 2 4 2" xfId="10800" xr:uid="{D68D48D7-CCA4-4F93-8B68-18869CEE4706}"/>
    <cellStyle name="Comma [0] 2 2 4 2 4 2 2" xfId="45960" xr:uid="{598BD9E6-2CF4-4B7D-8CB2-0D83E7B071B7}"/>
    <cellStyle name="Comma [0] 2 2 4 2 4 3" xfId="13640" xr:uid="{9FCB2229-633C-4A12-87D4-B7D2C57EA98D}"/>
    <cellStyle name="Comma [0] 2 2 4 2 4 4" xfId="43564" xr:uid="{89EC7B56-42E3-4CB0-A726-C04E5B5620FF}"/>
    <cellStyle name="Comma [0] 2 2 4 2 4 5" xfId="48457" xr:uid="{934B955E-B6B0-4AFC-BA56-9C097B31C9F4}"/>
    <cellStyle name="Comma [0] 2 2 4 2 5" xfId="3073" xr:uid="{51A110C2-A1F9-4C47-99F0-DD8BCB837A0F}"/>
    <cellStyle name="Comma [0] 2 2 4 2 5 2" xfId="11344" xr:uid="{67E2F8EF-F597-41CC-9ABA-39538EA38FF8}"/>
    <cellStyle name="Comma [0] 2 2 4 2 5 2 2" xfId="46504" xr:uid="{37851A62-30D9-422F-82C2-F7BCEBE74A45}"/>
    <cellStyle name="Comma [0] 2 2 4 2 5 3" xfId="14184" xr:uid="{CE4E4407-EC79-4FA5-AB84-EF7F5C0E3A01}"/>
    <cellStyle name="Comma [0] 2 2 4 2 5 4" xfId="44108" xr:uid="{C198B5E1-6906-4B26-B6F6-1D5DC70B757B}"/>
    <cellStyle name="Comma [0] 2 2 4 2 5 5" xfId="49001" xr:uid="{6BF93212-5034-4B47-8EB9-A7D80E5ED248}"/>
    <cellStyle name="Comma [0] 2 2 4 2 6" xfId="3575" xr:uid="{5C227699-79D3-4479-9C50-384921F0623D}"/>
    <cellStyle name="Comma [0] 2 2 4 2 6 2" xfId="11816" xr:uid="{8C25F675-BC25-40BE-B73D-E564FCC4FC2F}"/>
    <cellStyle name="Comma [0] 2 2 4 2 6 3" xfId="14656" xr:uid="{E1B45012-2B1A-46AF-8DAA-FF201D68F1EE}"/>
    <cellStyle name="Comma [0] 2 2 4 2 6 4" xfId="44580" xr:uid="{E8B2D687-68F8-48A1-A541-FFA160B57B5F}"/>
    <cellStyle name="Comma [0] 2 2 4 2 6 5" xfId="49473" xr:uid="{6B27962F-387B-4AC4-AD12-0A725E3AE7A0}"/>
    <cellStyle name="Comma [0] 2 2 4 2 7" xfId="9838" xr:uid="{038CF02C-DF68-4C7A-86BE-4B7F5881EDC8}"/>
    <cellStyle name="Comma [0] 2 2 4 2 7 2" xfId="44998" xr:uid="{BF1453B5-EAB9-4E73-ACCB-D7411A1CF032}"/>
    <cellStyle name="Comma [0] 2 2 4 2 8" xfId="12678" xr:uid="{EF48F63D-585B-417E-B143-1C9EEA09C9C6}"/>
    <cellStyle name="Comma [0] 2 2 4 2 9" xfId="16021" xr:uid="{FF936750-6ACF-45FE-BEE6-E6A062637F53}"/>
    <cellStyle name="Comma [0] 2 2 4 3" xfId="406" xr:uid="{00000000-0005-0000-0000-000038000000}"/>
    <cellStyle name="Comma [0] 2 2 4 3 10" xfId="17220" xr:uid="{E87A7A13-DFCC-4A88-887A-7AAED88BCABE}"/>
    <cellStyle name="Comma [0] 2 2 4 3 11" xfId="18002" xr:uid="{785FBE34-00D7-42FA-A325-6C352F21F562}"/>
    <cellStyle name="Comma [0] 2 2 4 3 12" xfId="42714" xr:uid="{80A11C7E-9E66-4AB8-876F-6E2327798319}"/>
    <cellStyle name="Comma [0] 2 2 4 3 13" xfId="47607" xr:uid="{D958CF44-19DB-4B91-929F-394E48AC4760}"/>
    <cellStyle name="Comma [0] 2 2 4 3 2" xfId="2223" xr:uid="{B425A18F-AE25-4E00-9B8D-1ED282750AAD}"/>
    <cellStyle name="Comma [0] 2 2 4 3 2 2" xfId="10494" xr:uid="{AB8741B2-4932-445F-94ED-2601FBB52B8E}"/>
    <cellStyle name="Comma [0] 2 2 4 3 2 2 2" xfId="45654" xr:uid="{BA3085D3-10D6-407B-920B-2DB786FF3F7C}"/>
    <cellStyle name="Comma [0] 2 2 4 3 2 3" xfId="13334" xr:uid="{E7445008-C3FE-47F8-A3A7-AEAEAE05045E}"/>
    <cellStyle name="Comma [0] 2 2 4 3 2 4" xfId="43258" xr:uid="{EE459A2B-034F-4D13-9DEA-D8EE1A392CE1}"/>
    <cellStyle name="Comma [0] 2 2 4 3 2 5" xfId="48151" xr:uid="{442FE49C-1F4B-4953-8D3D-0A39377D32ED}"/>
    <cellStyle name="Comma [0] 2 2 4 3 3" xfId="2641" xr:uid="{01F7F387-95F4-49CE-B448-CE82566DAC7B}"/>
    <cellStyle name="Comma [0] 2 2 4 3 3 2" xfId="10912" xr:uid="{9C466BCB-501F-458E-8B71-F02380511A24}"/>
    <cellStyle name="Comma [0] 2 2 4 3 3 2 2" xfId="46072" xr:uid="{B3293AD3-D684-4DF8-A995-513E885189FA}"/>
    <cellStyle name="Comma [0] 2 2 4 3 3 3" xfId="13752" xr:uid="{F0E1723A-6315-49ED-A671-04895DEFA207}"/>
    <cellStyle name="Comma [0] 2 2 4 3 3 4" xfId="43676" xr:uid="{BF44D9EC-E999-4A40-B223-BB2425F6F886}"/>
    <cellStyle name="Comma [0] 2 2 4 3 3 5" xfId="48569" xr:uid="{2A1E1CB5-98AD-4769-8EF6-CF196AD1B617}"/>
    <cellStyle name="Comma [0] 2 2 4 3 4" xfId="3185" xr:uid="{67F11288-BDC4-4CA5-A309-8D77D29DA498}"/>
    <cellStyle name="Comma [0] 2 2 4 3 4 2" xfId="11456" xr:uid="{D62FD54C-3009-457C-90D3-9920CD5CD45C}"/>
    <cellStyle name="Comma [0] 2 2 4 3 4 2 2" xfId="46616" xr:uid="{2AB7B6E5-0A4E-4A18-A86F-B03B5850307C}"/>
    <cellStyle name="Comma [0] 2 2 4 3 4 3" xfId="14296" xr:uid="{D6CD221A-838A-4F4B-9A21-BC79E48BA934}"/>
    <cellStyle name="Comma [0] 2 2 4 3 4 4" xfId="44220" xr:uid="{171D6ED0-A471-407A-97A1-FD8F6099745A}"/>
    <cellStyle name="Comma [0] 2 2 4 3 4 5" xfId="49113" xr:uid="{E43EEF6D-FD0B-495F-AF2D-7E4755A170A1}"/>
    <cellStyle name="Comma [0] 2 2 4 3 5" xfId="3687" xr:uid="{5580BFEB-41A0-4881-B5DF-9D75E3A4C5B8}"/>
    <cellStyle name="Comma [0] 2 2 4 3 5 2" xfId="11928" xr:uid="{68F10B2F-C652-4688-B3B3-57ECA213B9A1}"/>
    <cellStyle name="Comma [0] 2 2 4 3 5 3" xfId="14768" xr:uid="{4A3ABB33-8046-452D-8B7A-70E56BC7D322}"/>
    <cellStyle name="Comma [0] 2 2 4 3 5 4" xfId="44692" xr:uid="{81F75F12-8946-4C7F-A4D0-3E4FC1E72668}"/>
    <cellStyle name="Comma [0] 2 2 4 3 5 5" xfId="49585" xr:uid="{12B2776E-ADD8-44BE-9A4C-115920F6C92C}"/>
    <cellStyle name="Comma [0] 2 2 4 3 6" xfId="9950" xr:uid="{D4193FC6-11D0-44BE-A638-5345D5A4A09F}"/>
    <cellStyle name="Comma [0] 2 2 4 3 6 2" xfId="45110" xr:uid="{94BE7E2B-BD11-4562-8B42-621D681C1EAD}"/>
    <cellStyle name="Comma [0] 2 2 4 3 7" xfId="12790" xr:uid="{837B539D-E46D-4C98-BF3E-8450BF778BC2}"/>
    <cellStyle name="Comma [0] 2 2 4 3 8" xfId="16133" xr:uid="{E4801EEA-F394-4570-A599-885600672C4C}"/>
    <cellStyle name="Comma [0] 2 2 4 3 9" xfId="16676" xr:uid="{DACF3B89-96C6-4124-BDBF-F718535A14D5}"/>
    <cellStyle name="Comma [0] 2 2 4 4" xfId="609" xr:uid="{00000000-0005-0000-0000-000039000000}"/>
    <cellStyle name="Comma [0] 2 2 4 4 10" xfId="47809" xr:uid="{E4301FC2-6154-4008-A915-1F22B05993AD}"/>
    <cellStyle name="Comma [0] 2 2 4 4 2" xfId="2843" xr:uid="{0C5EE318-B68F-4635-85AE-EC21B2CD0EE5}"/>
    <cellStyle name="Comma [0] 2 2 4 4 2 2" xfId="11114" xr:uid="{F37A202C-F515-458E-B0C6-4EFB6E26C447}"/>
    <cellStyle name="Comma [0] 2 2 4 4 2 2 2" xfId="46274" xr:uid="{86D22005-2C80-4CE6-B5A8-D252E41A8BB4}"/>
    <cellStyle name="Comma [0] 2 2 4 4 2 3" xfId="13954" xr:uid="{95B9039B-3A0B-4E6D-9183-46B2AD83BC1F}"/>
    <cellStyle name="Comma [0] 2 2 4 4 2 4" xfId="43878" xr:uid="{DB7EADCD-C82F-4F8E-BC0D-32BD078DDD65}"/>
    <cellStyle name="Comma [0] 2 2 4 4 2 5" xfId="48771" xr:uid="{69D9F77B-6C50-433D-8238-FE62CB803293}"/>
    <cellStyle name="Comma [0] 2 2 4 4 3" xfId="10152" xr:uid="{0A7C76EC-7446-45EA-AEF8-1474BD914526}"/>
    <cellStyle name="Comma [0] 2 2 4 4 3 2" xfId="45312" xr:uid="{CF2EC6F8-FA40-4B15-A9AA-BC4C0AFB51F7}"/>
    <cellStyle name="Comma [0] 2 2 4 4 4" xfId="12992" xr:uid="{F7A75674-282F-47DB-B071-530580BADDF3}"/>
    <cellStyle name="Comma [0] 2 2 4 4 5" xfId="16335" xr:uid="{A4192494-F3AC-4745-9878-54F2919A84B8}"/>
    <cellStyle name="Comma [0] 2 2 4 4 6" xfId="16878" xr:uid="{1E6E1311-61E6-4979-8787-A73A20AECD11}"/>
    <cellStyle name="Comma [0] 2 2 4 4 7" xfId="17422" xr:uid="{323BF8B9-D32B-46B9-B00E-C2799981F2BE}"/>
    <cellStyle name="Comma [0] 2 2 4 4 8" xfId="17516" xr:uid="{32150E26-BA65-4EA6-9043-8E1F275ED96E}"/>
    <cellStyle name="Comma [0] 2 2 4 4 9" xfId="42916" xr:uid="{852489A1-420E-486F-8667-41E28DF71877}"/>
    <cellStyle name="Comma [0] 2 2 4 5" xfId="2007" xr:uid="{079B389D-DC5C-40DD-BBAB-14737407F23E}"/>
    <cellStyle name="Comma [0] 2 2 4 5 2" xfId="10278" xr:uid="{3D4C6FFF-92C9-488B-991C-DECE4F9674EA}"/>
    <cellStyle name="Comma [0] 2 2 4 5 2 2" xfId="45438" xr:uid="{5539382A-D972-4D55-ACE4-456BA4C2C7F7}"/>
    <cellStyle name="Comma [0] 2 2 4 5 3" xfId="13118" xr:uid="{196AF42F-7271-4CC8-9E6C-097A22A793F1}"/>
    <cellStyle name="Comma [0] 2 2 4 5 4" xfId="43042" xr:uid="{0CBBF1C5-1C0B-43B9-BFC2-16A9110D35B1}"/>
    <cellStyle name="Comma [0] 2 2 4 5 5" xfId="47935" xr:uid="{CE5AB034-D551-4B3B-BDF9-232AF6120053}"/>
    <cellStyle name="Comma [0] 2 2 4 6" xfId="2425" xr:uid="{5CC447A6-7339-4B6A-AA7D-2D038E2F8A6A}"/>
    <cellStyle name="Comma [0] 2 2 4 6 2" xfId="10696" xr:uid="{C20AE9EE-9540-4D62-AED1-096E697F6792}"/>
    <cellStyle name="Comma [0] 2 2 4 6 2 2" xfId="45856" xr:uid="{C5911613-8700-453A-B44C-0B17925FFDF2}"/>
    <cellStyle name="Comma [0] 2 2 4 6 3" xfId="13536" xr:uid="{0CBAA326-D607-47C2-9800-997E88524BE7}"/>
    <cellStyle name="Comma [0] 2 2 4 6 4" xfId="43460" xr:uid="{BB6E885E-8A6C-4852-857F-9D82B0ECADCD}"/>
    <cellStyle name="Comma [0] 2 2 4 6 5" xfId="48353" xr:uid="{B91B616F-065F-4437-849A-D1B6E9D4EFED}"/>
    <cellStyle name="Comma [0] 2 2 4 7" xfId="2969" xr:uid="{049A79AD-EBB9-4689-9734-64CA39C77DD5}"/>
    <cellStyle name="Comma [0] 2 2 4 7 2" xfId="11240" xr:uid="{C21FC6FA-8C05-436C-B73E-DF3E43DF9AD4}"/>
    <cellStyle name="Comma [0] 2 2 4 7 2 2" xfId="46400" xr:uid="{BFFA4FD0-1488-4118-A83E-7737C0ACAD50}"/>
    <cellStyle name="Comma [0] 2 2 4 7 3" xfId="14080" xr:uid="{93754D53-5764-40CF-BF06-6B2DF836C80B}"/>
    <cellStyle name="Comma [0] 2 2 4 7 4" xfId="44004" xr:uid="{D916F5FC-CA09-412E-A4A7-EFC439918ECE}"/>
    <cellStyle name="Comma [0] 2 2 4 7 5" xfId="48897" xr:uid="{9581F116-73EB-483B-B1CF-20F3CDB50F07}"/>
    <cellStyle name="Comma [0] 2 2 4 8" xfId="3471" xr:uid="{967FD913-92FA-47A7-A35A-F64A7611E060}"/>
    <cellStyle name="Comma [0] 2 2 4 8 2" xfId="11712" xr:uid="{C5E10440-06C7-4F0E-AD34-6495C27D48D7}"/>
    <cellStyle name="Comma [0] 2 2 4 8 3" xfId="14552" xr:uid="{170C63D0-7F40-4404-90DC-BE2CF9B91D0C}"/>
    <cellStyle name="Comma [0] 2 2 4 8 4" xfId="44476" xr:uid="{1B7A0127-B85D-496C-B855-93CA2876D427}"/>
    <cellStyle name="Comma [0] 2 2 4 8 5" xfId="49369" xr:uid="{4C52FB88-FFB2-4C62-9EAE-DDD3B3595CB5}"/>
    <cellStyle name="Comma [0] 2 2 4 9" xfId="9734" xr:uid="{03329A5B-73F0-40FD-9A6D-979F8D5A18D6}"/>
    <cellStyle name="Comma [0] 2 2 4 9 2" xfId="44894" xr:uid="{6A4E8A9D-3C5F-4739-8256-8C696E89ED9F}"/>
    <cellStyle name="Comma [0] 2 2 5" xfId="135" xr:uid="{00000000-0005-0000-0000-00003A000000}"/>
    <cellStyle name="Comma [0] 2 2 5 10" xfId="12543" xr:uid="{1824E1F9-34B5-4F21-97F0-17C71C861495}"/>
    <cellStyle name="Comma [0] 2 2 5 11" xfId="15886" xr:uid="{ABDF87EB-3E4E-46B6-84FC-CAB446C46A40}"/>
    <cellStyle name="Comma [0] 2 2 5 12" xfId="16429" xr:uid="{F206C830-5FFD-41DD-ACE1-6FB77DFC5894}"/>
    <cellStyle name="Comma [0] 2 2 5 13" xfId="16973" xr:uid="{38CF7008-FF55-4ABF-B56A-F8A252279259}"/>
    <cellStyle name="Comma [0] 2 2 5 14" xfId="17953" xr:uid="{7279036B-C55D-4543-9B88-DDBF524C0929}"/>
    <cellStyle name="Comma [0] 2 2 5 15" xfId="42467" xr:uid="{165BED5A-D75C-4DBB-A111-658660C569F2}"/>
    <cellStyle name="Comma [0] 2 2 5 16" xfId="47360" xr:uid="{81BDAA2B-6D25-41CF-9F64-6D89D67AC63D}"/>
    <cellStyle name="Comma [0] 2 2 5 2" xfId="249" xr:uid="{00000000-0005-0000-0000-00003B000000}"/>
    <cellStyle name="Comma [0] 2 2 5 2 10" xfId="16533" xr:uid="{79097D70-662A-45CD-A8B1-7AF507157291}"/>
    <cellStyle name="Comma [0] 2 2 5 2 11" xfId="17077" xr:uid="{BA8CA871-707F-4076-AF35-59B6F35B3FAB}"/>
    <cellStyle name="Comma [0] 2 2 5 2 12" xfId="17552" xr:uid="{270AADC8-8911-4C3E-A954-F0F560E7190F}"/>
    <cellStyle name="Comma [0] 2 2 5 2 13" xfId="42571" xr:uid="{6B82195E-E2A9-4FF9-AD14-9DCDA7CE08DF}"/>
    <cellStyle name="Comma [0] 2 2 5 2 14" xfId="47464" xr:uid="{B6A2A9AE-5773-4987-8A2E-8E8E01CEA326}"/>
    <cellStyle name="Comma [0] 2 2 5 2 2" xfId="476" xr:uid="{00000000-0005-0000-0000-00003C000000}"/>
    <cellStyle name="Comma [0] 2 2 5 2 2 10" xfId="17289" xr:uid="{0208B883-DE5B-48DB-8DAF-C7F82511F7A2}"/>
    <cellStyle name="Comma [0] 2 2 5 2 2 11" xfId="17586" xr:uid="{A5035B0D-710E-404C-AA5A-99CF7B925634}"/>
    <cellStyle name="Comma [0] 2 2 5 2 2 12" xfId="42783" xr:uid="{F6C00E21-AE64-42B4-B3E1-75E0F44DE0B9}"/>
    <cellStyle name="Comma [0] 2 2 5 2 2 13" xfId="47676" xr:uid="{0EDE7CD4-0368-4B0B-A766-56A42B652A63}"/>
    <cellStyle name="Comma [0] 2 2 5 2 2 2" xfId="2292" xr:uid="{0DE745AF-3DCC-4E0D-8005-461B5E683515}"/>
    <cellStyle name="Comma [0] 2 2 5 2 2 2 2" xfId="10563" xr:uid="{A5CB39AB-09B1-4886-A67F-666909899639}"/>
    <cellStyle name="Comma [0] 2 2 5 2 2 2 2 2" xfId="45723" xr:uid="{DDE747D9-DF0D-40F9-93CC-E26526559C8C}"/>
    <cellStyle name="Comma [0] 2 2 5 2 2 2 3" xfId="13403" xr:uid="{B509DBBD-AAEF-4CDE-AC06-28DE52692B4A}"/>
    <cellStyle name="Comma [0] 2 2 5 2 2 2 4" xfId="43327" xr:uid="{E6872C0A-67B3-4E7C-A17F-3FDBFB8A8E91}"/>
    <cellStyle name="Comma [0] 2 2 5 2 2 2 5" xfId="48220" xr:uid="{D5BF518B-C262-4B26-ACEC-989532CC5356}"/>
    <cellStyle name="Comma [0] 2 2 5 2 2 3" xfId="2710" xr:uid="{A303E432-39BB-4853-8E0B-F1207532050B}"/>
    <cellStyle name="Comma [0] 2 2 5 2 2 3 2" xfId="10981" xr:uid="{BBC56A68-2D78-419D-9F95-506CA15CEC6D}"/>
    <cellStyle name="Comma [0] 2 2 5 2 2 3 2 2" xfId="46141" xr:uid="{F793C4D0-90FE-411F-9304-3157395F2C97}"/>
    <cellStyle name="Comma [0] 2 2 5 2 2 3 3" xfId="13821" xr:uid="{14CD6298-F8D6-4D49-BF06-E139F40A29F9}"/>
    <cellStyle name="Comma [0] 2 2 5 2 2 3 4" xfId="43745" xr:uid="{33B5EC4F-D446-494A-AFCF-BC940B0123F3}"/>
    <cellStyle name="Comma [0] 2 2 5 2 2 3 5" xfId="48638" xr:uid="{077C9121-2229-4FBE-8916-6A0FA84C4206}"/>
    <cellStyle name="Comma [0] 2 2 5 2 2 4" xfId="3254" xr:uid="{FA817800-E1BD-4611-95B3-E568C4852792}"/>
    <cellStyle name="Comma [0] 2 2 5 2 2 4 2" xfId="11525" xr:uid="{BF8D8A8D-26DD-40BC-B981-2581B4512BB6}"/>
    <cellStyle name="Comma [0] 2 2 5 2 2 4 2 2" xfId="46685" xr:uid="{FC9236AE-F35A-4A8E-844E-85F429AF9DC2}"/>
    <cellStyle name="Comma [0] 2 2 5 2 2 4 3" xfId="14365" xr:uid="{17E3C30E-C8DE-4F17-A35C-3A2EB06DEB01}"/>
    <cellStyle name="Comma [0] 2 2 5 2 2 4 4" xfId="44289" xr:uid="{0141E909-30D8-4863-B299-9AA35F45996C}"/>
    <cellStyle name="Comma [0] 2 2 5 2 2 4 5" xfId="49182" xr:uid="{36D1112F-121F-4906-8DC3-6CB52B799507}"/>
    <cellStyle name="Comma [0] 2 2 5 2 2 5" xfId="3756" xr:uid="{D85ED0CD-E140-4C1B-BAC8-2D585F32BA78}"/>
    <cellStyle name="Comma [0] 2 2 5 2 2 5 2" xfId="11997" xr:uid="{9295BBD0-87BC-4CB1-BDFD-D2D06462DEC3}"/>
    <cellStyle name="Comma [0] 2 2 5 2 2 5 3" xfId="14837" xr:uid="{EDB5E263-24B1-4B25-904E-5DDB853B6E44}"/>
    <cellStyle name="Comma [0] 2 2 5 2 2 5 4" xfId="44761" xr:uid="{4B3AE8DF-AF2F-4FC5-8EE1-2AD4692CD05C}"/>
    <cellStyle name="Comma [0] 2 2 5 2 2 5 5" xfId="49654" xr:uid="{A0916714-F8F8-47EC-95E1-53EDF50DF59D}"/>
    <cellStyle name="Comma [0] 2 2 5 2 2 6" xfId="10019" xr:uid="{1F9F79AD-BF79-4CF1-A05B-1175E01105F4}"/>
    <cellStyle name="Comma [0] 2 2 5 2 2 6 2" xfId="45179" xr:uid="{77996257-DDD2-4152-84BD-F0DF4FF8C0F7}"/>
    <cellStyle name="Comma [0] 2 2 5 2 2 7" xfId="12859" xr:uid="{C2D702D5-29CE-44B4-81BC-BC04AD54B58A}"/>
    <cellStyle name="Comma [0] 2 2 5 2 2 8" xfId="16202" xr:uid="{4298F079-3CFC-4CC6-AD8F-35C51366BE45}"/>
    <cellStyle name="Comma [0] 2 2 5 2 2 9" xfId="16745" xr:uid="{71E4DAFC-4820-49B5-B6D1-BA1848E51C3A}"/>
    <cellStyle name="Comma [0] 2 2 5 2 3" xfId="2080" xr:uid="{BCBECB8C-AC86-4EBA-872E-361C4F7BF958}"/>
    <cellStyle name="Comma [0] 2 2 5 2 3 2" xfId="10351" xr:uid="{14809D7C-AAA9-4DCC-84E9-82C97EEFDDA0}"/>
    <cellStyle name="Comma [0] 2 2 5 2 3 2 2" xfId="45511" xr:uid="{4AE98CF4-3135-44CF-8DF7-A3ED61DFC145}"/>
    <cellStyle name="Comma [0] 2 2 5 2 3 3" xfId="13191" xr:uid="{4740D3E2-B6FB-483A-9892-2FED1754F325}"/>
    <cellStyle name="Comma [0] 2 2 5 2 3 4" xfId="43115" xr:uid="{AC52EA82-C3DA-44BD-A51B-37B3C1E6C5E6}"/>
    <cellStyle name="Comma [0] 2 2 5 2 3 5" xfId="48008" xr:uid="{5F5D309C-AD4A-4800-9470-BC28FBE90DCB}"/>
    <cellStyle name="Comma [0] 2 2 5 2 4" xfId="2498" xr:uid="{AD675657-8F6F-4793-A005-283449AF544C}"/>
    <cellStyle name="Comma [0] 2 2 5 2 4 2" xfId="10769" xr:uid="{5AD28F22-32EC-4B2D-B685-0B347272E228}"/>
    <cellStyle name="Comma [0] 2 2 5 2 4 2 2" xfId="45929" xr:uid="{EF78205E-6B6D-42B0-8B15-D2C27EDCDCC9}"/>
    <cellStyle name="Comma [0] 2 2 5 2 4 3" xfId="13609" xr:uid="{8626B701-8110-4BB6-B09B-E3C33F32DC29}"/>
    <cellStyle name="Comma [0] 2 2 5 2 4 4" xfId="43533" xr:uid="{4D91BCF4-36A3-4BA6-8CD2-67A4773BE573}"/>
    <cellStyle name="Comma [0] 2 2 5 2 4 5" xfId="48426" xr:uid="{DC5E9C5C-E16D-477D-9510-0C09086E56F1}"/>
    <cellStyle name="Comma [0] 2 2 5 2 5" xfId="3042" xr:uid="{9A8DBAC6-ACFE-48FC-B9E7-BE3A01D5AEA6}"/>
    <cellStyle name="Comma [0] 2 2 5 2 5 2" xfId="11313" xr:uid="{3A100F21-D59B-4BF0-9709-25C5650C1E7C}"/>
    <cellStyle name="Comma [0] 2 2 5 2 5 2 2" xfId="46473" xr:uid="{3FBFAA97-9AB5-4909-98DA-475555BE18FA}"/>
    <cellStyle name="Comma [0] 2 2 5 2 5 3" xfId="14153" xr:uid="{F1B21694-4BE4-4595-BD26-A90ACCA778C3}"/>
    <cellStyle name="Comma [0] 2 2 5 2 5 4" xfId="44077" xr:uid="{F3A3EA30-36B2-4A00-9A96-BFDE7BAEBC65}"/>
    <cellStyle name="Comma [0] 2 2 5 2 5 5" xfId="48970" xr:uid="{7ACF320C-F689-48C3-8D21-3014B399D4B1}"/>
    <cellStyle name="Comma [0] 2 2 5 2 6" xfId="3544" xr:uid="{C419F47A-95D1-4392-8AF9-AF2F41A904C6}"/>
    <cellStyle name="Comma [0] 2 2 5 2 6 2" xfId="11785" xr:uid="{E0D2F7ED-F555-44F2-AAA1-DDE9CE5EF722}"/>
    <cellStyle name="Comma [0] 2 2 5 2 6 3" xfId="14625" xr:uid="{60E932AC-76BE-470A-B7AD-79F246C3C39F}"/>
    <cellStyle name="Comma [0] 2 2 5 2 6 4" xfId="44549" xr:uid="{7FC7F9A9-3334-40C0-B579-25EC96E064AF}"/>
    <cellStyle name="Comma [0] 2 2 5 2 6 5" xfId="49442" xr:uid="{2B28403D-CD2E-44DC-8E35-3756FBE926A1}"/>
    <cellStyle name="Comma [0] 2 2 5 2 7" xfId="9807" xr:uid="{04B118BC-31F4-4013-8F0E-9F8845230B48}"/>
    <cellStyle name="Comma [0] 2 2 5 2 7 2" xfId="44967" xr:uid="{1900B6E4-3381-42EE-A1B7-D07C6D905307}"/>
    <cellStyle name="Comma [0] 2 2 5 2 8" xfId="12647" xr:uid="{7354D731-DA34-425C-BE3A-792E90C7F8EE}"/>
    <cellStyle name="Comma [0] 2 2 5 2 9" xfId="15990" xr:uid="{6C1F6A59-F203-49C3-9600-975561F58DCA}"/>
    <cellStyle name="Comma [0] 2 2 5 3" xfId="375" xr:uid="{00000000-0005-0000-0000-00003D000000}"/>
    <cellStyle name="Comma [0] 2 2 5 3 10" xfId="17189" xr:uid="{0E169A1C-2437-4FF5-B1E8-D760F5E8498A}"/>
    <cellStyle name="Comma [0] 2 2 5 3 11" xfId="17735" xr:uid="{C57BB26A-1E8F-4188-85F0-3AFB4671790D}"/>
    <cellStyle name="Comma [0] 2 2 5 3 12" xfId="42683" xr:uid="{93383578-53F4-4EC2-90F5-AB7864E02480}"/>
    <cellStyle name="Comma [0] 2 2 5 3 13" xfId="47576" xr:uid="{C9E72815-2727-4545-A9C7-D893FE0F6545}"/>
    <cellStyle name="Comma [0] 2 2 5 3 2" xfId="2192" xr:uid="{B005A5D4-322A-4B2C-9A5D-A0CDA7F6ED92}"/>
    <cellStyle name="Comma [0] 2 2 5 3 2 2" xfId="10463" xr:uid="{B1641D73-05D8-44DF-ABE8-700501906990}"/>
    <cellStyle name="Comma [0] 2 2 5 3 2 2 2" xfId="45623" xr:uid="{EECAE001-823E-4318-B78A-FA30228746FE}"/>
    <cellStyle name="Comma [0] 2 2 5 3 2 3" xfId="13303" xr:uid="{8A15F7DF-D1E1-4980-ADDE-B0F20B0B2A02}"/>
    <cellStyle name="Comma [0] 2 2 5 3 2 4" xfId="43227" xr:uid="{5FB463EF-82C2-4963-B05D-88A033AB73DB}"/>
    <cellStyle name="Comma [0] 2 2 5 3 2 5" xfId="48120" xr:uid="{A11CFC37-DF3D-447E-BD32-21C60B9350A6}"/>
    <cellStyle name="Comma [0] 2 2 5 3 3" xfId="2610" xr:uid="{EFABD81A-D7DD-4794-8A39-17220D900C5E}"/>
    <cellStyle name="Comma [0] 2 2 5 3 3 2" xfId="10881" xr:uid="{6072C442-B544-4322-996F-A90B6D3B46FB}"/>
    <cellStyle name="Comma [0] 2 2 5 3 3 2 2" xfId="46041" xr:uid="{01F31A80-40DC-4C3D-A3B7-B6F2D3DD06C5}"/>
    <cellStyle name="Comma [0] 2 2 5 3 3 3" xfId="13721" xr:uid="{2787B741-8763-4B22-99DF-CB50211760AC}"/>
    <cellStyle name="Comma [0] 2 2 5 3 3 4" xfId="43645" xr:uid="{2F7C3345-09FD-476E-8474-46C19B8118EE}"/>
    <cellStyle name="Comma [0] 2 2 5 3 3 5" xfId="48538" xr:uid="{B1488283-14F0-4BEA-B694-F5E5E774C597}"/>
    <cellStyle name="Comma [0] 2 2 5 3 4" xfId="3154" xr:uid="{59422930-CE95-4C19-9782-A7EA7ED25276}"/>
    <cellStyle name="Comma [0] 2 2 5 3 4 2" xfId="11425" xr:uid="{F3273AAD-1FC3-4978-B11E-B2843F2BF885}"/>
    <cellStyle name="Comma [0] 2 2 5 3 4 2 2" xfId="46585" xr:uid="{8117089C-61CF-4F88-9D65-B5660EEA6811}"/>
    <cellStyle name="Comma [0] 2 2 5 3 4 3" xfId="14265" xr:uid="{E0B977B0-F8E2-476D-B2E7-DD708E351AF2}"/>
    <cellStyle name="Comma [0] 2 2 5 3 4 4" xfId="44189" xr:uid="{20C34B03-3BD2-4F7E-988E-AFD06255838D}"/>
    <cellStyle name="Comma [0] 2 2 5 3 4 5" xfId="49082" xr:uid="{C379EF1E-4046-4A49-AF1C-D1581DEC5911}"/>
    <cellStyle name="Comma [0] 2 2 5 3 5" xfId="3656" xr:uid="{B194D4A1-BD2F-4BD2-9E28-36FF6C962F10}"/>
    <cellStyle name="Comma [0] 2 2 5 3 5 2" xfId="11897" xr:uid="{6751FAA3-2D31-499D-881E-F9D754C7CA1F}"/>
    <cellStyle name="Comma [0] 2 2 5 3 5 3" xfId="14737" xr:uid="{6AA10DD9-DC96-40CA-820F-4DAA122E7378}"/>
    <cellStyle name="Comma [0] 2 2 5 3 5 4" xfId="44661" xr:uid="{6E43FCC2-201E-49AD-AEFA-7CDCE0910B9D}"/>
    <cellStyle name="Comma [0] 2 2 5 3 5 5" xfId="49554" xr:uid="{37D82F74-F17F-400E-9B16-C1C11F94A4D7}"/>
    <cellStyle name="Comma [0] 2 2 5 3 6" xfId="9919" xr:uid="{CE82F6A1-1E6A-49EE-B3BC-C208E66C45A9}"/>
    <cellStyle name="Comma [0] 2 2 5 3 6 2" xfId="45079" xr:uid="{C2F95C08-ABA4-4062-B7AF-2E8EFFCA6F7E}"/>
    <cellStyle name="Comma [0] 2 2 5 3 7" xfId="12759" xr:uid="{C55F3932-6EDA-4235-AEB0-A4B16AB00B15}"/>
    <cellStyle name="Comma [0] 2 2 5 3 8" xfId="16102" xr:uid="{BAACCC7F-D15A-47EC-86FA-D03EC4DE9027}"/>
    <cellStyle name="Comma [0] 2 2 5 3 9" xfId="16645" xr:uid="{A30FFDA9-6465-424B-AC79-53BE2E81F70F}"/>
    <cellStyle name="Comma [0] 2 2 5 4" xfId="578" xr:uid="{00000000-0005-0000-0000-00003E000000}"/>
    <cellStyle name="Comma [0] 2 2 5 4 10" xfId="47778" xr:uid="{E22ABBB9-CC3A-480D-B390-D2A5E5BCB801}"/>
    <cellStyle name="Comma [0] 2 2 5 4 2" xfId="2812" xr:uid="{CE61E793-9957-46BE-A4C2-B3CBD75E6179}"/>
    <cellStyle name="Comma [0] 2 2 5 4 2 2" xfId="11083" xr:uid="{F42350B3-CD5F-464A-A818-10B2C1670614}"/>
    <cellStyle name="Comma [0] 2 2 5 4 2 2 2" xfId="46243" xr:uid="{052960C7-9E93-43D7-A3A9-15805C941B06}"/>
    <cellStyle name="Comma [0] 2 2 5 4 2 3" xfId="13923" xr:uid="{6F619C15-7B96-45A8-8F32-E64DD0EBC2FF}"/>
    <cellStyle name="Comma [0] 2 2 5 4 2 4" xfId="43847" xr:uid="{C06F04BF-E572-471F-BB4E-8CE250CB1E84}"/>
    <cellStyle name="Comma [0] 2 2 5 4 2 5" xfId="48740" xr:uid="{CFE614E2-BCB2-400E-8E16-C79AF9F06F4D}"/>
    <cellStyle name="Comma [0] 2 2 5 4 3" xfId="10121" xr:uid="{C766CFF8-5B13-474B-8826-664AF08089B4}"/>
    <cellStyle name="Comma [0] 2 2 5 4 3 2" xfId="45281" xr:uid="{23144D74-EAAA-442E-A182-29DC88931369}"/>
    <cellStyle name="Comma [0] 2 2 5 4 4" xfId="12961" xr:uid="{C69BC559-5D5A-4732-9654-DDBD4D860363}"/>
    <cellStyle name="Comma [0] 2 2 5 4 5" xfId="16304" xr:uid="{BB57E7EC-73C5-4173-B6ED-5FE14C9AE1E8}"/>
    <cellStyle name="Comma [0] 2 2 5 4 6" xfId="16847" xr:uid="{DCE074DF-F3CE-45D4-AEF1-B6BFBF78E1C2}"/>
    <cellStyle name="Comma [0] 2 2 5 4 7" xfId="17391" xr:uid="{988A6747-AB0A-42C2-AA0C-A7DDE0426C11}"/>
    <cellStyle name="Comma [0] 2 2 5 4 8" xfId="22044" xr:uid="{8182C4B6-DE47-44A8-AB1F-F7E1BFAA212B}"/>
    <cellStyle name="Comma [0] 2 2 5 4 9" xfId="42885" xr:uid="{538F7E6A-6CF9-40BA-98A3-EDED21AA9C8B}"/>
    <cellStyle name="Comma [0] 2 2 5 5" xfId="1976" xr:uid="{0B85B4D5-16F8-415B-B75C-A045236B9757}"/>
    <cellStyle name="Comma [0] 2 2 5 5 2" xfId="10247" xr:uid="{1B4732F1-4B0D-4253-84D2-F56BEABE4B33}"/>
    <cellStyle name="Comma [0] 2 2 5 5 2 2" xfId="45407" xr:uid="{746F4F71-9C22-4ED7-AD09-32F45A65316C}"/>
    <cellStyle name="Comma [0] 2 2 5 5 3" xfId="13087" xr:uid="{F08D159A-C48C-4E15-931C-0C759FD9CB0C}"/>
    <cellStyle name="Comma [0] 2 2 5 5 4" xfId="43011" xr:uid="{D5574DC7-A46F-43FA-AFB3-F40F8CC2E0A2}"/>
    <cellStyle name="Comma [0] 2 2 5 5 5" xfId="47904" xr:uid="{326BBD42-376C-4CA5-8EEE-1FABCE9CADFD}"/>
    <cellStyle name="Comma [0] 2 2 5 6" xfId="2394" xr:uid="{993A0449-3691-405E-98CA-CB3A1BACAA79}"/>
    <cellStyle name="Comma [0] 2 2 5 6 2" xfId="10665" xr:uid="{637AF473-C46A-4AF5-A8E7-B54BC08AFF67}"/>
    <cellStyle name="Comma [0] 2 2 5 6 2 2" xfId="45825" xr:uid="{A3868D38-668B-4C20-8BC5-4F9A1B4BDA54}"/>
    <cellStyle name="Comma [0] 2 2 5 6 3" xfId="13505" xr:uid="{B8748DD4-E42B-46A8-9FC2-7517C077AED3}"/>
    <cellStyle name="Comma [0] 2 2 5 6 4" xfId="43429" xr:uid="{EB83AD01-BE36-4745-A269-2A26686ADB8D}"/>
    <cellStyle name="Comma [0] 2 2 5 6 5" xfId="48322" xr:uid="{745F1CDE-7F40-4763-B646-2DB154607C99}"/>
    <cellStyle name="Comma [0] 2 2 5 7" xfId="2938" xr:uid="{6DE3E784-7D5C-4553-B9A1-7044EAEE9622}"/>
    <cellStyle name="Comma [0] 2 2 5 7 2" xfId="11209" xr:uid="{9CC212F9-8E25-4F7E-960C-B853EAC4D2E4}"/>
    <cellStyle name="Comma [0] 2 2 5 7 2 2" xfId="46369" xr:uid="{8B07CA74-ABA5-4B67-8A7D-3D1ED274559F}"/>
    <cellStyle name="Comma [0] 2 2 5 7 3" xfId="14049" xr:uid="{8421C062-20F4-4A93-AC55-F1F16E8A7C40}"/>
    <cellStyle name="Comma [0] 2 2 5 7 4" xfId="43973" xr:uid="{BA2C89FC-9ECB-44B2-9FD4-A92147F2CA19}"/>
    <cellStyle name="Comma [0] 2 2 5 7 5" xfId="48866" xr:uid="{20333AE9-4FC6-445D-867C-765ACA2016FA}"/>
    <cellStyle name="Comma [0] 2 2 5 8" xfId="3440" xr:uid="{D85AA39E-E9F2-4F8E-96DF-70981FD3CF32}"/>
    <cellStyle name="Comma [0] 2 2 5 8 2" xfId="11681" xr:uid="{5A03C356-7E23-4360-A615-B9E38C0DE4CE}"/>
    <cellStyle name="Comma [0] 2 2 5 8 3" xfId="14521" xr:uid="{3B6B95CA-C3B8-4CBB-8F90-7F3E2B848E44}"/>
    <cellStyle name="Comma [0] 2 2 5 8 4" xfId="44445" xr:uid="{31B88D5C-2E0C-4698-8211-0C12DE686095}"/>
    <cellStyle name="Comma [0] 2 2 5 8 5" xfId="49338" xr:uid="{337CE0FB-E86C-48AA-8D57-15DF247CCB26}"/>
    <cellStyle name="Comma [0] 2 2 5 9" xfId="9703" xr:uid="{2AA84798-C55D-4E44-893D-3D36042F6C87}"/>
    <cellStyle name="Comma [0] 2 2 5 9 2" xfId="44863" xr:uid="{CB4D9ED8-6C17-4E79-ABF0-42D48CB70F37}"/>
    <cellStyle name="Comma [0] 2 2 6" xfId="220" xr:uid="{00000000-0005-0000-0000-00003F000000}"/>
    <cellStyle name="Comma [0] 2 2 6 10" xfId="16504" xr:uid="{E14076A4-DECE-4E58-9757-271E3293A8B8}"/>
    <cellStyle name="Comma [0] 2 2 6 11" xfId="17048" xr:uid="{74EFB9A6-F613-4657-9E75-E2A0E1A4F53C}"/>
    <cellStyle name="Comma [0] 2 2 6 12" xfId="17969" xr:uid="{D7E812DB-E979-4978-9EF3-4D22846C6BCC}"/>
    <cellStyle name="Comma [0] 2 2 6 13" xfId="42542" xr:uid="{0928F0BB-72F3-4F95-BEE7-A2A6FA6EC3C0}"/>
    <cellStyle name="Comma [0] 2 2 6 14" xfId="47435" xr:uid="{4E9BA9D4-5600-431E-B09F-B78698030F48}"/>
    <cellStyle name="Comma [0] 2 2 6 2" xfId="447" xr:uid="{00000000-0005-0000-0000-000040000000}"/>
    <cellStyle name="Comma [0] 2 2 6 2 10" xfId="17260" xr:uid="{278055F4-78E8-4867-96B2-5F284DE2D31C}"/>
    <cellStyle name="Comma [0] 2 2 6 2 11" xfId="19817" xr:uid="{45AE7ADE-F91F-42E2-B900-605B591C4DC5}"/>
    <cellStyle name="Comma [0] 2 2 6 2 12" xfId="42754" xr:uid="{5B930355-84DD-4D0F-8642-9A5994696A8E}"/>
    <cellStyle name="Comma [0] 2 2 6 2 13" xfId="47647" xr:uid="{DAAA0E89-169F-4EF7-AEAE-D91019CF7D89}"/>
    <cellStyle name="Comma [0] 2 2 6 2 2" xfId="2263" xr:uid="{9CD9816F-ACC3-4D72-A78E-F1057D3977BF}"/>
    <cellStyle name="Comma [0] 2 2 6 2 2 2" xfId="10534" xr:uid="{25038302-A5D3-4ACE-B916-E47986FAE8D3}"/>
    <cellStyle name="Comma [0] 2 2 6 2 2 2 2" xfId="45694" xr:uid="{C88E7CC8-6AB4-42FC-98D2-EDE8022A63DD}"/>
    <cellStyle name="Comma [0] 2 2 6 2 2 3" xfId="13374" xr:uid="{9C3EBC4B-B983-4385-AEB8-9CE28526E18D}"/>
    <cellStyle name="Comma [0] 2 2 6 2 2 4" xfId="43298" xr:uid="{8F94F91B-69DA-4DB4-A23D-69E7849DBD2D}"/>
    <cellStyle name="Comma [0] 2 2 6 2 2 5" xfId="48191" xr:uid="{63373322-6388-4723-AC91-8ACC4B6E8508}"/>
    <cellStyle name="Comma [0] 2 2 6 2 3" xfId="2681" xr:uid="{D80818F4-17C9-4AAC-A746-F2742A24912C}"/>
    <cellStyle name="Comma [0] 2 2 6 2 3 2" xfId="10952" xr:uid="{EA1F97D4-8E66-4457-B0EC-85DB298C82CA}"/>
    <cellStyle name="Comma [0] 2 2 6 2 3 2 2" xfId="46112" xr:uid="{CF657304-962B-4A9A-867E-203C86C6A86F}"/>
    <cellStyle name="Comma [0] 2 2 6 2 3 3" xfId="13792" xr:uid="{A8F276D6-859F-41F2-86C2-EB547FB50760}"/>
    <cellStyle name="Comma [0] 2 2 6 2 3 4" xfId="43716" xr:uid="{E299E25A-E7DC-430F-A9EB-A3FD059E460E}"/>
    <cellStyle name="Comma [0] 2 2 6 2 3 5" xfId="48609" xr:uid="{77311769-7B96-43D0-9883-AF44314C3939}"/>
    <cellStyle name="Comma [0] 2 2 6 2 4" xfId="3225" xr:uid="{1141ABC8-5E4E-4A6E-A0A2-6A6C0B047A8D}"/>
    <cellStyle name="Comma [0] 2 2 6 2 4 2" xfId="11496" xr:uid="{FAAEDCD2-AD28-4B83-8E15-6ABB356F116C}"/>
    <cellStyle name="Comma [0] 2 2 6 2 4 2 2" xfId="46656" xr:uid="{98712FA1-97DF-4A57-9CB7-52B8415AAE61}"/>
    <cellStyle name="Comma [0] 2 2 6 2 4 3" xfId="14336" xr:uid="{B5C0A063-E748-4C6E-A44B-4D6381FB329B}"/>
    <cellStyle name="Comma [0] 2 2 6 2 4 4" xfId="44260" xr:uid="{8E54F71B-05B2-4FBD-9341-F540B2ABAC58}"/>
    <cellStyle name="Comma [0] 2 2 6 2 4 5" xfId="49153" xr:uid="{EBEF39DC-CE50-44A7-AA7A-D8AD96957061}"/>
    <cellStyle name="Comma [0] 2 2 6 2 5" xfId="3727" xr:uid="{B0F13F36-FEB2-481D-B826-E66FE50E0622}"/>
    <cellStyle name="Comma [0] 2 2 6 2 5 2" xfId="11968" xr:uid="{3D5F1075-58F1-4F46-8546-D7580A92E78D}"/>
    <cellStyle name="Comma [0] 2 2 6 2 5 3" xfId="14808" xr:uid="{5D5FE4B7-01DE-499D-97B6-71155A847959}"/>
    <cellStyle name="Comma [0] 2 2 6 2 5 4" xfId="44732" xr:uid="{7EB97678-92E7-49DC-BF5D-04DCB485E8CA}"/>
    <cellStyle name="Comma [0] 2 2 6 2 5 5" xfId="49625" xr:uid="{D9A89A48-5F77-4686-8A2F-B0B742B88416}"/>
    <cellStyle name="Comma [0] 2 2 6 2 6" xfId="9990" xr:uid="{90C2A23D-019A-49E4-9670-8EB1C67216A3}"/>
    <cellStyle name="Comma [0] 2 2 6 2 6 2" xfId="45150" xr:uid="{3EEABEE7-A00A-423E-8A10-390AC3772207}"/>
    <cellStyle name="Comma [0] 2 2 6 2 7" xfId="12830" xr:uid="{7A674F4E-CFE3-46AF-B294-FA2ED0265B1B}"/>
    <cellStyle name="Comma [0] 2 2 6 2 8" xfId="16173" xr:uid="{A634BC58-9CF2-4614-B564-A67E7D334811}"/>
    <cellStyle name="Comma [0] 2 2 6 2 9" xfId="16716" xr:uid="{A6F08042-248C-4BDE-9FD9-222CEB84FD8F}"/>
    <cellStyle name="Comma [0] 2 2 6 3" xfId="2051" xr:uid="{281083DC-ED74-4262-B7FF-2A9F8AC78462}"/>
    <cellStyle name="Comma [0] 2 2 6 3 2" xfId="10322" xr:uid="{84B2DA1E-365B-44BF-84B6-8E0CD5D0DC82}"/>
    <cellStyle name="Comma [0] 2 2 6 3 2 2" xfId="45482" xr:uid="{F0F3F108-E99D-4C00-846A-307D161FEC33}"/>
    <cellStyle name="Comma [0] 2 2 6 3 3" xfId="13162" xr:uid="{FC789CC6-9115-4D8F-B2E6-E24FAC8A4CC2}"/>
    <cellStyle name="Comma [0] 2 2 6 3 4" xfId="43086" xr:uid="{C3E30A77-1171-4B2E-A454-F393AF94E0CB}"/>
    <cellStyle name="Comma [0] 2 2 6 3 5" xfId="47979" xr:uid="{A3530B89-503A-4E69-9F6C-578FB638DDE1}"/>
    <cellStyle name="Comma [0] 2 2 6 4" xfId="2469" xr:uid="{8AC600D8-4815-4C03-BA7A-3A2FA02BCD62}"/>
    <cellStyle name="Comma [0] 2 2 6 4 2" xfId="10740" xr:uid="{9E561C2E-7894-4143-BC43-E6989BD3F2C6}"/>
    <cellStyle name="Comma [0] 2 2 6 4 2 2" xfId="45900" xr:uid="{17E6E960-F81E-418F-AB6E-254069A02F50}"/>
    <cellStyle name="Comma [0] 2 2 6 4 3" xfId="13580" xr:uid="{B73BEA44-6AA2-4E4A-B0C4-8EECCDA8734A}"/>
    <cellStyle name="Comma [0] 2 2 6 4 4" xfId="43504" xr:uid="{84E516DB-822E-47EC-AF48-788ABABBCEE5}"/>
    <cellStyle name="Comma [0] 2 2 6 4 5" xfId="48397" xr:uid="{0E03C3E6-B09F-4C26-9BA8-54CF0123ABFC}"/>
    <cellStyle name="Comma [0] 2 2 6 5" xfId="3013" xr:uid="{9B898DBD-FECB-47D7-B9EF-7E45F6861B52}"/>
    <cellStyle name="Comma [0] 2 2 6 5 2" xfId="11284" xr:uid="{C44613DF-3052-4C01-B5F5-ECA6C38C6FE0}"/>
    <cellStyle name="Comma [0] 2 2 6 5 2 2" xfId="46444" xr:uid="{B57D8A09-FDFC-45EB-9996-AE566895C4CD}"/>
    <cellStyle name="Comma [0] 2 2 6 5 3" xfId="14124" xr:uid="{663018D3-D190-46E6-BE9F-55BF585F8009}"/>
    <cellStyle name="Comma [0] 2 2 6 5 4" xfId="44048" xr:uid="{B1B26211-2695-4FD2-86EA-9C35D78194ED}"/>
    <cellStyle name="Comma [0] 2 2 6 5 5" xfId="48941" xr:uid="{1A83A156-8A3B-46FA-813D-9DFE42072E70}"/>
    <cellStyle name="Comma [0] 2 2 6 6" xfId="3515" xr:uid="{4963FA8A-1EB3-43A1-9662-6C7FC496DFAE}"/>
    <cellStyle name="Comma [0] 2 2 6 6 2" xfId="11756" xr:uid="{2ACA721E-5360-4088-BC20-1D958A6F8E02}"/>
    <cellStyle name="Comma [0] 2 2 6 6 3" xfId="14596" xr:uid="{F29CF779-4AAC-4842-AE4E-5BDB919C148F}"/>
    <cellStyle name="Comma [0] 2 2 6 6 4" xfId="44520" xr:uid="{C817327C-0207-4082-81F6-BF7FB237C838}"/>
    <cellStyle name="Comma [0] 2 2 6 6 5" xfId="49413" xr:uid="{093B04B4-AAF3-43F9-B8F2-F77468D2604F}"/>
    <cellStyle name="Comma [0] 2 2 6 7" xfId="9778" xr:uid="{36C92FFF-7928-4099-97B0-071ED3797444}"/>
    <cellStyle name="Comma [0] 2 2 6 7 2" xfId="44938" xr:uid="{ECE4DD26-41D6-4038-A329-D1A03C193033}"/>
    <cellStyle name="Comma [0] 2 2 6 8" xfId="12618" xr:uid="{718920FE-591D-4E1E-A213-C9EF0EC36106}"/>
    <cellStyle name="Comma [0] 2 2 6 9" xfId="15961" xr:uid="{07AF99E7-8339-4A10-934A-AFB6BAFB79C1}"/>
    <cellStyle name="Comma [0] 2 2 7" xfId="345" xr:uid="{00000000-0005-0000-0000-000041000000}"/>
    <cellStyle name="Comma [0] 2 2 7 10" xfId="17160" xr:uid="{79521182-9BE4-404E-9CF9-0E75D6D3414F}"/>
    <cellStyle name="Comma [0] 2 2 7 11" xfId="18206" xr:uid="{481A7903-7960-4CAC-9792-05CBA8853B69}"/>
    <cellStyle name="Comma [0] 2 2 7 12" xfId="42654" xr:uid="{EA8E70B1-9BA9-4379-AA14-F5756911D25C}"/>
    <cellStyle name="Comma [0] 2 2 7 13" xfId="47547" xr:uid="{1F7928ED-8B38-462F-9419-B3E1079B6180}"/>
    <cellStyle name="Comma [0] 2 2 7 2" xfId="2163" xr:uid="{C2FABCAE-95E7-48A9-A739-B3E69584C7CC}"/>
    <cellStyle name="Comma [0] 2 2 7 2 2" xfId="10434" xr:uid="{10D3BEFA-08F2-4570-85EF-9E96961630E7}"/>
    <cellStyle name="Comma [0] 2 2 7 2 2 2" xfId="45594" xr:uid="{2EC1DFDE-C552-436B-BBBE-C47700E1E50D}"/>
    <cellStyle name="Comma [0] 2 2 7 2 3" xfId="13274" xr:uid="{2478DAE1-B34B-4DE5-B8B2-02DC84F808F2}"/>
    <cellStyle name="Comma [0] 2 2 7 2 4" xfId="43198" xr:uid="{5F44385E-3739-442C-BA11-13EA3FFCA434}"/>
    <cellStyle name="Comma [0] 2 2 7 2 5" xfId="48091" xr:uid="{29B0D5F8-56B1-4FFD-A72C-66358289034E}"/>
    <cellStyle name="Comma [0] 2 2 7 3" xfId="2581" xr:uid="{0876AE39-F2ED-4051-B01E-CF3204047A25}"/>
    <cellStyle name="Comma [0] 2 2 7 3 2" xfId="10852" xr:uid="{3E5FB888-1F2D-444E-B49A-5BAEC3188BA7}"/>
    <cellStyle name="Comma [0] 2 2 7 3 2 2" xfId="46012" xr:uid="{52D3C3B7-CCDF-47BE-8548-59E711A35C50}"/>
    <cellStyle name="Comma [0] 2 2 7 3 3" xfId="13692" xr:uid="{0E83D858-4346-4B52-B935-7A81ABCE2097}"/>
    <cellStyle name="Comma [0] 2 2 7 3 4" xfId="43616" xr:uid="{EDE90D23-21CD-4A58-BB8E-ACF2C0AC52F3}"/>
    <cellStyle name="Comma [0] 2 2 7 3 5" xfId="48509" xr:uid="{38692E25-B4D0-486D-82F3-521B2F350A2D}"/>
    <cellStyle name="Comma [0] 2 2 7 4" xfId="3125" xr:uid="{59BEC2C6-4C53-4FBF-8AA5-24E7B837D530}"/>
    <cellStyle name="Comma [0] 2 2 7 4 2" xfId="11396" xr:uid="{33510CE5-AEFB-4AA1-ADFF-1DC9639CCE04}"/>
    <cellStyle name="Comma [0] 2 2 7 4 2 2" xfId="46556" xr:uid="{C5FAA9B8-28CA-4E44-A57C-16069C8DBEA4}"/>
    <cellStyle name="Comma [0] 2 2 7 4 3" xfId="14236" xr:uid="{7CF70A99-E33D-4A08-9655-D632D044CD03}"/>
    <cellStyle name="Comma [0] 2 2 7 4 4" xfId="44160" xr:uid="{C84DD3D1-BAE1-41CC-BB24-F4BA5BBED51C}"/>
    <cellStyle name="Comma [0] 2 2 7 4 5" xfId="49053" xr:uid="{86D3F433-3664-44B6-9C7A-C2993BFC9C40}"/>
    <cellStyle name="Comma [0] 2 2 7 5" xfId="3627" xr:uid="{84B4B3E0-DECD-4A31-AD4B-0A6D4EE1BD6B}"/>
    <cellStyle name="Comma [0] 2 2 7 5 2" xfId="11868" xr:uid="{55735F27-DF73-493B-937D-FC7FA083B657}"/>
    <cellStyle name="Comma [0] 2 2 7 5 3" xfId="14708" xr:uid="{8258CE23-4888-4CB3-8D88-E2B53B6730AD}"/>
    <cellStyle name="Comma [0] 2 2 7 5 4" xfId="44632" xr:uid="{24001EFE-01FE-48D9-B351-142DDA133A73}"/>
    <cellStyle name="Comma [0] 2 2 7 5 5" xfId="49525" xr:uid="{93347D00-5009-4B2F-95FB-200E3473F071}"/>
    <cellStyle name="Comma [0] 2 2 7 6" xfId="9890" xr:uid="{DBDD490A-4076-4191-BDA2-870B8B64AC1B}"/>
    <cellStyle name="Comma [0] 2 2 7 6 2" xfId="45050" xr:uid="{9553A57A-7228-4932-83F8-AAA6A8636414}"/>
    <cellStyle name="Comma [0] 2 2 7 7" xfId="12730" xr:uid="{85242186-00FF-4468-8D49-51B0012EFAC4}"/>
    <cellStyle name="Comma [0] 2 2 7 8" xfId="16073" xr:uid="{ED5843E2-F2B8-4737-99DF-9274FF9DEE5A}"/>
    <cellStyle name="Comma [0] 2 2 7 9" xfId="16616" xr:uid="{53454845-515C-406D-89F2-304E2070436C}"/>
    <cellStyle name="Comma [0] 2 2 8" xfId="549" xr:uid="{00000000-0005-0000-0000-000042000000}"/>
    <cellStyle name="Comma [0] 2 2 8 10" xfId="47749" xr:uid="{A2CB1BDB-B7F8-49E5-AE72-EBFFD570E3B9}"/>
    <cellStyle name="Comma [0] 2 2 8 2" xfId="2783" xr:uid="{3BB5B48D-65D3-44E3-B575-5F41A6ADBABC}"/>
    <cellStyle name="Comma [0] 2 2 8 2 2" xfId="11054" xr:uid="{30C85DBB-4096-4D43-A19C-C55C25D5CAF6}"/>
    <cellStyle name="Comma [0] 2 2 8 2 2 2" xfId="46214" xr:uid="{80E3BF02-352D-423E-88C7-E12100FEB689}"/>
    <cellStyle name="Comma [0] 2 2 8 2 3" xfId="13894" xr:uid="{E91833AD-52CB-4CB1-B832-B0B351B9926C}"/>
    <cellStyle name="Comma [0] 2 2 8 2 4" xfId="43818" xr:uid="{B083A0E1-0E5B-4602-BF0B-6FF4DE3151B5}"/>
    <cellStyle name="Comma [0] 2 2 8 2 5" xfId="48711" xr:uid="{9CA717C9-D19B-4287-982F-081C4E25F2DD}"/>
    <cellStyle name="Comma [0] 2 2 8 3" xfId="10092" xr:uid="{A7A9650B-9FD8-409E-996C-5A2EA20D3A4B}"/>
    <cellStyle name="Comma [0] 2 2 8 3 2" xfId="45252" xr:uid="{EE1B0A93-32D6-42BA-8645-B208C5B027E1}"/>
    <cellStyle name="Comma [0] 2 2 8 4" xfId="12932" xr:uid="{2DA8CF87-38D1-4923-9740-2FEC34E5CE82}"/>
    <cellStyle name="Comma [0] 2 2 8 5" xfId="16275" xr:uid="{4A173019-12BD-4970-AB8A-F428208D1E71}"/>
    <cellStyle name="Comma [0] 2 2 8 6" xfId="16818" xr:uid="{917E288F-074E-42AA-8431-DC16E317DF46}"/>
    <cellStyle name="Comma [0] 2 2 8 7" xfId="17362" xr:uid="{0EE0DC0D-1A09-47A2-94D3-AC9CFD1DBF48}"/>
    <cellStyle name="Comma [0] 2 2 8 8" xfId="23870" xr:uid="{EFCC4AA3-C844-4433-AE7B-9668131B9D23}"/>
    <cellStyle name="Comma [0] 2 2 8 9" xfId="42856" xr:uid="{0BFA0D15-42A2-4D64-83DD-91382B2C4D69}"/>
    <cellStyle name="Comma [0] 2 2 9" xfId="1947" xr:uid="{9D4D9FC4-BD11-4597-9523-976C31544909}"/>
    <cellStyle name="Comma [0] 2 2 9 2" xfId="10218" xr:uid="{D0842417-BA09-4425-8C73-7A6F3EDD0CA4}"/>
    <cellStyle name="Comma [0] 2 2 9 2 2" xfId="45378" xr:uid="{AEF949B3-A9B7-410C-8E58-0A17D2FBD18C}"/>
    <cellStyle name="Comma [0] 2 2 9 3" xfId="13058" xr:uid="{A0D060F8-0BB1-4723-9B38-76240AF53119}"/>
    <cellStyle name="Comma [0] 2 2 9 4" xfId="42982" xr:uid="{974C60FA-E499-4827-B564-B5A1CB21FE84}"/>
    <cellStyle name="Comma [0] 2 2 9 5" xfId="47875" xr:uid="{8EE070FB-3FB1-4B27-BE15-B08607D6BEDA}"/>
    <cellStyle name="Comma [0] 2 20" xfId="47330" xr:uid="{2FA14A81-1F2D-4407-BE59-1B68DA50AB35}"/>
    <cellStyle name="Comma [0] 2 21" xfId="50396" xr:uid="{918F58AC-0A70-4996-AC34-4F45E47470F4}"/>
    <cellStyle name="Comma [0] 2 3" xfId="96" xr:uid="{00000000-0005-0000-0000-000043000000}"/>
    <cellStyle name="Comma [0] 2 3 10" xfId="3422" xr:uid="{8300DE62-1EC7-454D-8718-B8A2B6CD95F1}"/>
    <cellStyle name="Comma [0] 2 3 10 2" xfId="11663" xr:uid="{D73882FC-D9C5-4617-803B-9C9F5132E674}"/>
    <cellStyle name="Comma [0] 2 3 10 3" xfId="14503" xr:uid="{D1D142CE-50E4-4556-BE55-0826FEB76E31}"/>
    <cellStyle name="Comma [0] 2 3 10 4" xfId="44427" xr:uid="{8858424E-A04C-41C3-A06B-3CA9CB80F08B}"/>
    <cellStyle name="Comma [0] 2 3 10 5" xfId="49320" xr:uid="{0CA03362-F131-4EFA-B620-C2F9F12C51DC}"/>
    <cellStyle name="Comma [0] 2 3 11" xfId="9685" xr:uid="{2D1470FE-2EAA-4A41-9302-F40AB756F429}"/>
    <cellStyle name="Comma [0] 2 3 11 2" xfId="44845" xr:uid="{AE16FAFE-B4E5-4FDD-8A67-EF3DE7708837}"/>
    <cellStyle name="Comma [0] 2 3 12" xfId="12525" xr:uid="{1F149F6D-5F6E-4F1D-B1B1-2078DFF2FCEA}"/>
    <cellStyle name="Comma [0] 2 3 13" xfId="15868" xr:uid="{56DAC082-107A-4D0D-8A36-A18DA25BBFE9}"/>
    <cellStyle name="Comma [0] 2 3 14" xfId="16411" xr:uid="{710DAFC5-2D21-45D2-847C-1F4418DE2EEC}"/>
    <cellStyle name="Comma [0] 2 3 15" xfId="16955" xr:uid="{31C1CE23-6FEC-44E4-8564-F9B20DCEE76B}"/>
    <cellStyle name="Comma [0] 2 3 16" xfId="17499" xr:uid="{6D5D8BB9-0BB3-43F3-BDCB-4F1C69261109}"/>
    <cellStyle name="Comma [0] 2 3 17" xfId="42449" xr:uid="{39A837BE-06F8-4C27-8F97-1D2831F2BF47}"/>
    <cellStyle name="Comma [0] 2 3 18" xfId="47342" xr:uid="{158BD6F9-A498-4D8B-9A1A-7B4A160B88C1}"/>
    <cellStyle name="Comma [0] 2 3 2" xfId="191" xr:uid="{00000000-0005-0000-0000-000044000000}"/>
    <cellStyle name="Comma [0] 2 3 2 10" xfId="12594" xr:uid="{509FE7F9-2FBA-4FE5-89D8-FC6965684BE4}"/>
    <cellStyle name="Comma [0] 2 3 2 11" xfId="15937" xr:uid="{610691BD-532D-400E-B764-C0150FA0EA2A}"/>
    <cellStyle name="Comma [0] 2 3 2 12" xfId="16480" xr:uid="{8571FF78-E628-408A-8F4D-99E7B816838D}"/>
    <cellStyle name="Comma [0] 2 3 2 13" xfId="17024" xr:uid="{01A8EA08-8E51-4718-9CAA-CB72699F54B4}"/>
    <cellStyle name="Comma [0] 2 3 2 14" xfId="17999" xr:uid="{8696D919-2235-42E3-9374-6998C8C90582}"/>
    <cellStyle name="Comma [0] 2 3 2 15" xfId="42518" xr:uid="{5E058B6F-0743-4D95-B808-1A8937842842}"/>
    <cellStyle name="Comma [0] 2 3 2 16" xfId="47411" xr:uid="{481853D0-8788-4256-96E9-DC8CA5383F44}"/>
    <cellStyle name="Comma [0] 2 3 2 2" xfId="300" xr:uid="{00000000-0005-0000-0000-000045000000}"/>
    <cellStyle name="Comma [0] 2 3 2 2 10" xfId="16584" xr:uid="{4AF26C93-F7BE-4552-BE6E-CE5D301E97F6}"/>
    <cellStyle name="Comma [0] 2 3 2 2 11" xfId="17128" xr:uid="{31957675-3FAE-4082-8370-8C5742F029A6}"/>
    <cellStyle name="Comma [0] 2 3 2 2 12" xfId="17502" xr:uid="{235E5C81-F27B-468D-8ABD-839939B88014}"/>
    <cellStyle name="Comma [0] 2 3 2 2 13" xfId="42622" xr:uid="{55840B31-1D46-4AA7-894C-734CA22E9D10}"/>
    <cellStyle name="Comma [0] 2 3 2 2 14" xfId="47515" xr:uid="{A9B3CB5F-8386-4F1E-BF4E-978E51FFAAB3}"/>
    <cellStyle name="Comma [0] 2 3 2 2 2" xfId="527" xr:uid="{00000000-0005-0000-0000-000046000000}"/>
    <cellStyle name="Comma [0] 2 3 2 2 2 10" xfId="17340" xr:uid="{EBB3FCEC-CE95-4CE1-87FA-622992883C45}"/>
    <cellStyle name="Comma [0] 2 3 2 2 2 11" xfId="17780" xr:uid="{94BE13F0-AA72-46BD-BC66-F8788267AAA6}"/>
    <cellStyle name="Comma [0] 2 3 2 2 2 12" xfId="42834" xr:uid="{59A9957E-E312-435E-A389-C6D1D9E5B96F}"/>
    <cellStyle name="Comma [0] 2 3 2 2 2 13" xfId="47727" xr:uid="{EBDB4C35-3CB6-4D84-96CF-3E28A6D844AA}"/>
    <cellStyle name="Comma [0] 2 3 2 2 2 2" xfId="2343" xr:uid="{E5454F42-671B-42E2-91E3-31DCB8A76911}"/>
    <cellStyle name="Comma [0] 2 3 2 2 2 2 2" xfId="10614" xr:uid="{4E8EC158-E876-4BD0-9839-9CC65CFFD136}"/>
    <cellStyle name="Comma [0] 2 3 2 2 2 2 2 2" xfId="45774" xr:uid="{7F63731C-64B0-473D-A0F5-80DDE7AD5A4E}"/>
    <cellStyle name="Comma [0] 2 3 2 2 2 2 3" xfId="13454" xr:uid="{D15C58AE-6507-450F-80E5-569C61D13784}"/>
    <cellStyle name="Comma [0] 2 3 2 2 2 2 4" xfId="43378" xr:uid="{6F4B3192-495F-49D6-8F94-1165816DDD10}"/>
    <cellStyle name="Comma [0] 2 3 2 2 2 2 5" xfId="48271" xr:uid="{ACEF3081-8A9D-4A22-BFBE-30FFBD196DFE}"/>
    <cellStyle name="Comma [0] 2 3 2 2 2 3" xfId="2761" xr:uid="{906C373E-D698-4E00-B363-4F032D195930}"/>
    <cellStyle name="Comma [0] 2 3 2 2 2 3 2" xfId="11032" xr:uid="{921CD5EC-1401-46F5-A95B-1D343C079DA8}"/>
    <cellStyle name="Comma [0] 2 3 2 2 2 3 2 2" xfId="46192" xr:uid="{99C63A4D-A69D-41BD-AD7C-27939AF075EC}"/>
    <cellStyle name="Comma [0] 2 3 2 2 2 3 3" xfId="13872" xr:uid="{EE60C306-A7F1-4060-A355-72D8530220F3}"/>
    <cellStyle name="Comma [0] 2 3 2 2 2 3 4" xfId="43796" xr:uid="{F0074806-4E2E-4CA9-9DBC-62C6B8DACDA1}"/>
    <cellStyle name="Comma [0] 2 3 2 2 2 3 5" xfId="48689" xr:uid="{3B7F101F-4787-4700-94A0-5701ED87CAC5}"/>
    <cellStyle name="Comma [0] 2 3 2 2 2 4" xfId="3305" xr:uid="{8EC62F42-C7B2-45CF-8F6C-2D7523B9D6D2}"/>
    <cellStyle name="Comma [0] 2 3 2 2 2 4 2" xfId="11576" xr:uid="{84FF72C4-A023-4647-8500-94E7D03CB888}"/>
    <cellStyle name="Comma [0] 2 3 2 2 2 4 2 2" xfId="46736" xr:uid="{22E8A06D-FA36-492A-9E33-038D61E112A9}"/>
    <cellStyle name="Comma [0] 2 3 2 2 2 4 3" xfId="14416" xr:uid="{BA2751EC-8DB9-4ECA-AA6B-E440D50F3AA5}"/>
    <cellStyle name="Comma [0] 2 3 2 2 2 4 4" xfId="44340" xr:uid="{A0A26840-34B4-4994-A118-090F59E37400}"/>
    <cellStyle name="Comma [0] 2 3 2 2 2 4 5" xfId="49233" xr:uid="{71B54646-3D57-4CB4-AC23-7028EAF260D3}"/>
    <cellStyle name="Comma [0] 2 3 2 2 2 5" xfId="3807" xr:uid="{DC6CA207-20C2-4043-A9B2-6B0E4464E881}"/>
    <cellStyle name="Comma [0] 2 3 2 2 2 5 2" xfId="12048" xr:uid="{13D8FE32-5FC3-4C57-AA02-5A749B8A3119}"/>
    <cellStyle name="Comma [0] 2 3 2 2 2 5 3" xfId="14888" xr:uid="{86A907E0-717F-4C5D-BD60-5DE33C2C719F}"/>
    <cellStyle name="Comma [0] 2 3 2 2 2 5 4" xfId="44812" xr:uid="{98469B81-BA2D-44A0-A0B2-CEE01D737666}"/>
    <cellStyle name="Comma [0] 2 3 2 2 2 5 5" xfId="49705" xr:uid="{4050A475-38A6-4AAD-8823-3F8FA555D00C}"/>
    <cellStyle name="Comma [0] 2 3 2 2 2 6" xfId="10070" xr:uid="{4951B729-4362-4327-9E62-A8F40225D37B}"/>
    <cellStyle name="Comma [0] 2 3 2 2 2 6 2" xfId="45230" xr:uid="{70B63D4E-A811-47D5-916B-38585D7D3D55}"/>
    <cellStyle name="Comma [0] 2 3 2 2 2 7" xfId="12910" xr:uid="{36A63A87-ED79-4A39-8DDA-5ED2E272AC50}"/>
    <cellStyle name="Comma [0] 2 3 2 2 2 8" xfId="16253" xr:uid="{06A1A617-DC9B-496C-803B-E23BA1F549E6}"/>
    <cellStyle name="Comma [0] 2 3 2 2 2 9" xfId="16796" xr:uid="{C8BEC0D0-6849-4C2E-B5B9-8BA73E2E2816}"/>
    <cellStyle name="Comma [0] 2 3 2 2 3" xfId="2131" xr:uid="{6D282ED3-F89E-4E65-A319-DE3DE19D71E3}"/>
    <cellStyle name="Comma [0] 2 3 2 2 3 2" xfId="10402" xr:uid="{4FF540ED-7125-4B6D-9039-1C95F29B1A0C}"/>
    <cellStyle name="Comma [0] 2 3 2 2 3 2 2" xfId="45562" xr:uid="{85BDDBBB-3F7C-4C73-94A3-9D4EF6B70B32}"/>
    <cellStyle name="Comma [0] 2 3 2 2 3 3" xfId="13242" xr:uid="{FD0184DF-876C-44B0-B8F6-F324A818B6C3}"/>
    <cellStyle name="Comma [0] 2 3 2 2 3 4" xfId="43166" xr:uid="{87375ACE-CB89-491F-AFF3-EEF4B57B3107}"/>
    <cellStyle name="Comma [0] 2 3 2 2 3 5" xfId="48059" xr:uid="{D5EC309B-9BB4-4BF6-AFD7-159740DE851D}"/>
    <cellStyle name="Comma [0] 2 3 2 2 4" xfId="2549" xr:uid="{23F96EAE-8EB4-4235-8172-25ECA1187CD8}"/>
    <cellStyle name="Comma [0] 2 3 2 2 4 2" xfId="10820" xr:uid="{E673316A-3CF8-49B3-8CA3-147C5347A1F0}"/>
    <cellStyle name="Comma [0] 2 3 2 2 4 2 2" xfId="45980" xr:uid="{11AFCACC-8ED5-4F51-82CF-978BCDCFFB2F}"/>
    <cellStyle name="Comma [0] 2 3 2 2 4 3" xfId="13660" xr:uid="{6911ED67-2C6C-4CB3-BED1-27D6151B0715}"/>
    <cellStyle name="Comma [0] 2 3 2 2 4 4" xfId="43584" xr:uid="{DAB5FFC7-3151-4201-A8CD-6F21DE6A89B4}"/>
    <cellStyle name="Comma [0] 2 3 2 2 4 5" xfId="48477" xr:uid="{DC3CC5A1-5E53-4C9D-BF3F-9A3D1EDBDDF3}"/>
    <cellStyle name="Comma [0] 2 3 2 2 5" xfId="3093" xr:uid="{005442F9-EEB6-4627-9CC9-0DB09EA7296B}"/>
    <cellStyle name="Comma [0] 2 3 2 2 5 2" xfId="11364" xr:uid="{2111D622-7295-4FBB-BD72-EF5FED30C594}"/>
    <cellStyle name="Comma [0] 2 3 2 2 5 2 2" xfId="46524" xr:uid="{8D1AB5FA-7B54-476D-9504-1BFC080E6430}"/>
    <cellStyle name="Comma [0] 2 3 2 2 5 3" xfId="14204" xr:uid="{238EE564-E068-4F24-B9B1-F9DC9A0F0A26}"/>
    <cellStyle name="Comma [0] 2 3 2 2 5 4" xfId="44128" xr:uid="{23A68959-E0AD-4137-973D-CBA9457333DD}"/>
    <cellStyle name="Comma [0] 2 3 2 2 5 5" xfId="49021" xr:uid="{891D4CCB-8C26-4E84-BA54-512B6635B38A}"/>
    <cellStyle name="Comma [0] 2 3 2 2 6" xfId="3595" xr:uid="{7981A647-6F08-46FE-A3A3-8859F447E69E}"/>
    <cellStyle name="Comma [0] 2 3 2 2 6 2" xfId="11836" xr:uid="{5A3E4A38-EFD0-44DC-A5DB-8F1284A89E28}"/>
    <cellStyle name="Comma [0] 2 3 2 2 6 3" xfId="14676" xr:uid="{C678EC78-B76C-4465-A11A-EDAEAE8ABCE3}"/>
    <cellStyle name="Comma [0] 2 3 2 2 6 4" xfId="44600" xr:uid="{376BA5FB-0765-4432-94E1-02004AA9D953}"/>
    <cellStyle name="Comma [0] 2 3 2 2 6 5" xfId="49493" xr:uid="{91763C97-6430-4E2F-948A-00BE12998837}"/>
    <cellStyle name="Comma [0] 2 3 2 2 7" xfId="9858" xr:uid="{E99D58C1-6AC1-4029-8C87-EEDAFD380E60}"/>
    <cellStyle name="Comma [0] 2 3 2 2 7 2" xfId="45018" xr:uid="{5B715866-0948-472B-903E-AE2F6FC2D9C9}"/>
    <cellStyle name="Comma [0] 2 3 2 2 8" xfId="12698" xr:uid="{FD7371C3-C132-46AD-BF38-0F817937F63C}"/>
    <cellStyle name="Comma [0] 2 3 2 2 9" xfId="16041" xr:uid="{6A9BDB6E-F509-470E-8152-BF46DD878C38}"/>
    <cellStyle name="Comma [0] 2 3 2 3" xfId="426" xr:uid="{00000000-0005-0000-0000-000047000000}"/>
    <cellStyle name="Comma [0] 2 3 2 3 10" xfId="17240" xr:uid="{AF03A5BB-7DD8-4FEB-A598-AAEA89E227CD}"/>
    <cellStyle name="Comma [0] 2 3 2 3 11" xfId="17926" xr:uid="{0384821B-F82C-42E4-8BC3-E87D8C0F6064}"/>
    <cellStyle name="Comma [0] 2 3 2 3 12" xfId="42734" xr:uid="{146AEBC8-A44F-447C-B7EA-522E259F2399}"/>
    <cellStyle name="Comma [0] 2 3 2 3 13" xfId="47627" xr:uid="{D4B2A8E7-6482-46F1-A8E3-0047DB2BDFD9}"/>
    <cellStyle name="Comma [0] 2 3 2 3 2" xfId="2243" xr:uid="{35F8609B-A8BD-4A1F-AD84-0F9A13D7CE9F}"/>
    <cellStyle name="Comma [0] 2 3 2 3 2 2" xfId="10514" xr:uid="{737DE4F7-6DFA-4FC1-9E2B-316859C93EB4}"/>
    <cellStyle name="Comma [0] 2 3 2 3 2 2 2" xfId="45674" xr:uid="{1CE7474F-F0A0-45DC-9DE1-082ABC3CFF47}"/>
    <cellStyle name="Comma [0] 2 3 2 3 2 3" xfId="13354" xr:uid="{73DF6B08-1C1E-4B08-84EE-CB8F2F4C4A00}"/>
    <cellStyle name="Comma [0] 2 3 2 3 2 4" xfId="43278" xr:uid="{F0742634-D785-4FF6-958A-F4D030D9FFDA}"/>
    <cellStyle name="Comma [0] 2 3 2 3 2 5" xfId="48171" xr:uid="{A950D6E5-E39B-4695-A3A3-75282941516D}"/>
    <cellStyle name="Comma [0] 2 3 2 3 3" xfId="2661" xr:uid="{3C00B780-B044-40D5-A186-ABA6773447A2}"/>
    <cellStyle name="Comma [0] 2 3 2 3 3 2" xfId="10932" xr:uid="{958AFCB6-8E60-4C67-8719-F6F64304927D}"/>
    <cellStyle name="Comma [0] 2 3 2 3 3 2 2" xfId="46092" xr:uid="{CBE7D06F-2897-4B11-9E86-AEBCF2B46007}"/>
    <cellStyle name="Comma [0] 2 3 2 3 3 3" xfId="13772" xr:uid="{84578E95-BBA5-42B7-80B5-70A08F42164B}"/>
    <cellStyle name="Comma [0] 2 3 2 3 3 4" xfId="43696" xr:uid="{A66208EB-89A9-4149-840E-90CAD5917300}"/>
    <cellStyle name="Comma [0] 2 3 2 3 3 5" xfId="48589" xr:uid="{E4FC3BAD-0AF3-4365-857D-69143F151663}"/>
    <cellStyle name="Comma [0] 2 3 2 3 4" xfId="3205" xr:uid="{8EB95989-7F0F-4B97-9911-2D5DE1D37E19}"/>
    <cellStyle name="Comma [0] 2 3 2 3 4 2" xfId="11476" xr:uid="{EC822C71-0ECB-478F-BEB4-32DCC697D34B}"/>
    <cellStyle name="Comma [0] 2 3 2 3 4 2 2" xfId="46636" xr:uid="{A0DEADCB-89BB-491D-95CB-4E981D29DDE8}"/>
    <cellStyle name="Comma [0] 2 3 2 3 4 3" xfId="14316" xr:uid="{CFAF6467-AF51-49C1-9014-8277678D6A79}"/>
    <cellStyle name="Comma [0] 2 3 2 3 4 4" xfId="44240" xr:uid="{E7566465-EFD9-429E-A87B-2E67F94A668E}"/>
    <cellStyle name="Comma [0] 2 3 2 3 4 5" xfId="49133" xr:uid="{B5070D62-C084-42A0-A55A-54253C9E1746}"/>
    <cellStyle name="Comma [0] 2 3 2 3 5" xfId="3707" xr:uid="{7EA27CC7-DCA3-4B78-AF3C-D8436F0845C7}"/>
    <cellStyle name="Comma [0] 2 3 2 3 5 2" xfId="11948" xr:uid="{38EBE15E-81AB-4F45-9C15-799DD14C3268}"/>
    <cellStyle name="Comma [0] 2 3 2 3 5 3" xfId="14788" xr:uid="{070DCC3C-9C4D-4C12-A6E4-644D8B17D772}"/>
    <cellStyle name="Comma [0] 2 3 2 3 5 4" xfId="44712" xr:uid="{A7AE73CF-B631-40D4-8F3B-C8F1BD228845}"/>
    <cellStyle name="Comma [0] 2 3 2 3 5 5" xfId="49605" xr:uid="{76C483FB-A3FD-4068-9E76-CD39B45BC0DC}"/>
    <cellStyle name="Comma [0] 2 3 2 3 6" xfId="9970" xr:uid="{F2B8D85A-3187-4C7B-BB62-5D54B0A295CB}"/>
    <cellStyle name="Comma [0] 2 3 2 3 6 2" xfId="45130" xr:uid="{93DDB8C6-A356-4D50-A01F-412AEBDD0F17}"/>
    <cellStyle name="Comma [0] 2 3 2 3 7" xfId="12810" xr:uid="{65AFECF6-E7C7-4B0E-948B-AB7D4B595F8B}"/>
    <cellStyle name="Comma [0] 2 3 2 3 8" xfId="16153" xr:uid="{83C12072-58A2-4143-A46B-F63B397DE62D}"/>
    <cellStyle name="Comma [0] 2 3 2 3 9" xfId="16696" xr:uid="{8AFA03CF-E7FB-4A7C-B996-983A1848057C}"/>
    <cellStyle name="Comma [0] 2 3 2 4" xfId="629" xr:uid="{00000000-0005-0000-0000-000048000000}"/>
    <cellStyle name="Comma [0] 2 3 2 4 10" xfId="47829" xr:uid="{183F8CF5-6FD9-4289-820E-BD8A21DC5B00}"/>
    <cellStyle name="Comma [0] 2 3 2 4 2" xfId="2863" xr:uid="{CB8BF788-985D-4FA9-A1DC-0E26478E6B42}"/>
    <cellStyle name="Comma [0] 2 3 2 4 2 2" xfId="11134" xr:uid="{96722540-CFE5-4024-9380-D403DAD37CD4}"/>
    <cellStyle name="Comma [0] 2 3 2 4 2 2 2" xfId="46294" xr:uid="{B17C6DA4-72C7-45DF-AB27-1BBCC568FAED}"/>
    <cellStyle name="Comma [0] 2 3 2 4 2 3" xfId="13974" xr:uid="{50169488-22E7-46E8-85F8-5A30BDFBB8C8}"/>
    <cellStyle name="Comma [0] 2 3 2 4 2 4" xfId="43898" xr:uid="{B61261CE-0B67-4943-B3CD-3485423E65E6}"/>
    <cellStyle name="Comma [0] 2 3 2 4 2 5" xfId="48791" xr:uid="{6B0046FF-DF0E-446C-BDDC-B7232627EC10}"/>
    <cellStyle name="Comma [0] 2 3 2 4 3" xfId="10172" xr:uid="{5AD8F6E2-47A6-41A3-8800-3A8A06626B9F}"/>
    <cellStyle name="Comma [0] 2 3 2 4 3 2" xfId="45332" xr:uid="{0DA17247-B637-4804-B594-A79EE1C21611}"/>
    <cellStyle name="Comma [0] 2 3 2 4 4" xfId="13012" xr:uid="{7A237AF6-13EB-4F95-93C5-497FEED035EC}"/>
    <cellStyle name="Comma [0] 2 3 2 4 5" xfId="16355" xr:uid="{2030F270-8540-4D5B-8A71-3BCCF88E4F46}"/>
    <cellStyle name="Comma [0] 2 3 2 4 6" xfId="16898" xr:uid="{91595115-B3F9-4F59-8991-423DE69EAA77}"/>
    <cellStyle name="Comma [0] 2 3 2 4 7" xfId="17442" xr:uid="{FE2ACFA7-F2B5-4E9D-8F6F-E1DEA8E9AAC7}"/>
    <cellStyle name="Comma [0] 2 3 2 4 8" xfId="18209" xr:uid="{FB98F5D9-2BCB-42F4-BEB4-614527BA0F63}"/>
    <cellStyle name="Comma [0] 2 3 2 4 9" xfId="42936" xr:uid="{6317A87E-9320-4CA6-941F-9642DF8265DD}"/>
    <cellStyle name="Comma [0] 2 3 2 5" xfId="2027" xr:uid="{40E0D767-4CCD-404A-A624-03EA1DC775F8}"/>
    <cellStyle name="Comma [0] 2 3 2 5 2" xfId="10298" xr:uid="{3503C621-7E61-49C6-9292-0F8CFCCD88CC}"/>
    <cellStyle name="Comma [0] 2 3 2 5 2 2" xfId="45458" xr:uid="{D8A86A3D-DDA5-4C18-9690-BBD6E2CEC728}"/>
    <cellStyle name="Comma [0] 2 3 2 5 3" xfId="13138" xr:uid="{A807D9EF-48C9-4341-8322-27D7701A5497}"/>
    <cellStyle name="Comma [0] 2 3 2 5 4" xfId="43062" xr:uid="{70788CBE-5E57-4E02-B126-A642DB4C9ECF}"/>
    <cellStyle name="Comma [0] 2 3 2 5 5" xfId="47955" xr:uid="{8CB22701-FC92-4928-A01F-D1C3BFA97F8F}"/>
    <cellStyle name="Comma [0] 2 3 2 6" xfId="2445" xr:uid="{8D19B2B1-C0B3-41D9-9030-8E7682E0DF6F}"/>
    <cellStyle name="Comma [0] 2 3 2 6 2" xfId="10716" xr:uid="{9468BF6B-4430-40C9-8FE8-9181569C5D27}"/>
    <cellStyle name="Comma [0] 2 3 2 6 2 2" xfId="45876" xr:uid="{6E56D92B-0C57-4680-9367-D5F31AA3CFC9}"/>
    <cellStyle name="Comma [0] 2 3 2 6 3" xfId="13556" xr:uid="{153A0FC0-7B68-4578-979F-5D87019A1EB6}"/>
    <cellStyle name="Comma [0] 2 3 2 6 4" xfId="43480" xr:uid="{AE590640-A26F-442D-8AF3-719CA18C71AD}"/>
    <cellStyle name="Comma [0] 2 3 2 6 5" xfId="48373" xr:uid="{14EDABB2-F6C6-4C7D-9334-8B9990BD033D}"/>
    <cellStyle name="Comma [0] 2 3 2 7" xfId="2989" xr:uid="{B05DFBA6-F1FF-4ADE-9BBF-9BD488FB8DEB}"/>
    <cellStyle name="Comma [0] 2 3 2 7 2" xfId="11260" xr:uid="{045DF992-4BD9-482A-A1BA-A3B83FBF675F}"/>
    <cellStyle name="Comma [0] 2 3 2 7 2 2" xfId="46420" xr:uid="{A99F179B-0A9D-4D26-A573-47ED84651D92}"/>
    <cellStyle name="Comma [0] 2 3 2 7 3" xfId="14100" xr:uid="{415458B5-8522-4BD6-AEC8-74BB5D3696E2}"/>
    <cellStyle name="Comma [0] 2 3 2 7 4" xfId="44024" xr:uid="{4806926E-0DDD-4345-8048-BF47231665B2}"/>
    <cellStyle name="Comma [0] 2 3 2 7 5" xfId="48917" xr:uid="{8D5DF7CF-7092-4417-AD90-C81A33389780}"/>
    <cellStyle name="Comma [0] 2 3 2 8" xfId="3491" xr:uid="{789DE1F8-B6C1-46C8-A97B-B788C0595844}"/>
    <cellStyle name="Comma [0] 2 3 2 8 2" xfId="11732" xr:uid="{3C85F200-BDAE-402D-8105-7EF8CE19E611}"/>
    <cellStyle name="Comma [0] 2 3 2 8 3" xfId="14572" xr:uid="{D856F3FD-6181-4BB3-B8C9-097F6E986C84}"/>
    <cellStyle name="Comma [0] 2 3 2 8 4" xfId="44496" xr:uid="{B6CC4F5E-7AFA-4890-BC6D-9A647A23BC28}"/>
    <cellStyle name="Comma [0] 2 3 2 8 5" xfId="49389" xr:uid="{149D0B73-8C57-4C81-8F27-9912AED8DC87}"/>
    <cellStyle name="Comma [0] 2 3 2 9" xfId="9754" xr:uid="{B637CE2C-67DF-43AA-AD91-FFD00D21F2D6}"/>
    <cellStyle name="Comma [0] 2 3 2 9 2" xfId="44914" xr:uid="{3509001B-507A-4D93-A329-C95093320D0C}"/>
    <cellStyle name="Comma [0] 2 3 3" xfId="144" xr:uid="{00000000-0005-0000-0000-000049000000}"/>
    <cellStyle name="Comma [0] 2 3 3 10" xfId="12552" xr:uid="{B16E9237-B9CC-4BD4-9B0D-1751CE553326}"/>
    <cellStyle name="Comma [0] 2 3 3 11" xfId="15895" xr:uid="{5F26B533-7B64-4288-9565-84BC0BEC0D55}"/>
    <cellStyle name="Comma [0] 2 3 3 12" xfId="16438" xr:uid="{9241C966-934C-48F7-9713-57113D0F3992}"/>
    <cellStyle name="Comma [0] 2 3 3 13" xfId="16982" xr:uid="{54109EAF-AB5D-4C07-B4F0-B47539E0CC0B}"/>
    <cellStyle name="Comma [0] 2 3 3 14" xfId="17764" xr:uid="{7615C85E-81C4-43C1-92E6-4465909E368E}"/>
    <cellStyle name="Comma [0] 2 3 3 15" xfId="42476" xr:uid="{52065D2F-F029-43D1-BE0A-3CE7C43631D7}"/>
    <cellStyle name="Comma [0] 2 3 3 16" xfId="47369" xr:uid="{1C02FD77-B9E3-4A45-A6CA-9BE293E5CB07}"/>
    <cellStyle name="Comma [0] 2 3 3 2" xfId="258" xr:uid="{00000000-0005-0000-0000-00004A000000}"/>
    <cellStyle name="Comma [0] 2 3 3 2 10" xfId="16542" xr:uid="{0B04B4DC-F81E-4E94-B3B0-B5794BB80C97}"/>
    <cellStyle name="Comma [0] 2 3 3 2 11" xfId="17086" xr:uid="{E7F579A2-42B7-4348-B682-75F4B66F3A60}"/>
    <cellStyle name="Comma [0] 2 3 3 2 12" xfId="18102" xr:uid="{E98BB179-CA78-4CF6-ADC9-098DA8C71846}"/>
    <cellStyle name="Comma [0] 2 3 3 2 13" xfId="42580" xr:uid="{C49ABE34-BEFE-47E0-8199-85E7EFEEAEE1}"/>
    <cellStyle name="Comma [0] 2 3 3 2 14" xfId="47473" xr:uid="{366BB4B1-208D-40CF-8F64-F295B0EAB2C0}"/>
    <cellStyle name="Comma [0] 2 3 3 2 2" xfId="485" xr:uid="{00000000-0005-0000-0000-00004B000000}"/>
    <cellStyle name="Comma [0] 2 3 3 2 2 10" xfId="17298" xr:uid="{F0FDF5FD-AEBE-4576-9693-8991FF31A3D9}"/>
    <cellStyle name="Comma [0] 2 3 3 2 2 11" xfId="17741" xr:uid="{88C76119-8D6A-42AA-BDB5-5436C25BB43C}"/>
    <cellStyle name="Comma [0] 2 3 3 2 2 12" xfId="42792" xr:uid="{52C42D7A-3DB1-403E-BA21-1C8651A58BC4}"/>
    <cellStyle name="Comma [0] 2 3 3 2 2 13" xfId="47685" xr:uid="{3FE6F9FB-CFB8-41F3-BFC2-4E12F158146E}"/>
    <cellStyle name="Comma [0] 2 3 3 2 2 2" xfId="2301" xr:uid="{563B84EF-DFF1-462E-9599-116BA8CE2B99}"/>
    <cellStyle name="Comma [0] 2 3 3 2 2 2 2" xfId="10572" xr:uid="{1850764B-AAC9-4273-91F2-2CF97F84ACBA}"/>
    <cellStyle name="Comma [0] 2 3 3 2 2 2 2 2" xfId="45732" xr:uid="{4D9A3E7A-E0C1-4272-B30E-4BE60E8966FF}"/>
    <cellStyle name="Comma [0] 2 3 3 2 2 2 3" xfId="13412" xr:uid="{76D9C5B9-2041-4172-A328-F5BA52A8F1ED}"/>
    <cellStyle name="Comma [0] 2 3 3 2 2 2 4" xfId="43336" xr:uid="{A75A68C2-20EE-45A6-84C1-F6F28745E7D7}"/>
    <cellStyle name="Comma [0] 2 3 3 2 2 2 5" xfId="48229" xr:uid="{EA231EB4-1662-41D7-A78E-A4C0AE98D6C4}"/>
    <cellStyle name="Comma [0] 2 3 3 2 2 3" xfId="2719" xr:uid="{A5C5CA99-3829-48C6-8AF1-2FAF4AE7B2DA}"/>
    <cellStyle name="Comma [0] 2 3 3 2 2 3 2" xfId="10990" xr:uid="{8C50DCE6-A72D-4FDB-B300-54FCE051850B}"/>
    <cellStyle name="Comma [0] 2 3 3 2 2 3 2 2" xfId="46150" xr:uid="{8E5097EE-B527-4631-A8B3-224894A748BC}"/>
    <cellStyle name="Comma [0] 2 3 3 2 2 3 3" xfId="13830" xr:uid="{8A47B072-6C0C-48BB-BBA6-2714403472AD}"/>
    <cellStyle name="Comma [0] 2 3 3 2 2 3 4" xfId="43754" xr:uid="{82091164-9C07-43D4-9D53-79A52E3A63B0}"/>
    <cellStyle name="Comma [0] 2 3 3 2 2 3 5" xfId="48647" xr:uid="{6DEBDDF4-72CE-440A-9DEA-BE33D97B9CBF}"/>
    <cellStyle name="Comma [0] 2 3 3 2 2 4" xfId="3263" xr:uid="{4A71EED8-FD13-4442-BEF2-B5C0DB1D0D5F}"/>
    <cellStyle name="Comma [0] 2 3 3 2 2 4 2" xfId="11534" xr:uid="{C4AA0DDA-9FF5-4D08-B845-B2AECA35B819}"/>
    <cellStyle name="Comma [0] 2 3 3 2 2 4 2 2" xfId="46694" xr:uid="{87ADFDC6-A154-4D1E-948B-658F996747D0}"/>
    <cellStyle name="Comma [0] 2 3 3 2 2 4 3" xfId="14374" xr:uid="{A20F22EB-F618-4A0D-97E6-8424C1580207}"/>
    <cellStyle name="Comma [0] 2 3 3 2 2 4 4" xfId="44298" xr:uid="{821A7A41-50EC-4570-AF7E-F52ACC7EDF11}"/>
    <cellStyle name="Comma [0] 2 3 3 2 2 4 5" xfId="49191" xr:uid="{04FD8DE0-6D52-4FDE-94C1-80BB01C73098}"/>
    <cellStyle name="Comma [0] 2 3 3 2 2 5" xfId="3765" xr:uid="{4F0B96E6-99D7-40E0-BDE7-CA5242EB5DF0}"/>
    <cellStyle name="Comma [0] 2 3 3 2 2 5 2" xfId="12006" xr:uid="{C513F4E3-5453-49CB-817B-656BEEF481BE}"/>
    <cellStyle name="Comma [0] 2 3 3 2 2 5 3" xfId="14846" xr:uid="{04FDBE1F-C6A8-40D6-B3E1-FDCC952A266E}"/>
    <cellStyle name="Comma [0] 2 3 3 2 2 5 4" xfId="44770" xr:uid="{8975DC21-36D3-40D3-82A1-3730DBCC8CB2}"/>
    <cellStyle name="Comma [0] 2 3 3 2 2 5 5" xfId="49663" xr:uid="{F2119A1C-803C-4F65-B14B-9D4AC51A3C31}"/>
    <cellStyle name="Comma [0] 2 3 3 2 2 6" xfId="10028" xr:uid="{6AA0E275-DC5F-487F-AC06-11FB902C64B4}"/>
    <cellStyle name="Comma [0] 2 3 3 2 2 6 2" xfId="45188" xr:uid="{73999742-2648-4EA3-8505-A41B4E7E80EB}"/>
    <cellStyle name="Comma [0] 2 3 3 2 2 7" xfId="12868" xr:uid="{AA236CE6-05BA-41DD-8595-DFA2163E8198}"/>
    <cellStyle name="Comma [0] 2 3 3 2 2 8" xfId="16211" xr:uid="{E7AEC032-0E54-4686-80E9-39A6FCE86F59}"/>
    <cellStyle name="Comma [0] 2 3 3 2 2 9" xfId="16754" xr:uid="{C21BD19B-9F38-4717-9F5B-EEC3BD1B3262}"/>
    <cellStyle name="Comma [0] 2 3 3 2 3" xfId="2089" xr:uid="{B4A85A5E-C169-48A7-A992-AC44E72015C3}"/>
    <cellStyle name="Comma [0] 2 3 3 2 3 2" xfId="10360" xr:uid="{9476C3E2-1A21-43CD-A8D9-6BD9EA3D4880}"/>
    <cellStyle name="Comma [0] 2 3 3 2 3 2 2" xfId="45520" xr:uid="{D4AFD628-E45A-422C-B239-88E44AA88466}"/>
    <cellStyle name="Comma [0] 2 3 3 2 3 3" xfId="13200" xr:uid="{EE91A841-92FB-465B-A393-D856A0D2916E}"/>
    <cellStyle name="Comma [0] 2 3 3 2 3 4" xfId="43124" xr:uid="{92A73417-E1CA-426D-A8D1-1E9A9AEBE1AF}"/>
    <cellStyle name="Comma [0] 2 3 3 2 3 5" xfId="48017" xr:uid="{AC90104D-70A4-4684-BD89-FCB6C6C3321E}"/>
    <cellStyle name="Comma [0] 2 3 3 2 4" xfId="2507" xr:uid="{27354887-FCD0-4414-8727-47CDE466847D}"/>
    <cellStyle name="Comma [0] 2 3 3 2 4 2" xfId="10778" xr:uid="{BE4BAC13-BAAC-42A6-825D-1631A9128517}"/>
    <cellStyle name="Comma [0] 2 3 3 2 4 2 2" xfId="45938" xr:uid="{61C23689-F23E-4A01-9C5E-E859D2219BC3}"/>
    <cellStyle name="Comma [0] 2 3 3 2 4 3" xfId="13618" xr:uid="{BFF418A1-4278-4487-9E35-B38BD648061F}"/>
    <cellStyle name="Comma [0] 2 3 3 2 4 4" xfId="43542" xr:uid="{CB782C9D-FDCB-4E13-8513-6FEF282E1E22}"/>
    <cellStyle name="Comma [0] 2 3 3 2 4 5" xfId="48435" xr:uid="{BF01F7D5-336B-4290-8ADE-08746EA87C2B}"/>
    <cellStyle name="Comma [0] 2 3 3 2 5" xfId="3051" xr:uid="{603FAF62-359C-4BC9-B8EC-5179714E1933}"/>
    <cellStyle name="Comma [0] 2 3 3 2 5 2" xfId="11322" xr:uid="{75C4F9D9-C232-43B0-868E-804782DA72F5}"/>
    <cellStyle name="Comma [0] 2 3 3 2 5 2 2" xfId="46482" xr:uid="{0BAEAAD3-9E0C-4824-BBEC-392EDCB8BC50}"/>
    <cellStyle name="Comma [0] 2 3 3 2 5 3" xfId="14162" xr:uid="{E74D32DE-89EB-4210-9DBA-DB6587293C17}"/>
    <cellStyle name="Comma [0] 2 3 3 2 5 4" xfId="44086" xr:uid="{3C5C57C7-82B4-4EC3-908C-A13BF70BDC66}"/>
    <cellStyle name="Comma [0] 2 3 3 2 5 5" xfId="48979" xr:uid="{632197F4-AC29-45D1-AA8C-883435F1E808}"/>
    <cellStyle name="Comma [0] 2 3 3 2 6" xfId="3553" xr:uid="{2655133A-27BE-4E2B-BC3C-30BE6EA18324}"/>
    <cellStyle name="Comma [0] 2 3 3 2 6 2" xfId="11794" xr:uid="{F7BE76F9-C459-4492-B148-C66BD3F8AD5B}"/>
    <cellStyle name="Comma [0] 2 3 3 2 6 3" xfId="14634" xr:uid="{690974D5-D921-46AF-BD85-6E9175AA0551}"/>
    <cellStyle name="Comma [0] 2 3 3 2 6 4" xfId="44558" xr:uid="{840003CE-48C2-48A9-B365-DA8E2736B392}"/>
    <cellStyle name="Comma [0] 2 3 3 2 6 5" xfId="49451" xr:uid="{8B90CA83-5F6F-4B56-8991-89C48B7F7D9C}"/>
    <cellStyle name="Comma [0] 2 3 3 2 7" xfId="9816" xr:uid="{5F6CA4DA-73C2-486B-8C7F-7D0F1FAA181A}"/>
    <cellStyle name="Comma [0] 2 3 3 2 7 2" xfId="44976" xr:uid="{EFC7FF39-300B-44E2-AB83-DB7B3B099B40}"/>
    <cellStyle name="Comma [0] 2 3 3 2 8" xfId="12656" xr:uid="{7EA1B005-BACF-48C9-87E8-AA45027918B1}"/>
    <cellStyle name="Comma [0] 2 3 3 2 9" xfId="15999" xr:uid="{BCFDF218-A70C-4CC4-B56F-11D7624298D6}"/>
    <cellStyle name="Comma [0] 2 3 3 3" xfId="384" xr:uid="{00000000-0005-0000-0000-00004C000000}"/>
    <cellStyle name="Comma [0] 2 3 3 3 10" xfId="17198" xr:uid="{3C143932-A33E-4D91-A159-B20A8513C148}"/>
    <cellStyle name="Comma [0] 2 3 3 3 11" xfId="17804" xr:uid="{E8BBB4FD-F9AA-464A-B8C7-81B980F9410A}"/>
    <cellStyle name="Comma [0] 2 3 3 3 12" xfId="42692" xr:uid="{BBF7987C-AE22-48F2-BE8E-99A4B16F65BE}"/>
    <cellStyle name="Comma [0] 2 3 3 3 13" xfId="47585" xr:uid="{EA2A9DEB-A5C5-4025-B30F-E7E74E13C220}"/>
    <cellStyle name="Comma [0] 2 3 3 3 2" xfId="2201" xr:uid="{02108A28-468B-45E4-B4C9-3515D0B207C4}"/>
    <cellStyle name="Comma [0] 2 3 3 3 2 2" xfId="10472" xr:uid="{CDC3B4C2-2267-4DF0-BBBF-B79F7DD741BA}"/>
    <cellStyle name="Comma [0] 2 3 3 3 2 2 2" xfId="45632" xr:uid="{34B71B33-1AB8-4284-BE87-01484EE467C6}"/>
    <cellStyle name="Comma [0] 2 3 3 3 2 3" xfId="13312" xr:uid="{810CEF3A-847A-463E-A5BD-97907DCA7827}"/>
    <cellStyle name="Comma [0] 2 3 3 3 2 4" xfId="43236" xr:uid="{185CA320-9E94-4FB8-8509-3804D7AA169F}"/>
    <cellStyle name="Comma [0] 2 3 3 3 2 5" xfId="48129" xr:uid="{3275C25C-FE2B-4197-B3FB-8CE65667AED0}"/>
    <cellStyle name="Comma [0] 2 3 3 3 3" xfId="2619" xr:uid="{0784022C-4F8B-48CC-A3DE-AA26970DA849}"/>
    <cellStyle name="Comma [0] 2 3 3 3 3 2" xfId="10890" xr:uid="{F817B8FD-6056-48FC-9440-4B70E972F2A3}"/>
    <cellStyle name="Comma [0] 2 3 3 3 3 2 2" xfId="46050" xr:uid="{4FA7B4FA-3508-403A-B2CF-56D8A5A4388E}"/>
    <cellStyle name="Comma [0] 2 3 3 3 3 3" xfId="13730" xr:uid="{CF2AE849-99A4-44F0-B741-921930C167B1}"/>
    <cellStyle name="Comma [0] 2 3 3 3 3 4" xfId="43654" xr:uid="{56CA146A-E910-4F17-8750-CB41909897E5}"/>
    <cellStyle name="Comma [0] 2 3 3 3 3 5" xfId="48547" xr:uid="{9730DA9A-E7BB-4C92-B15D-0F5E39FFEFAA}"/>
    <cellStyle name="Comma [0] 2 3 3 3 4" xfId="3163" xr:uid="{48CC6F18-094F-48A0-B864-71A011669C3A}"/>
    <cellStyle name="Comma [0] 2 3 3 3 4 2" xfId="11434" xr:uid="{F937BB3F-EEF0-46E8-A344-FAC7FD6E3391}"/>
    <cellStyle name="Comma [0] 2 3 3 3 4 2 2" xfId="46594" xr:uid="{B4CCB49E-0760-402F-911D-8D8D6963F75E}"/>
    <cellStyle name="Comma [0] 2 3 3 3 4 3" xfId="14274" xr:uid="{79DC63B5-6ABE-4C3D-B331-75A16051D20E}"/>
    <cellStyle name="Comma [0] 2 3 3 3 4 4" xfId="44198" xr:uid="{546F49A0-1C77-4FE1-B732-F1ED54A58400}"/>
    <cellStyle name="Comma [0] 2 3 3 3 4 5" xfId="49091" xr:uid="{87E3C43D-8C97-4EDB-88D7-425EBFDFED74}"/>
    <cellStyle name="Comma [0] 2 3 3 3 5" xfId="3665" xr:uid="{9ACB2850-B2DB-4456-A68D-51596253D5A4}"/>
    <cellStyle name="Comma [0] 2 3 3 3 5 2" xfId="11906" xr:uid="{7B6E6CE9-90E3-4A7D-991B-C9CB0FEF5B8F}"/>
    <cellStyle name="Comma [0] 2 3 3 3 5 3" xfId="14746" xr:uid="{FFA19974-DB09-485D-A31C-53460EBAD0AB}"/>
    <cellStyle name="Comma [0] 2 3 3 3 5 4" xfId="44670" xr:uid="{4192BF93-BA14-4266-886D-3F7969518745}"/>
    <cellStyle name="Comma [0] 2 3 3 3 5 5" xfId="49563" xr:uid="{1A35FD52-15BF-4596-B9FD-85ACB111351E}"/>
    <cellStyle name="Comma [0] 2 3 3 3 6" xfId="9928" xr:uid="{E954FF9D-3815-4720-BDF1-41AC3381C315}"/>
    <cellStyle name="Comma [0] 2 3 3 3 6 2" xfId="45088" xr:uid="{9A72A79C-D61E-4DEB-BB66-DEE1664947F4}"/>
    <cellStyle name="Comma [0] 2 3 3 3 7" xfId="12768" xr:uid="{99B08A8E-8C2C-400C-AFE8-F82AD6FDC5D2}"/>
    <cellStyle name="Comma [0] 2 3 3 3 8" xfId="16111" xr:uid="{5B86CD9A-195C-450A-B8BF-0DD8E03CF23B}"/>
    <cellStyle name="Comma [0] 2 3 3 3 9" xfId="16654" xr:uid="{1EEBD9DC-8EDC-49E4-BB88-7B47128EA188}"/>
    <cellStyle name="Comma [0] 2 3 3 4" xfId="587" xr:uid="{00000000-0005-0000-0000-00004D000000}"/>
    <cellStyle name="Comma [0] 2 3 3 4 10" xfId="47787" xr:uid="{06AFA724-5889-496D-8F1E-2DB80F9C2DF7}"/>
    <cellStyle name="Comma [0] 2 3 3 4 2" xfId="2821" xr:uid="{40C31DC8-998F-427B-982B-C21AA90471BD}"/>
    <cellStyle name="Comma [0] 2 3 3 4 2 2" xfId="11092" xr:uid="{39BB0D40-9481-49A9-BBBB-B99AFDDB002B}"/>
    <cellStyle name="Comma [0] 2 3 3 4 2 2 2" xfId="46252" xr:uid="{91131219-242D-44A0-8E77-DC2B5FAD64A8}"/>
    <cellStyle name="Comma [0] 2 3 3 4 2 3" xfId="13932" xr:uid="{93543C60-3940-49D5-B22F-888C11F35CF7}"/>
    <cellStyle name="Comma [0] 2 3 3 4 2 4" xfId="43856" xr:uid="{22548031-4487-4CBE-8BA9-244F99516EE3}"/>
    <cellStyle name="Comma [0] 2 3 3 4 2 5" xfId="48749" xr:uid="{498BF701-1306-432A-A6B0-F341C173261F}"/>
    <cellStyle name="Comma [0] 2 3 3 4 3" xfId="10130" xr:uid="{9B08A27E-D099-425B-A5B3-C87DB2D6A893}"/>
    <cellStyle name="Comma [0] 2 3 3 4 3 2" xfId="45290" xr:uid="{FF489250-DE16-42A5-A9A7-C7C893FF7D83}"/>
    <cellStyle name="Comma [0] 2 3 3 4 4" xfId="12970" xr:uid="{562AE4A9-7F33-49E8-8C57-D1762D5C19F4}"/>
    <cellStyle name="Comma [0] 2 3 3 4 5" xfId="16313" xr:uid="{0E48B9A9-ECDA-4A8E-AEC5-C242CECAF2FD}"/>
    <cellStyle name="Comma [0] 2 3 3 4 6" xfId="16856" xr:uid="{BD40D393-785E-4B96-86C4-2F69EA46C4AE}"/>
    <cellStyle name="Comma [0] 2 3 3 4 7" xfId="17400" xr:uid="{F6129056-5E4E-4740-9C36-0DD5FE698819}"/>
    <cellStyle name="Comma [0] 2 3 3 4 8" xfId="21530" xr:uid="{AC05C93B-6A81-4A7F-A26A-6D1A57DB3E83}"/>
    <cellStyle name="Comma [0] 2 3 3 4 9" xfId="42894" xr:uid="{0F7CB64D-D233-4881-9305-12AEC7E08726}"/>
    <cellStyle name="Comma [0] 2 3 3 5" xfId="1985" xr:uid="{26039EB2-54B5-4934-9C3B-BE1029AFA32A}"/>
    <cellStyle name="Comma [0] 2 3 3 5 2" xfId="10256" xr:uid="{2B3B463C-E993-4845-AC15-A47C2C426621}"/>
    <cellStyle name="Comma [0] 2 3 3 5 2 2" xfId="45416" xr:uid="{8686B088-E9F9-4059-B87D-08DD12209E4B}"/>
    <cellStyle name="Comma [0] 2 3 3 5 3" xfId="13096" xr:uid="{4A414A2A-715D-4494-93DA-22FFC8380BAA}"/>
    <cellStyle name="Comma [0] 2 3 3 5 4" xfId="43020" xr:uid="{905F9746-3D92-446F-8902-0C8C87E421F8}"/>
    <cellStyle name="Comma [0] 2 3 3 5 5" xfId="47913" xr:uid="{1D744EDB-7754-4E85-BC52-3525CBA4C363}"/>
    <cellStyle name="Comma [0] 2 3 3 6" xfId="2403" xr:uid="{755148CE-E78D-4039-8B3F-05B272069AA6}"/>
    <cellStyle name="Comma [0] 2 3 3 6 2" xfId="10674" xr:uid="{6944DE85-35D4-4DC5-A1DB-8ACD0AB80512}"/>
    <cellStyle name="Comma [0] 2 3 3 6 2 2" xfId="45834" xr:uid="{5296E15E-DD72-416F-B465-E5629B548B37}"/>
    <cellStyle name="Comma [0] 2 3 3 6 3" xfId="13514" xr:uid="{CCFFCBF5-746C-4835-A9D2-A25787686AA6}"/>
    <cellStyle name="Comma [0] 2 3 3 6 4" xfId="43438" xr:uid="{EAA1F081-39F5-48B9-9BCF-5DD3F31FDDD2}"/>
    <cellStyle name="Comma [0] 2 3 3 6 5" xfId="48331" xr:uid="{CE68E234-63E8-4CCA-B2D2-C67B7F426AE4}"/>
    <cellStyle name="Comma [0] 2 3 3 7" xfId="2947" xr:uid="{F25DB63B-CBD6-4A16-AABB-8C14085C0699}"/>
    <cellStyle name="Comma [0] 2 3 3 7 2" xfId="11218" xr:uid="{2F385F4F-DD72-4C29-9F06-80D7CE076BBC}"/>
    <cellStyle name="Comma [0] 2 3 3 7 2 2" xfId="46378" xr:uid="{ADCCC8CB-14B4-4C5B-B945-2F57293D8397}"/>
    <cellStyle name="Comma [0] 2 3 3 7 3" xfId="14058" xr:uid="{97DE9A14-5FF1-47DF-ABE7-FD179B68E851}"/>
    <cellStyle name="Comma [0] 2 3 3 7 4" xfId="43982" xr:uid="{7E4FDF69-CE6C-44CC-95C7-B7F685027637}"/>
    <cellStyle name="Comma [0] 2 3 3 7 5" xfId="48875" xr:uid="{F067D7CA-AD20-4BEC-A276-625B7004744C}"/>
    <cellStyle name="Comma [0] 2 3 3 8" xfId="3449" xr:uid="{1C2721C5-A650-4C90-AF29-B3E97A2FA69E}"/>
    <cellStyle name="Comma [0] 2 3 3 8 2" xfId="11690" xr:uid="{05B7A749-3FB0-4CAC-A794-0E1FD41465A7}"/>
    <cellStyle name="Comma [0] 2 3 3 8 3" xfId="14530" xr:uid="{47FD49B0-8962-4BDD-9AC2-7620CD6839C6}"/>
    <cellStyle name="Comma [0] 2 3 3 8 4" xfId="44454" xr:uid="{5C3A2A5C-5EFD-46FE-AEF4-5FA6651932FC}"/>
    <cellStyle name="Comma [0] 2 3 3 8 5" xfId="49347" xr:uid="{DAE763BD-A722-432C-85DC-44A54F2811CE}"/>
    <cellStyle name="Comma [0] 2 3 3 9" xfId="9712" xr:uid="{223406DB-1C4B-48C0-AE9C-70EBE8FAE211}"/>
    <cellStyle name="Comma [0] 2 3 3 9 2" xfId="44872" xr:uid="{701B5EAC-56C6-45F3-BCF8-1003007B22CB}"/>
    <cellStyle name="Comma [0] 2 3 4" xfId="231" xr:uid="{00000000-0005-0000-0000-00004E000000}"/>
    <cellStyle name="Comma [0] 2 3 4 10" xfId="16515" xr:uid="{A429FD58-465C-4CB7-BBAF-20E3F1BE72FF}"/>
    <cellStyle name="Comma [0] 2 3 4 11" xfId="17059" xr:uid="{8FE5A443-C972-4AB5-B41A-85E9F2F51622}"/>
    <cellStyle name="Comma [0] 2 3 4 12" xfId="17554" xr:uid="{06BFE433-A66A-47E4-996C-0EF49978FBFF}"/>
    <cellStyle name="Comma [0] 2 3 4 13" xfId="42553" xr:uid="{EEB177FC-07FA-4348-99A1-C6AB13069C8C}"/>
    <cellStyle name="Comma [0] 2 3 4 14" xfId="47446" xr:uid="{5F875EEE-E4DA-455E-8937-65CFC8F5F867}"/>
    <cellStyle name="Comma [0] 2 3 4 2" xfId="458" xr:uid="{00000000-0005-0000-0000-00004F000000}"/>
    <cellStyle name="Comma [0] 2 3 4 2 10" xfId="17271" xr:uid="{250D1247-FF8A-4F1F-818E-9F5CED56997D}"/>
    <cellStyle name="Comma [0] 2 3 4 2 11" xfId="18131" xr:uid="{5B4D36F0-3C7B-4E12-B00D-0C2052E89604}"/>
    <cellStyle name="Comma [0] 2 3 4 2 12" xfId="42765" xr:uid="{FD95FED8-C03D-45FD-BC4F-20C42D678A08}"/>
    <cellStyle name="Comma [0] 2 3 4 2 13" xfId="47658" xr:uid="{7051C170-508C-4CC5-B227-EDF22088F079}"/>
    <cellStyle name="Comma [0] 2 3 4 2 2" xfId="2274" xr:uid="{4935CEF0-093B-4447-80BE-A911CE87F2B5}"/>
    <cellStyle name="Comma [0] 2 3 4 2 2 2" xfId="10545" xr:uid="{0FBF0B66-1DFF-41B0-B559-A4E95254EFA1}"/>
    <cellStyle name="Comma [0] 2 3 4 2 2 2 2" xfId="45705" xr:uid="{67F39DEF-F97B-429B-9803-385440D0A751}"/>
    <cellStyle name="Comma [0] 2 3 4 2 2 3" xfId="13385" xr:uid="{98C4FA81-EC9D-4CE6-BF88-32DB004E3440}"/>
    <cellStyle name="Comma [0] 2 3 4 2 2 4" xfId="43309" xr:uid="{AED3E13F-7F0B-4C23-91DE-403328E677E6}"/>
    <cellStyle name="Comma [0] 2 3 4 2 2 5" xfId="48202" xr:uid="{556B5E2E-9AFF-4493-BEB0-B065D2810627}"/>
    <cellStyle name="Comma [0] 2 3 4 2 3" xfId="2692" xr:uid="{D4D843D3-6F21-4DCB-AFCE-7B6DED9F9CD5}"/>
    <cellStyle name="Comma [0] 2 3 4 2 3 2" xfId="10963" xr:uid="{8329BC6A-7475-4697-950F-07DD3A69847D}"/>
    <cellStyle name="Comma [0] 2 3 4 2 3 2 2" xfId="46123" xr:uid="{2509CC56-5761-466B-8684-47D86FBDE7F5}"/>
    <cellStyle name="Comma [0] 2 3 4 2 3 3" xfId="13803" xr:uid="{DA211860-71EB-4C1D-8C03-FB1D116AF225}"/>
    <cellStyle name="Comma [0] 2 3 4 2 3 4" xfId="43727" xr:uid="{7423E3F2-49BD-48E5-B7A9-4967339AA437}"/>
    <cellStyle name="Comma [0] 2 3 4 2 3 5" xfId="48620" xr:uid="{4DB4CE89-A7C4-4137-9349-A671320CCF2B}"/>
    <cellStyle name="Comma [0] 2 3 4 2 4" xfId="3236" xr:uid="{E46285EC-6A17-49B6-B8CC-5DBC30C5A81B}"/>
    <cellStyle name="Comma [0] 2 3 4 2 4 2" xfId="11507" xr:uid="{369BA8CF-D2D3-4534-B7F9-8ACB4C175BC4}"/>
    <cellStyle name="Comma [0] 2 3 4 2 4 2 2" xfId="46667" xr:uid="{54C38E14-5922-41D4-B8BB-31836DE31A0B}"/>
    <cellStyle name="Comma [0] 2 3 4 2 4 3" xfId="14347" xr:uid="{4ED21B04-C60E-4478-ACB3-25548D79C5C5}"/>
    <cellStyle name="Comma [0] 2 3 4 2 4 4" xfId="44271" xr:uid="{75F78757-CB0F-45A7-A536-C9B3B21D1EC7}"/>
    <cellStyle name="Comma [0] 2 3 4 2 4 5" xfId="49164" xr:uid="{2215E33F-7DA0-4006-8B3E-9EDD93894DA6}"/>
    <cellStyle name="Comma [0] 2 3 4 2 5" xfId="3738" xr:uid="{896CB694-1DD5-4270-9664-F3014F29CA10}"/>
    <cellStyle name="Comma [0] 2 3 4 2 5 2" xfId="11979" xr:uid="{88F91151-EF67-4055-AF84-4386BE0C5588}"/>
    <cellStyle name="Comma [0] 2 3 4 2 5 3" xfId="14819" xr:uid="{413A9ECA-E568-43AC-9D46-201B76960D41}"/>
    <cellStyle name="Comma [0] 2 3 4 2 5 4" xfId="44743" xr:uid="{B808E8C9-05D7-4069-8686-F69615BABA7C}"/>
    <cellStyle name="Comma [0] 2 3 4 2 5 5" xfId="49636" xr:uid="{CC7E60CC-3BB9-4419-807D-A777FD8C3240}"/>
    <cellStyle name="Comma [0] 2 3 4 2 6" xfId="10001" xr:uid="{6A159EFA-D367-48FF-AEC7-F108BAEAB7FF}"/>
    <cellStyle name="Comma [0] 2 3 4 2 6 2" xfId="45161" xr:uid="{9B8D1260-EE5C-4507-9D78-A8FF0D473B98}"/>
    <cellStyle name="Comma [0] 2 3 4 2 7" xfId="12841" xr:uid="{66FECEC3-956C-4EA9-A1F5-C1EFE6EA9B13}"/>
    <cellStyle name="Comma [0] 2 3 4 2 8" xfId="16184" xr:uid="{8681AD69-CF79-471C-BA2D-44237BCF11B6}"/>
    <cellStyle name="Comma [0] 2 3 4 2 9" xfId="16727" xr:uid="{BAC58060-7486-43F5-BC0B-029AB766F702}"/>
    <cellStyle name="Comma [0] 2 3 4 3" xfId="2062" xr:uid="{7DC87286-81CF-4EC7-8321-A652468AE579}"/>
    <cellStyle name="Comma [0] 2 3 4 3 2" xfId="10333" xr:uid="{A63A8893-7B33-4FB7-B112-34E098603896}"/>
    <cellStyle name="Comma [0] 2 3 4 3 2 2" xfId="45493" xr:uid="{4E16E418-B940-4B95-BFF8-88A5D6F256FE}"/>
    <cellStyle name="Comma [0] 2 3 4 3 3" xfId="13173" xr:uid="{76A46A0F-6E16-45D0-B8DF-6DA0697E9E41}"/>
    <cellStyle name="Comma [0] 2 3 4 3 4" xfId="43097" xr:uid="{F09747E1-5E6D-4903-BF3E-153D3F0AC6D9}"/>
    <cellStyle name="Comma [0] 2 3 4 3 5" xfId="47990" xr:uid="{A13207A6-4C76-41A3-BF25-F2C88B75C95C}"/>
    <cellStyle name="Comma [0] 2 3 4 4" xfId="2480" xr:uid="{57682890-09BE-43F3-A310-39D157B4C9B3}"/>
    <cellStyle name="Comma [0] 2 3 4 4 2" xfId="10751" xr:uid="{F6A348A2-1897-477B-96E4-243104B56E8A}"/>
    <cellStyle name="Comma [0] 2 3 4 4 2 2" xfId="45911" xr:uid="{FEBC8B48-96F9-4F8D-90C4-5CBDC514C1EF}"/>
    <cellStyle name="Comma [0] 2 3 4 4 3" xfId="13591" xr:uid="{1EA22842-71D4-4F84-BDC8-977A60E8245F}"/>
    <cellStyle name="Comma [0] 2 3 4 4 4" xfId="43515" xr:uid="{906CCCD7-B105-4A8B-8989-4A71D71796F9}"/>
    <cellStyle name="Comma [0] 2 3 4 4 5" xfId="48408" xr:uid="{D539D9B5-1D16-4A2A-A0AF-AFD6E2FB3BA5}"/>
    <cellStyle name="Comma [0] 2 3 4 5" xfId="3024" xr:uid="{19E2EA77-5DFA-47B5-8897-09983508A45C}"/>
    <cellStyle name="Comma [0] 2 3 4 5 2" xfId="11295" xr:uid="{7565F359-2981-49AC-AAB9-A51E0D566BA3}"/>
    <cellStyle name="Comma [0] 2 3 4 5 2 2" xfId="46455" xr:uid="{7ADA09DE-C8D7-4AAC-B6AE-58F280580BC4}"/>
    <cellStyle name="Comma [0] 2 3 4 5 3" xfId="14135" xr:uid="{8A88C558-A557-433E-9C9F-97E516776D7C}"/>
    <cellStyle name="Comma [0] 2 3 4 5 4" xfId="44059" xr:uid="{53CFEA63-85A3-43BD-98E3-2D845393651C}"/>
    <cellStyle name="Comma [0] 2 3 4 5 5" xfId="48952" xr:uid="{1B90CB11-A72B-4A26-BEE5-AB68C381F750}"/>
    <cellStyle name="Comma [0] 2 3 4 6" xfId="3526" xr:uid="{5371A071-45F7-4E5F-BEA8-51DEE2E41012}"/>
    <cellStyle name="Comma [0] 2 3 4 6 2" xfId="11767" xr:uid="{A42661B3-2F0F-4C5E-A52A-B119A6CBFB6A}"/>
    <cellStyle name="Comma [0] 2 3 4 6 3" xfId="14607" xr:uid="{EC6807A1-43CE-4D46-ADBF-BDC17DB03EB0}"/>
    <cellStyle name="Comma [0] 2 3 4 6 4" xfId="44531" xr:uid="{072388ED-163E-4771-8E91-65701B873B46}"/>
    <cellStyle name="Comma [0] 2 3 4 6 5" xfId="49424" xr:uid="{ABEFF1E9-75FF-448D-9948-DDB1638FE059}"/>
    <cellStyle name="Comma [0] 2 3 4 7" xfId="9789" xr:uid="{C463D7AD-5310-4B04-AC52-A55B9E15D269}"/>
    <cellStyle name="Comma [0] 2 3 4 7 2" xfId="44949" xr:uid="{AA1FBB73-9F23-47D9-9A1A-082E643964B4}"/>
    <cellStyle name="Comma [0] 2 3 4 8" xfId="12629" xr:uid="{1720EC7E-92EA-4559-A5EC-DE66E5DE27C2}"/>
    <cellStyle name="Comma [0] 2 3 4 9" xfId="15972" xr:uid="{D7321A14-CEDD-4366-B5BC-532E364492C1}"/>
    <cellStyle name="Comma [0] 2 3 5" xfId="357" xr:uid="{00000000-0005-0000-0000-000050000000}"/>
    <cellStyle name="Comma [0] 2 3 5 10" xfId="17171" xr:uid="{004848CA-FB8E-414C-865E-01F8939A450C}"/>
    <cellStyle name="Comma [0] 2 3 5 11" xfId="18188" xr:uid="{A0A2F54D-3CAD-4651-BA86-4EFE8C83A386}"/>
    <cellStyle name="Comma [0] 2 3 5 12" xfId="42665" xr:uid="{AC3DBE13-7B6D-4BE7-A95A-D9B33A9BD081}"/>
    <cellStyle name="Comma [0] 2 3 5 13" xfId="47558" xr:uid="{AE419859-5FA7-43D0-9EE7-51FEE53E1B83}"/>
    <cellStyle name="Comma [0] 2 3 5 2" xfId="2174" xr:uid="{72747717-2C8D-4D4A-BE11-E6431E0D628A}"/>
    <cellStyle name="Comma [0] 2 3 5 2 2" xfId="10445" xr:uid="{401DD479-941A-4F8E-99FA-F3715BEC8612}"/>
    <cellStyle name="Comma [0] 2 3 5 2 2 2" xfId="45605" xr:uid="{4596A189-2CC2-432B-9DC3-279F8425D986}"/>
    <cellStyle name="Comma [0] 2 3 5 2 3" xfId="13285" xr:uid="{C5E1C15B-9AB2-45F3-BED5-ED8A346E70D7}"/>
    <cellStyle name="Comma [0] 2 3 5 2 4" xfId="43209" xr:uid="{AF880AC0-6CEE-4EFC-B271-4F30D8BF1CB5}"/>
    <cellStyle name="Comma [0] 2 3 5 2 5" xfId="48102" xr:uid="{8701B0F6-0385-4985-8C74-796497715C62}"/>
    <cellStyle name="Comma [0] 2 3 5 3" xfId="2592" xr:uid="{E652CE40-8D0B-4B70-9599-42AF4A5D9EFE}"/>
    <cellStyle name="Comma [0] 2 3 5 3 2" xfId="10863" xr:uid="{B088FDCF-0A40-4B48-B7AC-AE0D83679117}"/>
    <cellStyle name="Comma [0] 2 3 5 3 2 2" xfId="46023" xr:uid="{DFA81C3C-F8EB-4313-ADF0-2BD47CAEE1EE}"/>
    <cellStyle name="Comma [0] 2 3 5 3 3" xfId="13703" xr:uid="{129CD8C9-692C-4379-8C6E-B9F5717E894E}"/>
    <cellStyle name="Comma [0] 2 3 5 3 4" xfId="43627" xr:uid="{8C1442B5-E967-4D18-B5D9-7EB4763E189F}"/>
    <cellStyle name="Comma [0] 2 3 5 3 5" xfId="48520" xr:uid="{07E363E0-39ED-482F-9B17-2A31A449B811}"/>
    <cellStyle name="Comma [0] 2 3 5 4" xfId="3136" xr:uid="{060D4BC8-B71F-4910-BD0A-80A09A9A9C47}"/>
    <cellStyle name="Comma [0] 2 3 5 4 2" xfId="11407" xr:uid="{1B55E282-C191-4E41-BE09-E0EDEE84F236}"/>
    <cellStyle name="Comma [0] 2 3 5 4 2 2" xfId="46567" xr:uid="{FC81ABA9-7BCC-4440-9123-598BA64FA6CC}"/>
    <cellStyle name="Comma [0] 2 3 5 4 3" xfId="14247" xr:uid="{0BAC1D15-D6FE-4F27-8319-33C8CB44CF27}"/>
    <cellStyle name="Comma [0] 2 3 5 4 4" xfId="44171" xr:uid="{2C2D8E45-6788-4F6A-B436-A9171C7E8488}"/>
    <cellStyle name="Comma [0] 2 3 5 4 5" xfId="49064" xr:uid="{281858B0-0091-42EE-B623-E5D4A4BCC884}"/>
    <cellStyle name="Comma [0] 2 3 5 5" xfId="3638" xr:uid="{6E3EF124-E75E-466F-A14C-F30DD38352B5}"/>
    <cellStyle name="Comma [0] 2 3 5 5 2" xfId="11879" xr:uid="{886D3338-6F12-4EA3-BE5F-512A841FE6AC}"/>
    <cellStyle name="Comma [0] 2 3 5 5 3" xfId="14719" xr:uid="{663259A0-C433-435D-BFDE-7F5BBEC49C4F}"/>
    <cellStyle name="Comma [0] 2 3 5 5 4" xfId="44643" xr:uid="{2D684372-A2DD-42AC-8275-EB41A5A99DE9}"/>
    <cellStyle name="Comma [0] 2 3 5 5 5" xfId="49536" xr:uid="{883C497A-F823-49B9-A9B3-624EBF7E8019}"/>
    <cellStyle name="Comma [0] 2 3 5 6" xfId="9901" xr:uid="{C119A375-4966-4D38-9CB1-5D0EA258CAFE}"/>
    <cellStyle name="Comma [0] 2 3 5 6 2" xfId="45061" xr:uid="{171AB486-2B1D-4369-869E-DA40CF0CD90E}"/>
    <cellStyle name="Comma [0] 2 3 5 7" xfId="12741" xr:uid="{81AFC06B-6038-4032-9FD2-C34454B4ED4E}"/>
    <cellStyle name="Comma [0] 2 3 5 8" xfId="16084" xr:uid="{CAB66211-7E90-43A6-A882-0DFF29A71170}"/>
    <cellStyle name="Comma [0] 2 3 5 9" xfId="16627" xr:uid="{86CC776F-7149-4C3E-92EF-970665747628}"/>
    <cellStyle name="Comma [0] 2 3 6" xfId="560" xr:uid="{00000000-0005-0000-0000-000051000000}"/>
    <cellStyle name="Comma [0] 2 3 6 10" xfId="47760" xr:uid="{F8CBE809-C126-4AE7-9021-8D00108060DE}"/>
    <cellStyle name="Comma [0] 2 3 6 2" xfId="2794" xr:uid="{C7F999A4-F4BA-48D1-9896-09553C3F26B6}"/>
    <cellStyle name="Comma [0] 2 3 6 2 2" xfId="11065" xr:uid="{C8021F9F-AFC1-4972-BBF8-C1C11AC7ECBD}"/>
    <cellStyle name="Comma [0] 2 3 6 2 2 2" xfId="46225" xr:uid="{66B459CD-0257-4153-BA26-070C8580A67E}"/>
    <cellStyle name="Comma [0] 2 3 6 2 3" xfId="13905" xr:uid="{1BB53556-71C5-4EE2-A366-5BE4891C4D2F}"/>
    <cellStyle name="Comma [0] 2 3 6 2 4" xfId="43829" xr:uid="{1DE8EAAE-DE59-4732-BDD8-7F6D1D7FB0D5}"/>
    <cellStyle name="Comma [0] 2 3 6 2 5" xfId="48722" xr:uid="{031F96F6-953C-4ECB-904B-CF5681CFAA7B}"/>
    <cellStyle name="Comma [0] 2 3 6 3" xfId="10103" xr:uid="{A57C4223-B8D6-4545-B286-F2F81B71BFF1}"/>
    <cellStyle name="Comma [0] 2 3 6 3 2" xfId="45263" xr:uid="{9025BA24-C2E1-4E21-AF21-0F2991628B1A}"/>
    <cellStyle name="Comma [0] 2 3 6 4" xfId="12943" xr:uid="{AA02367C-B78B-4EE0-B2DE-0EA63562D480}"/>
    <cellStyle name="Comma [0] 2 3 6 5" xfId="16286" xr:uid="{8F13E007-0019-4BD3-9A9C-73160C92BF24}"/>
    <cellStyle name="Comma [0] 2 3 6 6" xfId="16829" xr:uid="{692E1F82-D075-41C6-95DB-A0AF493CC90A}"/>
    <cellStyle name="Comma [0] 2 3 6 7" xfId="17373" xr:uid="{2EC4E437-6DBB-4E44-90D9-7BC3B5AFD54A}"/>
    <cellStyle name="Comma [0] 2 3 6 8" xfId="17870" xr:uid="{0AFA14C2-46F6-4482-B7B8-A76E1BADF574}"/>
    <cellStyle name="Comma [0] 2 3 6 9" xfId="42867" xr:uid="{CDE58539-78DB-4DC0-BF40-D35F7263A9BC}"/>
    <cellStyle name="Comma [0] 2 3 7" xfId="1958" xr:uid="{FE04C902-5D2A-42F9-AB90-71AEB1A7C3FB}"/>
    <cellStyle name="Comma [0] 2 3 7 2" xfId="10229" xr:uid="{0FDD789A-C2B4-48D4-BF31-BAD48D21665C}"/>
    <cellStyle name="Comma [0] 2 3 7 2 2" xfId="45389" xr:uid="{E031BC2E-828A-42E5-9653-677E9F0980D4}"/>
    <cellStyle name="Comma [0] 2 3 7 3" xfId="13069" xr:uid="{1104976C-E073-482F-A5D5-7907D2383AB7}"/>
    <cellStyle name="Comma [0] 2 3 7 4" xfId="42993" xr:uid="{D3BB0427-E5CC-430A-9EC5-B85799B3D9CE}"/>
    <cellStyle name="Comma [0] 2 3 7 5" xfId="47886" xr:uid="{66A38F42-5839-4515-8801-6AC8F69BFA05}"/>
    <cellStyle name="Comma [0] 2 3 8" xfId="2376" xr:uid="{F7B855B9-7731-4D6A-9D59-E75A936DE425}"/>
    <cellStyle name="Comma [0] 2 3 8 2" xfId="10647" xr:uid="{67943EDE-5659-4F3F-8A27-4B6D71062C99}"/>
    <cellStyle name="Comma [0] 2 3 8 2 2" xfId="45807" xr:uid="{E390F232-7F01-44BA-BCCE-DC3AE1EBDAE0}"/>
    <cellStyle name="Comma [0] 2 3 8 3" xfId="13487" xr:uid="{6AD80603-5CC9-4E9C-AC1B-11AA0204366F}"/>
    <cellStyle name="Comma [0] 2 3 8 4" xfId="43411" xr:uid="{61C13CE5-DF02-4ED9-9537-C8017697B042}"/>
    <cellStyle name="Comma [0] 2 3 8 5" xfId="48304" xr:uid="{A04DC4EE-878A-4AF6-AF6E-BD282BFC5A9A}"/>
    <cellStyle name="Comma [0] 2 3 9" xfId="2920" xr:uid="{4FED5FCD-0FA0-40D9-9845-9DF285A6830D}"/>
    <cellStyle name="Comma [0] 2 3 9 2" xfId="11191" xr:uid="{C7B76E2B-F468-448A-9AF0-39F4BD8710E2}"/>
    <cellStyle name="Comma [0] 2 3 9 2 2" xfId="46351" xr:uid="{471AFFC2-4F42-494E-98A8-BBFC7CD45876}"/>
    <cellStyle name="Comma [0] 2 3 9 3" xfId="14031" xr:uid="{4F6A5973-6A9F-423F-9E09-F8207016EBEC}"/>
    <cellStyle name="Comma [0] 2 3 9 4" xfId="43955" xr:uid="{40061935-19A2-444C-91C5-65943BF55FD2}"/>
    <cellStyle name="Comma [0] 2 3 9 5" xfId="48848" xr:uid="{69810B11-BEED-49DC-A596-EB853CC0CA21}"/>
    <cellStyle name="Comma [0] 2 4" xfId="132" xr:uid="{00000000-0005-0000-0000-000052000000}"/>
    <cellStyle name="Comma [0] 2 5" xfId="166" xr:uid="{00000000-0005-0000-0000-000053000000}"/>
    <cellStyle name="Comma [0] 2 5 10" xfId="12573" xr:uid="{510EFF04-BA52-487D-A9D5-69D740B96332}"/>
    <cellStyle name="Comma [0] 2 5 11" xfId="15916" xr:uid="{CA3DF61D-0260-4059-A24A-844D89F6C219}"/>
    <cellStyle name="Comma [0] 2 5 12" xfId="16459" xr:uid="{CD9A0595-8521-43D7-BFDC-98926595BC7E}"/>
    <cellStyle name="Comma [0] 2 5 13" xfId="17003" xr:uid="{EC5C2C3E-21C8-4AEE-A718-57557D912BE1}"/>
    <cellStyle name="Comma [0] 2 5 14" xfId="17827" xr:uid="{A994ABFD-32D9-433B-85C6-F5434503F51A}"/>
    <cellStyle name="Comma [0] 2 5 15" xfId="42497" xr:uid="{623F87AA-03B2-4AB1-B2D3-AD7BA8F45524}"/>
    <cellStyle name="Comma [0] 2 5 16" xfId="47390" xr:uid="{0113A512-69B2-452D-8EF4-77911E7E44B9}"/>
    <cellStyle name="Comma [0] 2 5 2" xfId="279" xr:uid="{00000000-0005-0000-0000-000054000000}"/>
    <cellStyle name="Comma [0] 2 5 2 10" xfId="16563" xr:uid="{1DE67CD9-0393-4AB0-A736-FDA2C36ECD6D}"/>
    <cellStyle name="Comma [0] 2 5 2 11" xfId="17107" xr:uid="{D0075F3A-75EA-4D25-9640-F806E2BF0861}"/>
    <cellStyle name="Comma [0] 2 5 2 12" xfId="18247" xr:uid="{90FB6318-4BEC-4778-BD3E-2CEA78ACD250}"/>
    <cellStyle name="Comma [0] 2 5 2 13" xfId="42601" xr:uid="{A3F55849-9A09-4D15-B7D3-D45845A03A7B}"/>
    <cellStyle name="Comma [0] 2 5 2 14" xfId="47494" xr:uid="{B1003F9B-12F2-4550-B4C5-184C98216FC8}"/>
    <cellStyle name="Comma [0] 2 5 2 2" xfId="506" xr:uid="{00000000-0005-0000-0000-000055000000}"/>
    <cellStyle name="Comma [0] 2 5 2 2 10" xfId="17319" xr:uid="{5DF18581-4ABA-4FB7-8C8C-52D59A89626F}"/>
    <cellStyle name="Comma [0] 2 5 2 2 11" xfId="18051" xr:uid="{D1B210CD-E278-4B97-9079-038F0AD548B9}"/>
    <cellStyle name="Comma [0] 2 5 2 2 12" xfId="42813" xr:uid="{11ADC528-9F43-47B7-9310-AC93465D992D}"/>
    <cellStyle name="Comma [0] 2 5 2 2 13" xfId="47706" xr:uid="{B525D87B-8D6C-45DA-8B4E-B1C6186A563D}"/>
    <cellStyle name="Comma [0] 2 5 2 2 2" xfId="2322" xr:uid="{208E02A1-E993-430C-B05D-401800254392}"/>
    <cellStyle name="Comma [0] 2 5 2 2 2 2" xfId="10593" xr:uid="{C5118423-D71A-4B89-B652-CB8BB5D3249A}"/>
    <cellStyle name="Comma [0] 2 5 2 2 2 2 2" xfId="45753" xr:uid="{BA6E6AAB-EE34-45EA-9148-6546DA8ABC9C}"/>
    <cellStyle name="Comma [0] 2 5 2 2 2 3" xfId="13433" xr:uid="{DA3E1052-CB3C-412E-AAB5-7BC93364B521}"/>
    <cellStyle name="Comma [0] 2 5 2 2 2 4" xfId="43357" xr:uid="{7C55D593-EDB0-4BEB-89BD-6C8D9C280E54}"/>
    <cellStyle name="Comma [0] 2 5 2 2 2 5" xfId="48250" xr:uid="{F2F8803E-CF92-4F62-8043-268AE866D8EC}"/>
    <cellStyle name="Comma [0] 2 5 2 2 3" xfId="2740" xr:uid="{CDEED799-B59F-40E6-8A7E-0E33810C425F}"/>
    <cellStyle name="Comma [0] 2 5 2 2 3 2" xfId="11011" xr:uid="{43C10F63-2BF5-471E-9A40-DC5631BE45A0}"/>
    <cellStyle name="Comma [0] 2 5 2 2 3 2 2" xfId="46171" xr:uid="{016EC28D-FD59-4259-AD7B-8843905C7CD9}"/>
    <cellStyle name="Comma [0] 2 5 2 2 3 3" xfId="13851" xr:uid="{67D3E74B-A6AF-403E-8D08-24930A30DCF2}"/>
    <cellStyle name="Comma [0] 2 5 2 2 3 4" xfId="43775" xr:uid="{926C46E0-7DC3-49BB-B806-C9790AC8F2AF}"/>
    <cellStyle name="Comma [0] 2 5 2 2 3 5" xfId="48668" xr:uid="{96978951-0F96-48A2-B3CA-EF32399CB6EA}"/>
    <cellStyle name="Comma [0] 2 5 2 2 4" xfId="3284" xr:uid="{F9906AAA-7B10-4EF6-82A5-C4DD3CD10508}"/>
    <cellStyle name="Comma [0] 2 5 2 2 4 2" xfId="11555" xr:uid="{6175BF38-4050-4A61-B3BC-6E59F0D7ECF6}"/>
    <cellStyle name="Comma [0] 2 5 2 2 4 2 2" xfId="46715" xr:uid="{7A64BC6E-3ECC-4EAB-B56D-32942728E3DE}"/>
    <cellStyle name="Comma [0] 2 5 2 2 4 3" xfId="14395" xr:uid="{55439189-9CC6-457E-B85E-1D8A384328A3}"/>
    <cellStyle name="Comma [0] 2 5 2 2 4 4" xfId="44319" xr:uid="{6603E8D4-E0B0-4AFB-AC69-EE23E28AFF6A}"/>
    <cellStyle name="Comma [0] 2 5 2 2 4 5" xfId="49212" xr:uid="{BBBB9D7C-76BB-4B4E-9CBA-A15DB469D601}"/>
    <cellStyle name="Comma [0] 2 5 2 2 5" xfId="3786" xr:uid="{F0D53562-F7AB-4E34-ADC5-8476B4501B1A}"/>
    <cellStyle name="Comma [0] 2 5 2 2 5 2" xfId="12027" xr:uid="{19844012-509C-47BF-BF71-2B6ADCAD67D0}"/>
    <cellStyle name="Comma [0] 2 5 2 2 5 3" xfId="14867" xr:uid="{E9A3FA14-59C8-4E5A-A877-29156E60EEDD}"/>
    <cellStyle name="Comma [0] 2 5 2 2 5 4" xfId="44791" xr:uid="{09C97473-DEB6-41D7-993F-3931957D8980}"/>
    <cellStyle name="Comma [0] 2 5 2 2 5 5" xfId="49684" xr:uid="{98BD6554-E660-44A1-AC2E-861BAFF34560}"/>
    <cellStyle name="Comma [0] 2 5 2 2 6" xfId="10049" xr:uid="{9D51ACE2-DAF8-48B0-9F01-C6AA11EA7AD2}"/>
    <cellStyle name="Comma [0] 2 5 2 2 6 2" xfId="45209" xr:uid="{D82F79D6-DA21-44E4-98AF-35BA905FB683}"/>
    <cellStyle name="Comma [0] 2 5 2 2 7" xfId="12889" xr:uid="{4A78DFBE-431B-4092-884D-C50DC1B4E78B}"/>
    <cellStyle name="Comma [0] 2 5 2 2 8" xfId="16232" xr:uid="{7BCB0CB8-2946-4478-B395-B0C62213D220}"/>
    <cellStyle name="Comma [0] 2 5 2 2 9" xfId="16775" xr:uid="{0CF2D09F-CE41-46B9-A6B5-2EA81E6B0AB4}"/>
    <cellStyle name="Comma [0] 2 5 2 3" xfId="2110" xr:uid="{476244BB-BBD4-4C0C-BF36-0A9219F42F95}"/>
    <cellStyle name="Comma [0] 2 5 2 3 2" xfId="10381" xr:uid="{AB0AC110-6B80-4F8A-9C4E-11B6F642F55D}"/>
    <cellStyle name="Comma [0] 2 5 2 3 2 2" xfId="45541" xr:uid="{51DD56AB-D293-46FD-9579-C9480659E896}"/>
    <cellStyle name="Comma [0] 2 5 2 3 3" xfId="13221" xr:uid="{BF645F8C-327E-4BC3-96F1-F2A91E5C8111}"/>
    <cellStyle name="Comma [0] 2 5 2 3 4" xfId="43145" xr:uid="{BB892AD6-DF4E-4ADF-B8AA-57644EF142BB}"/>
    <cellStyle name="Comma [0] 2 5 2 3 5" xfId="48038" xr:uid="{ED29EA1B-06B8-422B-87BC-17C6A006D7C1}"/>
    <cellStyle name="Comma [0] 2 5 2 4" xfId="2528" xr:uid="{A648B626-BFD5-4F0D-9C30-AE2554739FC6}"/>
    <cellStyle name="Comma [0] 2 5 2 4 2" xfId="10799" xr:uid="{4578D8B3-85C7-4948-876A-8305297A654C}"/>
    <cellStyle name="Comma [0] 2 5 2 4 2 2" xfId="45959" xr:uid="{BEEBBF36-03AF-4B67-AA9D-2283159C48CA}"/>
    <cellStyle name="Comma [0] 2 5 2 4 3" xfId="13639" xr:uid="{D044C99F-706A-41D8-88D6-B0897840AD32}"/>
    <cellStyle name="Comma [0] 2 5 2 4 4" xfId="43563" xr:uid="{54CEBCEC-FC79-41C6-8C0F-C1316499B76F}"/>
    <cellStyle name="Comma [0] 2 5 2 4 5" xfId="48456" xr:uid="{BE16F73C-DA7B-4228-8714-910E19CC3D16}"/>
    <cellStyle name="Comma [0] 2 5 2 5" xfId="3072" xr:uid="{FBFBA9EE-93DE-4090-AF65-A7F6385C57F6}"/>
    <cellStyle name="Comma [0] 2 5 2 5 2" xfId="11343" xr:uid="{107F0365-3317-4DCE-A128-9B6A6D7C218C}"/>
    <cellStyle name="Comma [0] 2 5 2 5 2 2" xfId="46503" xr:uid="{4B386449-0910-44A6-B0FE-97B0E9E87869}"/>
    <cellStyle name="Comma [0] 2 5 2 5 3" xfId="14183" xr:uid="{95A33EA4-C163-40F2-A295-FF7C233AD537}"/>
    <cellStyle name="Comma [0] 2 5 2 5 4" xfId="44107" xr:uid="{48FEC79D-0CC6-4973-8E29-D7D52D4FDDD3}"/>
    <cellStyle name="Comma [0] 2 5 2 5 5" xfId="49000" xr:uid="{87CB7A2F-8016-408D-95F2-D7543E91CBB8}"/>
    <cellStyle name="Comma [0] 2 5 2 6" xfId="3574" xr:uid="{37E71A2C-0A73-46FB-8A7A-4C2863F2682A}"/>
    <cellStyle name="Comma [0] 2 5 2 6 2" xfId="11815" xr:uid="{A7853999-BBB6-48C4-A3BA-66373A0CE4C7}"/>
    <cellStyle name="Comma [0] 2 5 2 6 3" xfId="14655" xr:uid="{D19AA300-AB10-4CBA-AAB4-98704B3BA81A}"/>
    <cellStyle name="Comma [0] 2 5 2 6 4" xfId="44579" xr:uid="{A479EA0B-EB8C-45BC-BCF3-DA2896C855FD}"/>
    <cellStyle name="Comma [0] 2 5 2 6 5" xfId="49472" xr:uid="{C0D759D0-24D0-47F6-B2C7-61DA8651AC7F}"/>
    <cellStyle name="Comma [0] 2 5 2 7" xfId="9837" xr:uid="{C3887C63-14C4-4A15-ADEF-8B2D43C9E0E1}"/>
    <cellStyle name="Comma [0] 2 5 2 7 2" xfId="44997" xr:uid="{F428D6E8-A4A1-4692-8C6E-904F14989708}"/>
    <cellStyle name="Comma [0] 2 5 2 8" xfId="12677" xr:uid="{51BD5F7A-A898-4D55-9E31-1B7516AF3DA9}"/>
    <cellStyle name="Comma [0] 2 5 2 9" xfId="16020" xr:uid="{C4315CB1-71DC-4A51-B30F-26C34D1D7DF1}"/>
    <cellStyle name="Comma [0] 2 5 3" xfId="405" xr:uid="{00000000-0005-0000-0000-000056000000}"/>
    <cellStyle name="Comma [0] 2 5 3 10" xfId="17219" xr:uid="{DF42F364-03DA-4B63-8B46-37D869FDD487}"/>
    <cellStyle name="Comma [0] 2 5 3 11" xfId="17689" xr:uid="{64AE5A9B-B69F-412F-A817-18C8A70F7027}"/>
    <cellStyle name="Comma [0] 2 5 3 12" xfId="42713" xr:uid="{58D3CF12-5CCF-436A-BCEA-93510AAB77DF}"/>
    <cellStyle name="Comma [0] 2 5 3 13" xfId="47606" xr:uid="{B8BA0623-8F97-4104-9318-66065AAB38F3}"/>
    <cellStyle name="Comma [0] 2 5 3 2" xfId="2222" xr:uid="{BC54D81A-6D2F-4F50-8F58-FBFEB97661FC}"/>
    <cellStyle name="Comma [0] 2 5 3 2 2" xfId="10493" xr:uid="{8403A90E-EF4D-4AF3-BF57-5388286AB496}"/>
    <cellStyle name="Comma [0] 2 5 3 2 2 2" xfId="45653" xr:uid="{8C9743CF-379F-4CB2-8AEB-0337EBD3FD39}"/>
    <cellStyle name="Comma [0] 2 5 3 2 3" xfId="13333" xr:uid="{311A3B2E-50B7-4E75-A045-B7EEEE637930}"/>
    <cellStyle name="Comma [0] 2 5 3 2 4" xfId="43257" xr:uid="{03E73624-1EF3-40D4-912C-2432A71FD5AD}"/>
    <cellStyle name="Comma [0] 2 5 3 2 5" xfId="48150" xr:uid="{0F5091D9-AD86-41F7-850F-17DBC910CB07}"/>
    <cellStyle name="Comma [0] 2 5 3 3" xfId="2640" xr:uid="{68ED43EB-DB0F-435F-9364-E7130900C051}"/>
    <cellStyle name="Comma [0] 2 5 3 3 2" xfId="10911" xr:uid="{C879547E-64A1-4D08-9EF6-53087ABB060E}"/>
    <cellStyle name="Comma [0] 2 5 3 3 2 2" xfId="46071" xr:uid="{98094F0F-F0EF-4772-800F-A21C181B35CC}"/>
    <cellStyle name="Comma [0] 2 5 3 3 3" xfId="13751" xr:uid="{5684E504-BE3A-42C2-B37B-5AF3F75685E7}"/>
    <cellStyle name="Comma [0] 2 5 3 3 4" xfId="43675" xr:uid="{F799E1CB-ADC9-42D1-81D7-65EA91ECA490}"/>
    <cellStyle name="Comma [0] 2 5 3 3 5" xfId="48568" xr:uid="{4D0CC08D-D982-4675-B1FA-7885CA7EB900}"/>
    <cellStyle name="Comma [0] 2 5 3 4" xfId="3184" xr:uid="{7B7B1053-25AC-4B2F-B347-8ED2499E3139}"/>
    <cellStyle name="Comma [0] 2 5 3 4 2" xfId="11455" xr:uid="{4B15BB35-E1EC-4689-81BF-2841DD1F9668}"/>
    <cellStyle name="Comma [0] 2 5 3 4 2 2" xfId="46615" xr:uid="{E2B0A467-E838-4616-A109-8A4BBF619DD3}"/>
    <cellStyle name="Comma [0] 2 5 3 4 3" xfId="14295" xr:uid="{2DD08EB1-9CAE-4FF3-8F7E-6531814978F0}"/>
    <cellStyle name="Comma [0] 2 5 3 4 4" xfId="44219" xr:uid="{D082C7BF-78EA-4DA0-8C81-0919A3776F65}"/>
    <cellStyle name="Comma [0] 2 5 3 4 5" xfId="49112" xr:uid="{EFCEAB5E-CAF4-497B-9B0B-3004BC78D8DB}"/>
    <cellStyle name="Comma [0] 2 5 3 5" xfId="3686" xr:uid="{D774B756-3F9C-4B80-967E-D5140B1CBF8F}"/>
    <cellStyle name="Comma [0] 2 5 3 5 2" xfId="11927" xr:uid="{022D9ED0-F062-4DB4-AA86-586B6ADC9B7E}"/>
    <cellStyle name="Comma [0] 2 5 3 5 3" xfId="14767" xr:uid="{40D29B41-96A3-43BF-953A-A48F79D0EE2B}"/>
    <cellStyle name="Comma [0] 2 5 3 5 4" xfId="44691" xr:uid="{80C3C510-407A-4815-A3ED-A0FDBD41E6C7}"/>
    <cellStyle name="Comma [0] 2 5 3 5 5" xfId="49584" xr:uid="{B3A9A580-A29D-4440-8F2B-841F93B48B46}"/>
    <cellStyle name="Comma [0] 2 5 3 6" xfId="9949" xr:uid="{B4D6A0E2-E3C4-4871-9EFD-55AA115BA67B}"/>
    <cellStyle name="Comma [0] 2 5 3 6 2" xfId="45109" xr:uid="{4B7165E3-B36E-4936-A595-30D00799887D}"/>
    <cellStyle name="Comma [0] 2 5 3 7" xfId="12789" xr:uid="{792F8267-E31E-47F0-847B-17CBD65A8B45}"/>
    <cellStyle name="Comma [0] 2 5 3 8" xfId="16132" xr:uid="{49F2E589-B690-4BCE-B35D-0583AA8E47B7}"/>
    <cellStyle name="Comma [0] 2 5 3 9" xfId="16675" xr:uid="{8FD50527-0E32-4B7F-BE02-E4C5F466666F}"/>
    <cellStyle name="Comma [0] 2 5 4" xfId="608" xr:uid="{00000000-0005-0000-0000-000057000000}"/>
    <cellStyle name="Comma [0] 2 5 4 10" xfId="47808" xr:uid="{E5D70A9D-D6E4-4C22-92C3-DC9CB0DEB73C}"/>
    <cellStyle name="Comma [0] 2 5 4 2" xfId="2842" xr:uid="{C2DC95F7-9530-4155-B98D-697F3E4CDB33}"/>
    <cellStyle name="Comma [0] 2 5 4 2 2" xfId="11113" xr:uid="{15561750-4B75-43B3-8410-F1D5DA1623E5}"/>
    <cellStyle name="Comma [0] 2 5 4 2 2 2" xfId="46273" xr:uid="{50A64203-20B1-414E-9234-F6859F866355}"/>
    <cellStyle name="Comma [0] 2 5 4 2 3" xfId="13953" xr:uid="{0C09F8F4-2F1C-4204-9B7B-22596FE2BF72}"/>
    <cellStyle name="Comma [0] 2 5 4 2 4" xfId="43877" xr:uid="{7D9C63CF-7447-4FBB-9E99-E1EDBD636045}"/>
    <cellStyle name="Comma [0] 2 5 4 2 5" xfId="48770" xr:uid="{E8DE08D9-7262-4DDC-B6DF-6CD115E6B0AE}"/>
    <cellStyle name="Comma [0] 2 5 4 3" xfId="10151" xr:uid="{CDD1F5B9-089D-4A7B-B606-5B0115AB922E}"/>
    <cellStyle name="Comma [0] 2 5 4 3 2" xfId="45311" xr:uid="{5A372A74-2F70-4B52-9C2C-83338227CCF7}"/>
    <cellStyle name="Comma [0] 2 5 4 4" xfId="12991" xr:uid="{412D456F-15A4-4C51-B3A1-89AF8F186AFA}"/>
    <cellStyle name="Comma [0] 2 5 4 5" xfId="16334" xr:uid="{6B7DD6A6-968E-431D-BF97-FC54FA94660E}"/>
    <cellStyle name="Comma [0] 2 5 4 6" xfId="16877" xr:uid="{9B889340-0F8D-49BB-9911-AF602912DFF9}"/>
    <cellStyle name="Comma [0] 2 5 4 7" xfId="17421" xr:uid="{FF840D4A-D0F3-443F-B85E-BC4BDECD77C2}"/>
    <cellStyle name="Comma [0] 2 5 4 8" xfId="17534" xr:uid="{7F5056B0-98A5-4794-B1C6-6CDA13B5591F}"/>
    <cellStyle name="Comma [0] 2 5 4 9" xfId="42915" xr:uid="{E84E9E81-1BD7-4146-B256-EAB08D55B44E}"/>
    <cellStyle name="Comma [0] 2 5 5" xfId="2006" xr:uid="{3AC138C6-14E9-47E0-BDCE-305D18B9FF0C}"/>
    <cellStyle name="Comma [0] 2 5 5 2" xfId="10277" xr:uid="{30BBD9C1-1531-444D-93AF-BEEB9163A279}"/>
    <cellStyle name="Comma [0] 2 5 5 2 2" xfId="45437" xr:uid="{A71C8165-F3B0-4AD8-A407-6E41CA33DEE3}"/>
    <cellStyle name="Comma [0] 2 5 5 3" xfId="13117" xr:uid="{BEB8BD98-6811-481F-AD37-B832B8CB7382}"/>
    <cellStyle name="Comma [0] 2 5 5 4" xfId="43041" xr:uid="{D1973590-162C-432B-8449-7F921E08F255}"/>
    <cellStyle name="Comma [0] 2 5 5 5" xfId="47934" xr:uid="{94C7949A-B102-4CDE-A929-8ED316CE7D51}"/>
    <cellStyle name="Comma [0] 2 5 6" xfId="2424" xr:uid="{4F56E39F-6714-4D26-B5D2-61772B5AA3A5}"/>
    <cellStyle name="Comma [0] 2 5 6 2" xfId="10695" xr:uid="{945D7BD0-DAD3-4300-B6FD-40924E76D2D7}"/>
    <cellStyle name="Comma [0] 2 5 6 2 2" xfId="45855" xr:uid="{432F362A-4C0D-416F-A5D9-D3C472F3B925}"/>
    <cellStyle name="Comma [0] 2 5 6 3" xfId="13535" xr:uid="{74997540-6CAA-4132-9736-A49833476F2B}"/>
    <cellStyle name="Comma [0] 2 5 6 4" xfId="43459" xr:uid="{D67E3FF4-1616-4BC2-94B7-F95AD313D0F3}"/>
    <cellStyle name="Comma [0] 2 5 6 5" xfId="48352" xr:uid="{4877281D-DCA5-4D5E-962E-315234AD566B}"/>
    <cellStyle name="Comma [0] 2 5 7" xfId="2968" xr:uid="{FF3AAC98-BB80-43D9-A0B5-192FB3E542F1}"/>
    <cellStyle name="Comma [0] 2 5 7 2" xfId="11239" xr:uid="{A813D753-2787-4C1A-82AB-57E731BD04BA}"/>
    <cellStyle name="Comma [0] 2 5 7 2 2" xfId="46399" xr:uid="{230A677F-ADE3-426B-B669-0AF3989FAC3F}"/>
    <cellStyle name="Comma [0] 2 5 7 3" xfId="14079" xr:uid="{537E21E5-07F0-46AE-BDCE-A9D141EC2F4F}"/>
    <cellStyle name="Comma [0] 2 5 7 4" xfId="44003" xr:uid="{691F052C-97C5-4F20-A174-FBA508691DA3}"/>
    <cellStyle name="Comma [0] 2 5 7 5" xfId="48896" xr:uid="{10121ECF-0420-4F4A-9E40-66D6846DCD49}"/>
    <cellStyle name="Comma [0] 2 5 8" xfId="3470" xr:uid="{78B58C1D-A88D-4759-9652-9BE05E04D2A6}"/>
    <cellStyle name="Comma [0] 2 5 8 2" xfId="11711" xr:uid="{5E40CA60-4D90-46E6-B56E-A8970767720B}"/>
    <cellStyle name="Comma [0] 2 5 8 3" xfId="14551" xr:uid="{FEB8A75A-AFCB-407E-97BB-3CC39CEA2E5F}"/>
    <cellStyle name="Comma [0] 2 5 8 4" xfId="44475" xr:uid="{D1FC8CA6-66A2-41D8-BBDB-CF12689228CC}"/>
    <cellStyle name="Comma [0] 2 5 8 5" xfId="49368" xr:uid="{518FE81B-EE98-423C-BCD8-6DD76DBD3A8B}"/>
    <cellStyle name="Comma [0] 2 5 9" xfId="9733" xr:uid="{95DA3DDE-5789-433E-B786-282AEA2F1779}"/>
    <cellStyle name="Comma [0] 2 5 9 2" xfId="44893" xr:uid="{0DC03CCA-9090-4017-84FB-73770EE68033}"/>
    <cellStyle name="Comma [0] 2 6" xfId="219" xr:uid="{00000000-0005-0000-0000-000058000000}"/>
    <cellStyle name="Comma [0] 2 6 10" xfId="16503" xr:uid="{FFE0DF42-88FD-4A66-B79A-82FAB37E47EA}"/>
    <cellStyle name="Comma [0] 2 6 11" xfId="17047" xr:uid="{6984141A-06FB-412A-82F3-97A306EBE5AF}"/>
    <cellStyle name="Comma [0] 2 6 12" xfId="17659" xr:uid="{EE24AA6B-375F-495C-8F0A-276A4A3671C0}"/>
    <cellStyle name="Comma [0] 2 6 13" xfId="42541" xr:uid="{CA9800ED-AD58-4526-93B5-A99BC991915E}"/>
    <cellStyle name="Comma [0] 2 6 14" xfId="47434" xr:uid="{356C508C-C98A-4E19-AE3A-BF0697329A22}"/>
    <cellStyle name="Comma [0] 2 6 2" xfId="446" xr:uid="{00000000-0005-0000-0000-000059000000}"/>
    <cellStyle name="Comma [0] 2 6 2 10" xfId="17259" xr:uid="{EB9C6FE8-BF39-41AE-9FE0-4F0B378985CE}"/>
    <cellStyle name="Comma [0] 2 6 2 11" xfId="17965" xr:uid="{E07CAE20-AE32-4E9A-933B-517F5F63B9B2}"/>
    <cellStyle name="Comma [0] 2 6 2 12" xfId="42753" xr:uid="{B2D76FB9-AC3B-437A-90D8-A2552E82EAE8}"/>
    <cellStyle name="Comma [0] 2 6 2 13" xfId="47646" xr:uid="{77BC7F27-B085-4A9F-8C43-37B3AC138970}"/>
    <cellStyle name="Comma [0] 2 6 2 2" xfId="2262" xr:uid="{143ED465-C3C5-43AB-BCF1-6075802F594B}"/>
    <cellStyle name="Comma [0] 2 6 2 2 2" xfId="10533" xr:uid="{7B5E26F0-81EE-4639-B1DE-C89EB19C6C01}"/>
    <cellStyle name="Comma [0] 2 6 2 2 2 2" xfId="45693" xr:uid="{764245B6-943E-4AA9-977A-89FD6949E5E7}"/>
    <cellStyle name="Comma [0] 2 6 2 2 3" xfId="13373" xr:uid="{A0521241-7174-4999-97B5-A6FFD49A6996}"/>
    <cellStyle name="Comma [0] 2 6 2 2 4" xfId="43297" xr:uid="{E2712D58-1930-4EB3-8616-4A874A0DCEA5}"/>
    <cellStyle name="Comma [0] 2 6 2 2 5" xfId="48190" xr:uid="{110A56A9-CB8C-427F-950A-29B215483603}"/>
    <cellStyle name="Comma [0] 2 6 2 3" xfId="2680" xr:uid="{6E49BA82-2462-4DE1-BAA1-FD535F41DD78}"/>
    <cellStyle name="Comma [0] 2 6 2 3 2" xfId="10951" xr:uid="{DA008BD5-523F-49A8-AA8D-D44A199EC315}"/>
    <cellStyle name="Comma [0] 2 6 2 3 2 2" xfId="46111" xr:uid="{3FAD49E6-78F2-448A-9BEF-6EB982212C95}"/>
    <cellStyle name="Comma [0] 2 6 2 3 3" xfId="13791" xr:uid="{3A0B63B3-8DA4-4324-92EE-19A6A2962DA8}"/>
    <cellStyle name="Comma [0] 2 6 2 3 4" xfId="43715" xr:uid="{105E3226-6894-4550-926A-C0C22AB245EB}"/>
    <cellStyle name="Comma [0] 2 6 2 3 5" xfId="48608" xr:uid="{61BE6EAD-E5F1-4805-895E-A5FDBE325C97}"/>
    <cellStyle name="Comma [0] 2 6 2 4" xfId="3224" xr:uid="{A03F9FDE-A966-46B8-81DF-0300A17C2E77}"/>
    <cellStyle name="Comma [0] 2 6 2 4 2" xfId="11495" xr:uid="{D469372B-EDDD-479F-8DB0-E93B59467DBB}"/>
    <cellStyle name="Comma [0] 2 6 2 4 2 2" xfId="46655" xr:uid="{8203F145-C840-41CE-960C-EBC7DCC3AAE0}"/>
    <cellStyle name="Comma [0] 2 6 2 4 3" xfId="14335" xr:uid="{95A39388-4836-4B07-AAD0-86E73F42E4CA}"/>
    <cellStyle name="Comma [0] 2 6 2 4 4" xfId="44259" xr:uid="{9BDFD390-1ECE-477A-9136-1EB48C9EA4C0}"/>
    <cellStyle name="Comma [0] 2 6 2 4 5" xfId="49152" xr:uid="{C838C368-3514-48D9-AD4A-C8A534C4F9F8}"/>
    <cellStyle name="Comma [0] 2 6 2 5" xfId="3726" xr:uid="{6A335053-65AD-4578-806C-8C92AA3E6669}"/>
    <cellStyle name="Comma [0] 2 6 2 5 2" xfId="11967" xr:uid="{9C9D84F3-8A39-4552-8F98-32F1D2C91B81}"/>
    <cellStyle name="Comma [0] 2 6 2 5 3" xfId="14807" xr:uid="{6EA95D02-047E-4880-AD14-2E94BF614389}"/>
    <cellStyle name="Comma [0] 2 6 2 5 4" xfId="44731" xr:uid="{7124B114-B8D3-4C9B-96F7-A765FE69E538}"/>
    <cellStyle name="Comma [0] 2 6 2 5 5" xfId="49624" xr:uid="{C227D620-3CC4-4117-BFFC-9CA7447D1629}"/>
    <cellStyle name="Comma [0] 2 6 2 6" xfId="9989" xr:uid="{B5803CB2-AE57-45A5-A155-7EC5753E3873}"/>
    <cellStyle name="Comma [0] 2 6 2 6 2" xfId="45149" xr:uid="{6A8ACAED-B555-4A9D-95DB-6B04E7E3EA9E}"/>
    <cellStyle name="Comma [0] 2 6 2 7" xfId="12829" xr:uid="{D70C6BD8-E8A6-46AE-8BF2-F5938DA58381}"/>
    <cellStyle name="Comma [0] 2 6 2 8" xfId="16172" xr:uid="{69FAFEE7-E7E9-4096-AF1A-6E1C4A7E4B0A}"/>
    <cellStyle name="Comma [0] 2 6 2 9" xfId="16715" xr:uid="{C0ABE548-2C53-4604-93EF-0BD712B531BD}"/>
    <cellStyle name="Comma [0] 2 6 3" xfId="2050" xr:uid="{EAE12D9B-4FEA-400D-8998-290EC50E04F7}"/>
    <cellStyle name="Comma [0] 2 6 3 2" xfId="10321" xr:uid="{3E4AFA86-EF12-464B-BF72-682BB636C0A6}"/>
    <cellStyle name="Comma [0] 2 6 3 2 2" xfId="45481" xr:uid="{BDA51664-C5E8-4FD6-9202-B8FDB5ADFB93}"/>
    <cellStyle name="Comma [0] 2 6 3 3" xfId="13161" xr:uid="{19D66278-D54F-48DF-AC74-EFB23FED7525}"/>
    <cellStyle name="Comma [0] 2 6 3 4" xfId="43085" xr:uid="{ED936639-0731-49C7-A3D3-FA4262DCD5A1}"/>
    <cellStyle name="Comma [0] 2 6 3 5" xfId="47978" xr:uid="{2EBC1365-3FFB-4645-906A-F5BA9D23FB9A}"/>
    <cellStyle name="Comma [0] 2 6 4" xfId="2468" xr:uid="{6D989377-5F97-4548-97AA-5876EC83C3B3}"/>
    <cellStyle name="Comma [0] 2 6 4 2" xfId="10739" xr:uid="{4C24968A-D704-4C18-BD7C-C10597BED052}"/>
    <cellStyle name="Comma [0] 2 6 4 2 2" xfId="45899" xr:uid="{F11460E3-BFC0-4F27-8FF0-7AE63632D695}"/>
    <cellStyle name="Comma [0] 2 6 4 3" xfId="13579" xr:uid="{C6A1E329-5B0F-4AD2-801C-467B0690C83C}"/>
    <cellStyle name="Comma [0] 2 6 4 4" xfId="43503" xr:uid="{6248E280-8D61-4DF9-B042-AA2F13CEAB63}"/>
    <cellStyle name="Comma [0] 2 6 4 5" xfId="48396" xr:uid="{31587A7C-8AD9-488D-9EB7-76AD22A2790A}"/>
    <cellStyle name="Comma [0] 2 6 5" xfId="3012" xr:uid="{C7C8DE38-4E49-4C03-BACD-AED4AB737044}"/>
    <cellStyle name="Comma [0] 2 6 5 2" xfId="11283" xr:uid="{F17ACC52-5059-495D-A939-BF77A7E84B7F}"/>
    <cellStyle name="Comma [0] 2 6 5 2 2" xfId="46443" xr:uid="{786B2D2B-8195-493E-AA39-1677908CE683}"/>
    <cellStyle name="Comma [0] 2 6 5 3" xfId="14123" xr:uid="{FD486192-4F98-4434-B842-3D7FDEC4588E}"/>
    <cellStyle name="Comma [0] 2 6 5 4" xfId="44047" xr:uid="{7360BAC2-EA71-4E68-9FC5-3C87C6E294E1}"/>
    <cellStyle name="Comma [0] 2 6 5 5" xfId="48940" xr:uid="{4BA1DE85-2D1B-4EDA-A941-E291EFB698FF}"/>
    <cellStyle name="Comma [0] 2 6 6" xfId="3514" xr:uid="{235C8FD3-F2DE-4F67-87C2-3052425DCE19}"/>
    <cellStyle name="Comma [0] 2 6 6 2" xfId="11755" xr:uid="{CDD5506E-B39C-4CB2-BC04-2A0BECCB5EA7}"/>
    <cellStyle name="Comma [0] 2 6 6 3" xfId="14595" xr:uid="{8CDF45BF-5E16-4A46-8845-2FCEC3C72B28}"/>
    <cellStyle name="Comma [0] 2 6 6 4" xfId="44519" xr:uid="{E9839C37-A77C-4FD7-BC5A-1E8E7FC9CBEE}"/>
    <cellStyle name="Comma [0] 2 6 6 5" xfId="49412" xr:uid="{96DEAD2C-13B3-4DA6-BA86-EA9D3FBEFCE8}"/>
    <cellStyle name="Comma [0] 2 6 7" xfId="9777" xr:uid="{476152A4-7B1A-4854-82C8-DBF6885E31D3}"/>
    <cellStyle name="Comma [0] 2 6 7 2" xfId="44937" xr:uid="{B73AF604-8036-4803-B36B-F626655D2FE4}"/>
    <cellStyle name="Comma [0] 2 6 8" xfId="12617" xr:uid="{E4D09525-09E0-4F5C-9F13-8C568AD2C173}"/>
    <cellStyle name="Comma [0] 2 6 9" xfId="15960" xr:uid="{B4B6FF69-DCE0-4781-8B25-E08F0FE8B92E}"/>
    <cellStyle name="Comma [0] 2 7" xfId="344" xr:uid="{00000000-0005-0000-0000-00005A000000}"/>
    <cellStyle name="Comma [0] 2 7 10" xfId="17159" xr:uid="{43DC304B-85CF-47C1-A376-6BC8FDB33C15}"/>
    <cellStyle name="Comma [0] 2 7 11" xfId="17824" xr:uid="{37077475-1535-4B22-A56B-A1BE483B44F7}"/>
    <cellStyle name="Comma [0] 2 7 12" xfId="42653" xr:uid="{2D71C802-D67C-45DD-A902-66FBE9E42B1B}"/>
    <cellStyle name="Comma [0] 2 7 13" xfId="47546" xr:uid="{18C55191-C7F3-48F4-80E1-484713307569}"/>
    <cellStyle name="Comma [0] 2 7 2" xfId="2162" xr:uid="{4EBF230D-BAD9-47D8-BDC8-D0C7278CF006}"/>
    <cellStyle name="Comma [0] 2 7 2 2" xfId="10433" xr:uid="{2792C649-2D5A-499D-B82A-A8E0B4DB1724}"/>
    <cellStyle name="Comma [0] 2 7 2 2 2" xfId="45593" xr:uid="{D940FA8A-078D-4821-8F9B-35DC36CB7AE9}"/>
    <cellStyle name="Comma [0] 2 7 2 3" xfId="13273" xr:uid="{76097E98-EB3C-463B-AAAA-947A7390CCC3}"/>
    <cellStyle name="Comma [0] 2 7 2 4" xfId="43197" xr:uid="{F839D920-EE51-4BF1-A876-AF9C74B2B50B}"/>
    <cellStyle name="Comma [0] 2 7 2 5" xfId="48090" xr:uid="{191092FC-3BD9-4BD0-8EF9-F391E2B236EE}"/>
    <cellStyle name="Comma [0] 2 7 3" xfId="2580" xr:uid="{D2E402CC-4F7A-4A26-A442-772748E5CC61}"/>
    <cellStyle name="Comma [0] 2 7 3 2" xfId="10851" xr:uid="{8C078D9E-4C58-4D1C-98A8-8ECFDDEA2C90}"/>
    <cellStyle name="Comma [0] 2 7 3 2 2" xfId="46011" xr:uid="{AC89F5F5-8516-42D8-AE82-17CC0E3B9171}"/>
    <cellStyle name="Comma [0] 2 7 3 3" xfId="13691" xr:uid="{CBB19094-8789-4DEC-AAB4-8F2BCC9CCD86}"/>
    <cellStyle name="Comma [0] 2 7 3 4" xfId="43615" xr:uid="{CE2DEF31-9F46-4917-90BC-0B66AA870464}"/>
    <cellStyle name="Comma [0] 2 7 3 5" xfId="48508" xr:uid="{02092AFE-9652-4AB4-865E-3C25B5C64F93}"/>
    <cellStyle name="Comma [0] 2 7 4" xfId="3124" xr:uid="{2696FBDF-4D84-42FA-AA79-198069D86D76}"/>
    <cellStyle name="Comma [0] 2 7 4 2" xfId="11395" xr:uid="{D6E95CE8-BB35-471C-9E9D-56176E2E4EC9}"/>
    <cellStyle name="Comma [0] 2 7 4 2 2" xfId="46555" xr:uid="{C23D1541-A920-4702-8764-6A731691603A}"/>
    <cellStyle name="Comma [0] 2 7 4 3" xfId="14235" xr:uid="{C0C0EEBB-3B79-4F7F-8030-C18998C10662}"/>
    <cellStyle name="Comma [0] 2 7 4 4" xfId="44159" xr:uid="{45507874-23C6-4FCA-84B3-7E5FDE4A8CAA}"/>
    <cellStyle name="Comma [0] 2 7 4 5" xfId="49052" xr:uid="{55532E06-19C3-49BC-B9DD-6C2A32CC7E4B}"/>
    <cellStyle name="Comma [0] 2 7 5" xfId="3626" xr:uid="{F18F90AB-7419-414B-87D1-B5627551E9E3}"/>
    <cellStyle name="Comma [0] 2 7 5 2" xfId="11867" xr:uid="{4990DB20-4B76-461D-955F-86F57B99D878}"/>
    <cellStyle name="Comma [0] 2 7 5 3" xfId="14707" xr:uid="{769D1344-06CB-493A-93F7-6EE6C852DF2C}"/>
    <cellStyle name="Comma [0] 2 7 5 4" xfId="44631" xr:uid="{FF45D0F6-FD16-4AD6-977B-961E07239974}"/>
    <cellStyle name="Comma [0] 2 7 5 5" xfId="49524" xr:uid="{6CB038E8-3A8E-465A-BEDA-63344AA975CD}"/>
    <cellStyle name="Comma [0] 2 7 6" xfId="9889" xr:uid="{8AABF24A-241F-442B-8F6E-734C59956C13}"/>
    <cellStyle name="Comma [0] 2 7 6 2" xfId="45049" xr:uid="{5F5C0766-AA0F-49B7-88E3-61A28A956A54}"/>
    <cellStyle name="Comma [0] 2 7 7" xfId="12729" xr:uid="{4A6F629B-581B-44C4-9D5A-D7B7D64B2B09}"/>
    <cellStyle name="Comma [0] 2 7 8" xfId="16072" xr:uid="{472D9280-AA1D-4B9F-B4BC-FF0ECC130B8F}"/>
    <cellStyle name="Comma [0] 2 7 9" xfId="16615" xr:uid="{A9ECA0AF-682C-486F-A936-563992645D1C}"/>
    <cellStyle name="Comma [0] 2 8" xfId="548" xr:uid="{00000000-0005-0000-0000-00005B000000}"/>
    <cellStyle name="Comma [0] 2 8 10" xfId="47748" xr:uid="{0FE17D3E-65C7-41C0-A692-FEEC18DB7E9F}"/>
    <cellStyle name="Comma [0] 2 8 2" xfId="2782" xr:uid="{01FE3BB4-C0AE-4FDE-AA5D-E52D466716F1}"/>
    <cellStyle name="Comma [0] 2 8 2 2" xfId="11053" xr:uid="{E335C46A-3701-4496-A91C-A5A74DC66B22}"/>
    <cellStyle name="Comma [0] 2 8 2 2 2" xfId="46213" xr:uid="{34D2E62F-7850-40B5-94BC-4936DE1B44D5}"/>
    <cellStyle name="Comma [0] 2 8 2 3" xfId="13893" xr:uid="{C74D55F9-C112-42C9-9DB8-38936DDF7B37}"/>
    <cellStyle name="Comma [0] 2 8 2 4" xfId="43817" xr:uid="{F46D5A8D-6EED-4747-829A-82A26BB09D5B}"/>
    <cellStyle name="Comma [0] 2 8 2 5" xfId="48710" xr:uid="{BCA8308F-6139-4C68-9C8D-B367BBCF3F02}"/>
    <cellStyle name="Comma [0] 2 8 3" xfId="10091" xr:uid="{9E3362C8-F2E4-46A0-B4C1-E61EEEBD7AB3}"/>
    <cellStyle name="Comma [0] 2 8 3 2" xfId="45251" xr:uid="{2A0C6F8F-B35D-4E50-BE48-2915BE84D687}"/>
    <cellStyle name="Comma [0] 2 8 4" xfId="12931" xr:uid="{42DB12F8-6ECB-4037-9368-C4B2ECE7E625}"/>
    <cellStyle name="Comma [0] 2 8 5" xfId="16274" xr:uid="{56048AF7-F9D1-4954-BBF8-48E1CA12CB6A}"/>
    <cellStyle name="Comma [0] 2 8 6" xfId="16817" xr:uid="{C0437DF3-74DD-4912-869D-41180DA4772A}"/>
    <cellStyle name="Comma [0] 2 8 7" xfId="17361" xr:uid="{46AFE9E3-AD02-4EF6-B5F0-F5E9EB64C2E5}"/>
    <cellStyle name="Comma [0] 2 8 8" xfId="17493" xr:uid="{AED64062-7FC4-4CD5-B3EE-56A5EC3CC68A}"/>
    <cellStyle name="Comma [0] 2 8 9" xfId="42855" xr:uid="{4B985BF5-D723-40AB-A2F5-C6FD84637CEC}"/>
    <cellStyle name="Comma [0] 2 9" xfId="1946" xr:uid="{B0D9588C-64AE-46E4-A29D-598BB1F09FED}"/>
    <cellStyle name="Comma [0] 2 9 2" xfId="10217" xr:uid="{C320E1BE-91A6-411B-8F99-A1937A6A129C}"/>
    <cellStyle name="Comma [0] 2 9 2 2" xfId="45377" xr:uid="{3353C1F9-AF10-438B-852C-387BB838C332}"/>
    <cellStyle name="Comma [0] 2 9 3" xfId="13057" xr:uid="{BA822417-8A0B-4338-AD09-5BE32AFE4C8C}"/>
    <cellStyle name="Comma [0] 2 9 4" xfId="42981" xr:uid="{81161D17-F59E-4D5E-BDDD-15372ECA24DA}"/>
    <cellStyle name="Comma [0] 2 9 5" xfId="47874" xr:uid="{D0A66E5B-6AD3-4520-98F5-A51D3366F067}"/>
    <cellStyle name="Comma [0] 3" xfId="50462" xr:uid="{E1B91BBE-36EB-4FF6-95E6-066892369792}"/>
    <cellStyle name="Comma 13" xfId="3379" xr:uid="{DDB99EC7-20F8-4C47-88AD-99FA57854A0C}"/>
    <cellStyle name="Comma 13 2" xfId="9663" xr:uid="{A789E234-CE37-4796-9787-01D7A0B21443}"/>
    <cellStyle name="Comma 13 2 2" xfId="12503" xr:uid="{D011FD10-FBD2-4898-8F90-2D959F8BE69A}"/>
    <cellStyle name="Comma 13 2 2 2" xfId="47278" xr:uid="{FE4B2281-006C-4BE7-95C2-800DA41A4BF9}"/>
    <cellStyle name="Comma 13 2 2 3" xfId="47146" xr:uid="{19635523-F1A8-48FE-BC49-6107029EA33B}"/>
    <cellStyle name="Comma 13 2 2 4" xfId="50379" xr:uid="{02EA7282-9098-4A2A-B39A-C196AF5FC444}"/>
    <cellStyle name="Comma 13 2 3" xfId="15344" xr:uid="{02149640-6998-4370-ACB6-A1AEC75B321B}"/>
    <cellStyle name="Comma 13 2 4" xfId="42055" xr:uid="{A9E6FFD1-0FAA-4AFB-9D99-903E2BAAAC8B}"/>
    <cellStyle name="Comma 13 2 5" xfId="46787" xr:uid="{2B74729E-19E6-4910-9F4E-42E1C71AE700}"/>
    <cellStyle name="Comma 13 2 6" xfId="50160" xr:uid="{CCE4E53F-EAF1-4DB1-8CF2-FB2B8C854396}"/>
    <cellStyle name="Comma 13 2 7" xfId="50233" xr:uid="{7DABC26B-2EC9-4183-8618-149B18BD1C8D}"/>
    <cellStyle name="Comma 13 2 8" xfId="50307" xr:uid="{459E6106-CD42-4965-941C-D5D1DEF8A150}"/>
    <cellStyle name="Comma 13 3" xfId="11627" xr:uid="{05B8FB22-82D3-4857-9B79-D2C8A583FD4A}"/>
    <cellStyle name="Comma 13 3 2" xfId="47263" xr:uid="{88C47AB5-4C54-4899-9554-EB69FE4D38BD}"/>
    <cellStyle name="Comma 13 3 3" xfId="47125" xr:uid="{93939968-CB9A-4EBB-89A2-01DBB04F6895}"/>
    <cellStyle name="Comma 13 3 4" xfId="50341" xr:uid="{D52B9234-3ED3-498E-B102-7689DC982BEC}"/>
    <cellStyle name="Comma 13 4" xfId="14467" xr:uid="{E6B32B4B-14BE-4FEE-85A1-1965C6B45DFD}"/>
    <cellStyle name="Comma 13 4 2" xfId="47243" xr:uid="{F2728995-2101-4088-B717-D7F486120B94}"/>
    <cellStyle name="Comma 13 5" xfId="42056" xr:uid="{CBA158C7-A3C3-4EAC-8520-407ED389F76E}"/>
    <cellStyle name="Comma 13 6" xfId="44391" xr:uid="{4E544DFD-7D01-460D-B6F8-4A6CB13C7985}"/>
    <cellStyle name="Comma 13 7" xfId="49284" xr:uid="{BE4F884D-C5ED-41F2-B91C-F73933868627}"/>
    <cellStyle name="Comma 13 8" xfId="50195" xr:uid="{45746B0F-7329-424B-8EF7-C1903B630023}"/>
    <cellStyle name="Comma 13 9" xfId="50269" xr:uid="{AACB38FF-498D-4887-B365-A54F3804B468}"/>
    <cellStyle name="Comma 2" xfId="50" xr:uid="{00000000-0005-0000-0000-00005C000000}"/>
    <cellStyle name="Comma 2 10" xfId="42057" xr:uid="{C9B422B8-0B60-4A10-A159-A2F0B755F1ED}"/>
    <cellStyle name="Comma 2 10 2" xfId="46809" xr:uid="{3177D002-9152-4B94-A886-75AE3AD4BCBA}"/>
    <cellStyle name="Comma 2 10 3" xfId="47017" xr:uid="{CACC9F83-0095-43C7-AE74-455F43CBC0B8}"/>
    <cellStyle name="Comma 2 11" xfId="47091" xr:uid="{D49A9856-A9F9-4AF5-9C35-2BC5EFF45F6A}"/>
    <cellStyle name="Comma 2 11 2" xfId="47239" xr:uid="{3829EB1C-AD1B-4803-BE17-5C800020A685}"/>
    <cellStyle name="Comma 2 12" xfId="47097" xr:uid="{479D1B9F-E975-4F5D-9AF8-A6645471C4BE}"/>
    <cellStyle name="Comma 2 13" xfId="50176" xr:uid="{8CE77582-A872-4832-BD38-9B2A687C93A3}"/>
    <cellStyle name="Comma 2 14" xfId="50250" xr:uid="{109F5E0C-D482-4460-9059-58A39932D0C4}"/>
    <cellStyle name="Comma 2 2" xfId="81" xr:uid="{00000000-0005-0000-0000-00005D000000}"/>
    <cellStyle name="Comma 2 2 10" xfId="1950" xr:uid="{9546ABB4-0585-4F82-AEBD-D6E9BD812444}"/>
    <cellStyle name="Comma 2 2 10 2" xfId="10221" xr:uid="{9BC5333B-9B66-4E54-8929-9379EF866E5B}"/>
    <cellStyle name="Comma 2 2 10 2 2" xfId="45381" xr:uid="{FA36A818-8DED-4896-867F-30EDB7CCFE8A}"/>
    <cellStyle name="Comma 2 2 10 3" xfId="13061" xr:uid="{3A959E9C-9300-4793-B540-CDD3D3A5C3A0}"/>
    <cellStyle name="Comma 2 2 10 4" xfId="42985" xr:uid="{FEE0B1EE-DD08-4935-8956-305BD4D05D50}"/>
    <cellStyle name="Comma 2 2 10 5" xfId="47878" xr:uid="{88CA5785-332F-473B-A73C-C4C046DD5713}"/>
    <cellStyle name="Comma 2 2 11" xfId="2368" xr:uid="{7E73F22A-EF37-4168-8538-FDCF6EADB8CE}"/>
    <cellStyle name="Comma 2 2 11 2" xfId="10639" xr:uid="{CDD66C88-4473-4433-9AFC-BFB0E62AD287}"/>
    <cellStyle name="Comma 2 2 11 2 2" xfId="45799" xr:uid="{8E0C7636-E9D2-481B-A2D1-F53539826640}"/>
    <cellStyle name="Comma 2 2 11 3" xfId="13479" xr:uid="{30D0D5DE-B903-4ACA-9946-D2BA6E9331EE}"/>
    <cellStyle name="Comma 2 2 11 4" xfId="43403" xr:uid="{2AC04542-796A-48FB-9A44-0FCBCE6DF0F9}"/>
    <cellStyle name="Comma 2 2 11 5" xfId="48296" xr:uid="{C3F2D8B4-8C04-4DCF-83B1-BA94B9939551}"/>
    <cellStyle name="Comma 2 2 12" xfId="2912" xr:uid="{1E069690-98B6-4DD3-8EB5-C064DBF7EE45}"/>
    <cellStyle name="Comma 2 2 12 2" xfId="11183" xr:uid="{BA9284FF-7EB3-4FC3-B195-B9EB84BF9F99}"/>
    <cellStyle name="Comma 2 2 12 2 2" xfId="46343" xr:uid="{9DC9E43A-4591-4836-BDDD-35A3EFB5EF36}"/>
    <cellStyle name="Comma 2 2 12 3" xfId="14023" xr:uid="{37B4AE25-2DB6-420B-9A96-2A9F9A4E456E}"/>
    <cellStyle name="Comma 2 2 12 4" xfId="43947" xr:uid="{1A0349D3-47C4-4117-AB40-579ED07BB7F1}"/>
    <cellStyle name="Comma 2 2 12 5" xfId="48840" xr:uid="{D861B4B4-5E67-44F3-B9BB-1611E0AF7A14}"/>
    <cellStyle name="Comma 2 2 13" xfId="3361" xr:uid="{568E9450-D60D-4C51-A96F-905EB5AEE136}"/>
    <cellStyle name="Comma 2 2 13 2" xfId="11612" xr:uid="{D8CA2C11-AD2B-43ED-A104-C37A9C49B259}"/>
    <cellStyle name="Comma 2 2 13 2 2" xfId="46772" xr:uid="{81222152-3541-4B33-816C-34A8DFE81A68}"/>
    <cellStyle name="Comma 2 2 13 3" xfId="14452" xr:uid="{55B37BAF-EA48-4BEF-A48A-C4040E93F8C0}"/>
    <cellStyle name="Comma 2 2 13 4" xfId="44376" xr:uid="{AB0265CA-A5F0-4253-AEDB-380B68806AD8}"/>
    <cellStyle name="Comma 2 2 13 5" xfId="49269" xr:uid="{8972C7E0-7961-44C7-A214-68FFA0A2C2B3}"/>
    <cellStyle name="Comma 2 2 14" xfId="3414" xr:uid="{F0D29307-B1BF-4160-B400-38EF00DB8EE4}"/>
    <cellStyle name="Comma 2 2 14 2" xfId="11655" xr:uid="{53006305-7034-4AB0-A7C2-34EF112167EB}"/>
    <cellStyle name="Comma 2 2 14 3" xfId="14495" xr:uid="{761E4D30-A8D0-4F24-85F1-A6062B1DB356}"/>
    <cellStyle name="Comma 2 2 14 4" xfId="44419" xr:uid="{327A22F3-294E-42C1-B32B-3FC90AED8F62}"/>
    <cellStyle name="Comma 2 2 14 5" xfId="49312" xr:uid="{EF967146-2EE1-4517-A7CC-FF66BEDD6EFA}"/>
    <cellStyle name="Comma 2 2 15" xfId="9652" xr:uid="{7BA9611A-5447-43CF-8328-BEA7D8A38989}"/>
    <cellStyle name="Comma 2 2 15 2" xfId="12492" xr:uid="{0AF1889A-ACA4-4DE5-95D6-E8F55BB5C7ED}"/>
    <cellStyle name="Comma 2 2 15 3" xfId="15333" xr:uid="{4C482377-9221-400C-8ADF-79401F9C4AB2}"/>
    <cellStyle name="Comma 2 2 15 4" xfId="44837" xr:uid="{CE4305D3-C661-4A82-A162-9BB745E70A1B}"/>
    <cellStyle name="Comma 2 2 15 5" xfId="50149" xr:uid="{A530CF28-3884-443E-BBED-92B4EB0384FB}"/>
    <cellStyle name="Comma 2 2 16" xfId="9677" xr:uid="{5138EDEC-9A5D-4BD4-A871-052B9EA15817}"/>
    <cellStyle name="Comma 2 2 17" xfId="12517" xr:uid="{2E97A249-6A43-484A-878C-A95EC28F0732}"/>
    <cellStyle name="Comma 2 2 18" xfId="15852" xr:uid="{B76B1FA6-552D-49C3-B862-AECACEC8B584}"/>
    <cellStyle name="Comma 2 2 19" xfId="16403" xr:uid="{850CA788-2EA4-409D-8E25-105663C0F14A}"/>
    <cellStyle name="Comma 2 2 2" xfId="84" xr:uid="{00000000-0005-0000-0000-00005E000000}"/>
    <cellStyle name="Comma 2 2 2 10" xfId="2371" xr:uid="{5EA4FC13-E5D4-4956-A6E1-297EA354468B}"/>
    <cellStyle name="Comma 2 2 2 10 2" xfId="10642" xr:uid="{7A0FA633-D372-4FAF-A5AC-8EEE89CBAC32}"/>
    <cellStyle name="Comma 2 2 2 10 2 2" xfId="45802" xr:uid="{4E37B3EE-CCA3-4A85-9231-A5231C362058}"/>
    <cellStyle name="Comma 2 2 2 10 3" xfId="13482" xr:uid="{EA8123EF-7F6F-480A-AFD9-05A2C44834D8}"/>
    <cellStyle name="Comma 2 2 2 10 4" xfId="43406" xr:uid="{41065258-5C4D-41C2-964B-DAD850F53E5C}"/>
    <cellStyle name="Comma 2 2 2 10 5" xfId="48299" xr:uid="{FEBCBE88-5113-4049-B2FD-76A41532FB85}"/>
    <cellStyle name="Comma 2 2 2 11" xfId="2915" xr:uid="{633ABB49-14E3-45F4-A1E5-88DB76427BDA}"/>
    <cellStyle name="Comma 2 2 2 11 2" xfId="11186" xr:uid="{42FD2581-8E80-4D1D-9E07-A0BE8717B9C4}"/>
    <cellStyle name="Comma 2 2 2 11 2 2" xfId="46346" xr:uid="{317CAAFF-8C1B-459F-9916-08DDBAB73443}"/>
    <cellStyle name="Comma 2 2 2 11 3" xfId="14026" xr:uid="{E0CE40BE-440D-4856-B06F-DE5E1CA0082D}"/>
    <cellStyle name="Comma 2 2 2 11 4" xfId="43950" xr:uid="{7CFCD21D-C17A-4B91-80EF-A55E5DC0E5CB}"/>
    <cellStyle name="Comma 2 2 2 11 5" xfId="48843" xr:uid="{6B22ABE4-8D20-4084-9A40-39F3271A10B8}"/>
    <cellStyle name="Comma 2 2 2 12" xfId="3373" xr:uid="{809430BB-9C4C-4DF5-86CF-9E4AAE2BB091}"/>
    <cellStyle name="Comma 2 2 2 12 2" xfId="11621" xr:uid="{B579C7AA-ED16-4078-873D-1732B9A0A0C3}"/>
    <cellStyle name="Comma 2 2 2 12 2 2" xfId="46781" xr:uid="{2D089DE6-E1CA-473D-90F7-A75F91D0BD74}"/>
    <cellStyle name="Comma 2 2 2 12 3" xfId="14461" xr:uid="{AD23E30D-6EA3-4D0F-8072-3E7B1213BC44}"/>
    <cellStyle name="Comma 2 2 2 12 4" xfId="44385" xr:uid="{E0E1BE74-F0F3-433D-8317-7DDCCDD19FEA}"/>
    <cellStyle name="Comma 2 2 2 12 5" xfId="49278" xr:uid="{AF01B8CE-C6C9-482E-BD9B-8990EABB7306}"/>
    <cellStyle name="Comma 2 2 2 13" xfId="3417" xr:uid="{40129C29-B33F-4079-B602-8094CACCE272}"/>
    <cellStyle name="Comma 2 2 2 13 2" xfId="11658" xr:uid="{3B766550-BFC5-4F11-8493-8F49CCE3A75A}"/>
    <cellStyle name="Comma 2 2 2 13 3" xfId="14498" xr:uid="{6E53A9E5-AA35-446D-B04A-184F49ECF2CE}"/>
    <cellStyle name="Comma 2 2 2 13 4" xfId="44422" xr:uid="{4EE3A6BD-07F1-4064-B357-3F7B3AEE187C}"/>
    <cellStyle name="Comma 2 2 2 13 5" xfId="49315" xr:uid="{E8D9F42E-9316-44B5-83B1-C53C8635AC09}"/>
    <cellStyle name="Comma 2 2 2 14" xfId="9657" xr:uid="{76D1B174-81D6-4B21-BB7F-F54FD13F852E}"/>
    <cellStyle name="Comma 2 2 2 14 2" xfId="12497" xr:uid="{CA57852E-C2F6-4CCB-9B6B-BB28C5E63988}"/>
    <cellStyle name="Comma 2 2 2 14 3" xfId="15338" xr:uid="{E057B5F0-F9B3-4251-9A82-B2ED1A825BB0}"/>
    <cellStyle name="Comma 2 2 2 14 4" xfId="44840" xr:uid="{B5B5DC5E-1F77-423B-9097-235FB736AAFF}"/>
    <cellStyle name="Comma 2 2 2 14 5" xfId="50154" xr:uid="{4A9AADD1-1E01-4BB8-8B35-D5504E627197}"/>
    <cellStyle name="Comma 2 2 2 15" xfId="9680" xr:uid="{47C49CA2-3636-4793-A39F-1C17C20C0DEB}"/>
    <cellStyle name="Comma 2 2 2 15 2" xfId="47099" xr:uid="{946624AE-85D8-4B9C-ABB8-E4CDC0CDE7EE}"/>
    <cellStyle name="Comma 2 2 2 16" xfId="12520" xr:uid="{8536572E-B797-4BC8-A7CE-B8ED611ECBB6}"/>
    <cellStyle name="Comma 2 2 2 17" xfId="15863" xr:uid="{D9E9ECA5-E49C-4DE9-916E-1370516BC80B}"/>
    <cellStyle name="Comma 2 2 2 18" xfId="16406" xr:uid="{11E9E87C-16D2-4BFD-A4A5-FDB5ED0A5213}"/>
    <cellStyle name="Comma 2 2 2 19" xfId="16950" xr:uid="{677CDFFD-90CE-4AA8-97D2-2DAE7585039E}"/>
    <cellStyle name="Comma 2 2 2 2" xfId="102" xr:uid="{00000000-0005-0000-0000-00005F000000}"/>
    <cellStyle name="Comma 2 2 2 2 10" xfId="3428" xr:uid="{C6043B66-8498-4D53-A440-E3969B09B87A}"/>
    <cellStyle name="Comma 2 2 2 2 10 2" xfId="11669" xr:uid="{0A93E926-B8B3-4F5B-9234-1BCFF9DF4747}"/>
    <cellStyle name="Comma 2 2 2 2 10 3" xfId="14509" xr:uid="{C0701AD7-F927-4565-8261-215323AF64B4}"/>
    <cellStyle name="Comma 2 2 2 2 10 4" xfId="44433" xr:uid="{F6656DC7-0019-4CE9-BCA9-B417221D4A0F}"/>
    <cellStyle name="Comma 2 2 2 2 10 5" xfId="49326" xr:uid="{13F9E8D1-499A-4B5B-9083-6882BA591E56}"/>
    <cellStyle name="Comma 2 2 2 2 11" xfId="9691" xr:uid="{5F12A8C5-B643-466A-B56A-514D378C0EE3}"/>
    <cellStyle name="Comma 2 2 2 2 11 2" xfId="44851" xr:uid="{A038C0C2-4906-4C6D-9FE9-7C28B1C08D3D}"/>
    <cellStyle name="Comma 2 2 2 2 11 3" xfId="47252" xr:uid="{36AD393D-FFCF-4DBE-85AD-604153FD888A}"/>
    <cellStyle name="Comma 2 2 2 2 12" xfId="12531" xr:uid="{B80C7A88-201F-4706-AF44-90864C1845AF}"/>
    <cellStyle name="Comma 2 2 2 2 12 2" xfId="47114" xr:uid="{E00D6811-ED8C-40FC-99AE-AF0807F8C620}"/>
    <cellStyle name="Comma 2 2 2 2 13" xfId="15874" xr:uid="{3A5E5433-16AB-465F-8238-C3CFEC4715B3}"/>
    <cellStyle name="Comma 2 2 2 2 14" xfId="16417" xr:uid="{D568986C-2AC2-4400-979C-B5F5DCD4DD87}"/>
    <cellStyle name="Comma 2 2 2 2 15" xfId="16961" xr:uid="{090478D3-60DC-4781-84A0-C8C3B9D1DB97}"/>
    <cellStyle name="Comma 2 2 2 2 16" xfId="17781" xr:uid="{DD48EAAD-2A5F-401E-BB9C-173F25784228}"/>
    <cellStyle name="Comma 2 2 2 2 17" xfId="42058" xr:uid="{F6775F1A-932E-4F17-974D-0FF993E75AD9}"/>
    <cellStyle name="Comma 2 2 2 2 18" xfId="42455" xr:uid="{D29ECE7D-232D-4BF6-9A44-B47E2DBE2696}"/>
    <cellStyle name="Comma 2 2 2 2 19" xfId="47348" xr:uid="{67255992-BE5D-4096-BB90-08BA2FC16907}"/>
    <cellStyle name="Comma 2 2 2 2 2" xfId="197" xr:uid="{00000000-0005-0000-0000-000060000000}"/>
    <cellStyle name="Comma 2 2 2 2 2 10" xfId="12600" xr:uid="{B9250FA5-1C79-401F-9977-A8C823085C3B}"/>
    <cellStyle name="Comma 2 2 2 2 2 10 2" xfId="47141" xr:uid="{7B5C236C-24E5-4930-A41E-2FCEEF7E8760}"/>
    <cellStyle name="Comma 2 2 2 2 2 11" xfId="15943" xr:uid="{CCA7CF4A-319B-4FF3-B330-44837C24D531}"/>
    <cellStyle name="Comma 2 2 2 2 2 12" xfId="16486" xr:uid="{C03DFAEC-C9DD-4335-A69F-DCF58C9F762B}"/>
    <cellStyle name="Comma 2 2 2 2 2 13" xfId="17030" xr:uid="{69AE92A6-C307-4F06-A1D3-1C5996309234}"/>
    <cellStyle name="Comma 2 2 2 2 2 14" xfId="17902" xr:uid="{5FE04F82-58D6-4B92-85FD-340CD70B9DD5}"/>
    <cellStyle name="Comma 2 2 2 2 2 15" xfId="42524" xr:uid="{A2AA44C2-D76C-45F9-8378-286113D8104E}"/>
    <cellStyle name="Comma 2 2 2 2 2 16" xfId="46810" xr:uid="{283EDB89-6705-4B94-90BE-BB3CAAC8C824}"/>
    <cellStyle name="Comma 2 2 2 2 2 17" xfId="47417" xr:uid="{2EBBF7B8-5F4F-4B3B-AE85-4289100A2B1B}"/>
    <cellStyle name="Comma 2 2 2 2 2 18" xfId="50373" xr:uid="{6CE2D955-57A4-4512-B03F-AC1B37380BD1}"/>
    <cellStyle name="Comma 2 2 2 2 2 2" xfId="306" xr:uid="{00000000-0005-0000-0000-000061000000}"/>
    <cellStyle name="Comma 2 2 2 2 2 2 10" xfId="16590" xr:uid="{D7BB526D-C124-4AE9-9300-6FE51CABB8A7}"/>
    <cellStyle name="Comma 2 2 2 2 2 2 11" xfId="17134" xr:uid="{58F24F9F-D8D2-4632-900D-C73D4C9526B7}"/>
    <cellStyle name="Comma 2 2 2 2 2 2 12" xfId="17861" xr:uid="{3D4A738C-D3CE-4E14-A91C-10A190D944E4}"/>
    <cellStyle name="Comma 2 2 2 2 2 2 13" xfId="42628" xr:uid="{75BE56BC-B59F-4E14-82FB-D6FE4579F9E1}"/>
    <cellStyle name="Comma 2 2 2 2 2 2 14" xfId="47521" xr:uid="{56067497-9C80-42A9-83EF-77E68CB92B83}"/>
    <cellStyle name="Comma 2 2 2 2 2 2 2" xfId="533" xr:uid="{00000000-0005-0000-0000-000062000000}"/>
    <cellStyle name="Comma 2 2 2 2 2 2 2 10" xfId="17346" xr:uid="{8CAD5999-555A-4766-A376-4F7A94DE0DC3}"/>
    <cellStyle name="Comma 2 2 2 2 2 2 2 11" xfId="19745" xr:uid="{7879C986-9A1E-428F-A044-2F48E1CC8618}"/>
    <cellStyle name="Comma 2 2 2 2 2 2 2 12" xfId="42840" xr:uid="{B180CB5A-A06D-4005-BB71-3305ABD5ECE7}"/>
    <cellStyle name="Comma 2 2 2 2 2 2 2 13" xfId="47733" xr:uid="{EF0906D0-8813-4451-BC99-1266F6049BAB}"/>
    <cellStyle name="Comma 2 2 2 2 2 2 2 2" xfId="2349" xr:uid="{D2F5B784-34A5-45F2-BBC9-96AA9FB3E14F}"/>
    <cellStyle name="Comma 2 2 2 2 2 2 2 2 2" xfId="10620" xr:uid="{9DF800ED-7154-4705-B0AE-4EF22F131E15}"/>
    <cellStyle name="Comma 2 2 2 2 2 2 2 2 2 2" xfId="45780" xr:uid="{8AA01082-968F-4DF1-BF3D-23617BE87887}"/>
    <cellStyle name="Comma 2 2 2 2 2 2 2 2 3" xfId="13460" xr:uid="{6E7721A6-2B86-4432-8550-6ECB67624917}"/>
    <cellStyle name="Comma 2 2 2 2 2 2 2 2 4" xfId="43384" xr:uid="{A94D326D-9BFB-4F1E-B406-BD91CFB9B7EF}"/>
    <cellStyle name="Comma 2 2 2 2 2 2 2 2 5" xfId="48277" xr:uid="{3AAA15F7-01E2-4F2F-A084-894D14F8EC75}"/>
    <cellStyle name="Comma 2 2 2 2 2 2 2 3" xfId="2767" xr:uid="{A3F85B09-DA39-4EDA-8CED-37953596655F}"/>
    <cellStyle name="Comma 2 2 2 2 2 2 2 3 2" xfId="11038" xr:uid="{AF15ABAD-8A64-449B-B443-CF6F368F49C6}"/>
    <cellStyle name="Comma 2 2 2 2 2 2 2 3 2 2" xfId="46198" xr:uid="{A962B776-80A4-4553-BB0C-9462232AB529}"/>
    <cellStyle name="Comma 2 2 2 2 2 2 2 3 3" xfId="13878" xr:uid="{B723E937-AC22-4413-856B-7C544AA3B1E1}"/>
    <cellStyle name="Comma 2 2 2 2 2 2 2 3 4" xfId="43802" xr:uid="{22E22BF1-33BE-4628-A30C-7AFBED9409E5}"/>
    <cellStyle name="Comma 2 2 2 2 2 2 2 3 5" xfId="48695" xr:uid="{70AE1DCB-E594-4F73-91FE-7DADE26BE402}"/>
    <cellStyle name="Comma 2 2 2 2 2 2 2 4" xfId="3311" xr:uid="{C3405E2C-C972-4956-A373-2D8267219A3F}"/>
    <cellStyle name="Comma 2 2 2 2 2 2 2 4 2" xfId="11582" xr:uid="{3C74EF5E-69D8-43EB-901F-C6E9204FC093}"/>
    <cellStyle name="Comma 2 2 2 2 2 2 2 4 2 2" xfId="46742" xr:uid="{DBAF4CF9-9E4D-4489-9986-7C72B95AEB7D}"/>
    <cellStyle name="Comma 2 2 2 2 2 2 2 4 3" xfId="14422" xr:uid="{1770B787-2288-49B0-B903-B9FFB34AE816}"/>
    <cellStyle name="Comma 2 2 2 2 2 2 2 4 4" xfId="44346" xr:uid="{6325161C-ABFB-4F47-ACB0-3310134D4583}"/>
    <cellStyle name="Comma 2 2 2 2 2 2 2 4 5" xfId="49239" xr:uid="{04A67B51-5A26-4329-BCDF-AEAF10030882}"/>
    <cellStyle name="Comma 2 2 2 2 2 2 2 5" xfId="3813" xr:uid="{CB89E4F9-0EAA-493B-913D-C31548A5A2E1}"/>
    <cellStyle name="Comma 2 2 2 2 2 2 2 5 2" xfId="12054" xr:uid="{468C4067-5847-421F-9ABF-9B07B1488E7F}"/>
    <cellStyle name="Comma 2 2 2 2 2 2 2 5 3" xfId="14894" xr:uid="{6FA9E90D-7F34-4EE9-A86F-8BBF37D2B9D8}"/>
    <cellStyle name="Comma 2 2 2 2 2 2 2 5 4" xfId="44818" xr:uid="{38EE41AF-1341-49FD-AC32-5F725A7C8C3D}"/>
    <cellStyle name="Comma 2 2 2 2 2 2 2 5 5" xfId="49711" xr:uid="{82DD7577-1B28-4E63-B0D8-D619C5324900}"/>
    <cellStyle name="Comma 2 2 2 2 2 2 2 6" xfId="10076" xr:uid="{E8C25116-1C4C-4B34-B7ED-2D0002F6EDEC}"/>
    <cellStyle name="Comma 2 2 2 2 2 2 2 6 2" xfId="45236" xr:uid="{F35ECFBC-3368-4FBB-A768-107BDEA6F446}"/>
    <cellStyle name="Comma 2 2 2 2 2 2 2 7" xfId="12916" xr:uid="{BEBC0B4E-D110-4B0B-9E37-F29C0B317B45}"/>
    <cellStyle name="Comma 2 2 2 2 2 2 2 8" xfId="16259" xr:uid="{436B714D-BC18-428D-90E0-66A9E94D09B1}"/>
    <cellStyle name="Comma 2 2 2 2 2 2 2 9" xfId="16802" xr:uid="{90E88C27-FD2C-4CC3-916A-712A2E3CBDC9}"/>
    <cellStyle name="Comma 2 2 2 2 2 2 3" xfId="2137" xr:uid="{47D61DCA-9DDE-4A96-B4E1-393443541477}"/>
    <cellStyle name="Comma 2 2 2 2 2 2 3 2" xfId="10408" xr:uid="{C8847729-7665-4FF6-B3E5-07EB7A0B0578}"/>
    <cellStyle name="Comma 2 2 2 2 2 2 3 2 2" xfId="45568" xr:uid="{D4128B55-EFB3-4CAA-AFC3-32642F6CFB3F}"/>
    <cellStyle name="Comma 2 2 2 2 2 2 3 3" xfId="13248" xr:uid="{D7047DD5-0C3A-481E-9E90-B6AD7C3A64A8}"/>
    <cellStyle name="Comma 2 2 2 2 2 2 3 4" xfId="43172" xr:uid="{0DFE6A6A-BE94-457B-87CC-CAA70B5E7E28}"/>
    <cellStyle name="Comma 2 2 2 2 2 2 3 5" xfId="48065" xr:uid="{2ABD8F97-C101-42F4-A923-EBE5709FD8D5}"/>
    <cellStyle name="Comma 2 2 2 2 2 2 4" xfId="2555" xr:uid="{B97CA674-7DC4-49B3-A8C6-446F5DDF35F3}"/>
    <cellStyle name="Comma 2 2 2 2 2 2 4 2" xfId="10826" xr:uid="{92DCE9D7-CF8E-46AB-84D1-5FA8314CAF46}"/>
    <cellStyle name="Comma 2 2 2 2 2 2 4 2 2" xfId="45986" xr:uid="{0BEB7186-F349-41B9-A0FF-4F2CB3669488}"/>
    <cellStyle name="Comma 2 2 2 2 2 2 4 3" xfId="13666" xr:uid="{694E6ED1-9575-4752-BAD3-1CA11EBBFCD6}"/>
    <cellStyle name="Comma 2 2 2 2 2 2 4 4" xfId="43590" xr:uid="{823629DC-2687-46CB-9A7D-D57BDDA127FF}"/>
    <cellStyle name="Comma 2 2 2 2 2 2 4 5" xfId="48483" xr:uid="{895BB59E-02BD-4749-9576-3E862C8FC442}"/>
    <cellStyle name="Comma 2 2 2 2 2 2 5" xfId="3099" xr:uid="{7B39330C-D623-4C91-8747-E6F325AFCBF0}"/>
    <cellStyle name="Comma 2 2 2 2 2 2 5 2" xfId="11370" xr:uid="{563AF059-38BF-418A-B998-87ACEF8C9348}"/>
    <cellStyle name="Comma 2 2 2 2 2 2 5 2 2" xfId="46530" xr:uid="{AD7AAC33-193A-4E64-9B61-15B845A96513}"/>
    <cellStyle name="Comma 2 2 2 2 2 2 5 3" xfId="14210" xr:uid="{4044A9A1-B4F1-4D5C-8A63-3167CCFB9941}"/>
    <cellStyle name="Comma 2 2 2 2 2 2 5 4" xfId="44134" xr:uid="{D86F140B-AF1B-49DB-815D-5E4D2A09F76F}"/>
    <cellStyle name="Comma 2 2 2 2 2 2 5 5" xfId="49027" xr:uid="{E3C8FBEE-67BD-4E85-A975-C398E1E99BEA}"/>
    <cellStyle name="Comma 2 2 2 2 2 2 6" xfId="3601" xr:uid="{450236D4-7230-45A4-9D46-11BDB6765EE5}"/>
    <cellStyle name="Comma 2 2 2 2 2 2 6 2" xfId="11842" xr:uid="{D6EF93B4-AE4D-4769-8F17-43D5FF1E480B}"/>
    <cellStyle name="Comma 2 2 2 2 2 2 6 3" xfId="14682" xr:uid="{65B5026B-21A0-4819-BE15-DC282188BB35}"/>
    <cellStyle name="Comma 2 2 2 2 2 2 6 4" xfId="44606" xr:uid="{F72657F0-4A29-47A5-9E45-D87F27EC9A81}"/>
    <cellStyle name="Comma 2 2 2 2 2 2 6 5" xfId="49499" xr:uid="{FD72C66F-9148-48AB-8BFA-CC0A597922B5}"/>
    <cellStyle name="Comma 2 2 2 2 2 2 7" xfId="9864" xr:uid="{C7677F3C-8C56-4DAF-AC3E-7F7D64B633CE}"/>
    <cellStyle name="Comma 2 2 2 2 2 2 7 2" xfId="45024" xr:uid="{5B653F76-BFA7-4DBC-9FFD-96D125BC9F39}"/>
    <cellStyle name="Comma 2 2 2 2 2 2 8" xfId="12704" xr:uid="{9958FDED-AE8E-49BE-A410-0134CBC31550}"/>
    <cellStyle name="Comma 2 2 2 2 2 2 9" xfId="16047" xr:uid="{05614528-CD54-4496-9A0B-DBE19FEFA88B}"/>
    <cellStyle name="Comma 2 2 2 2 2 3" xfId="432" xr:uid="{00000000-0005-0000-0000-000063000000}"/>
    <cellStyle name="Comma 2 2 2 2 2 3 10" xfId="17246" xr:uid="{ADF04365-071A-4ACD-B02D-57A792A3D802}"/>
    <cellStyle name="Comma 2 2 2 2 2 3 11" xfId="18133" xr:uid="{45EB4B91-9802-4817-8224-CC7DD43537EF}"/>
    <cellStyle name="Comma 2 2 2 2 2 3 12" xfId="42740" xr:uid="{46D6CAAA-0A5C-45E0-8C85-DC8ADFA96FB9}"/>
    <cellStyle name="Comma 2 2 2 2 2 3 13" xfId="47633" xr:uid="{78A3896A-CF66-42CA-9EF4-6B93C5E96F25}"/>
    <cellStyle name="Comma 2 2 2 2 2 3 2" xfId="2249" xr:uid="{5353C557-8585-4468-854A-E012612C1970}"/>
    <cellStyle name="Comma 2 2 2 2 2 3 2 2" xfId="10520" xr:uid="{7A41A2DD-958D-41B1-8FBD-EA18C568CFD1}"/>
    <cellStyle name="Comma 2 2 2 2 2 3 2 2 2" xfId="45680" xr:uid="{3F8CF7E3-DBCF-4183-922C-01B40B2E376E}"/>
    <cellStyle name="Comma 2 2 2 2 2 3 2 3" xfId="13360" xr:uid="{201C74FE-02B2-4127-B885-D63E67DB025B}"/>
    <cellStyle name="Comma 2 2 2 2 2 3 2 4" xfId="43284" xr:uid="{123DD22A-0C7F-4860-9749-E52AA4DF5575}"/>
    <cellStyle name="Comma 2 2 2 2 2 3 2 5" xfId="48177" xr:uid="{57544F52-795C-499D-9D1B-E4E8178E17A3}"/>
    <cellStyle name="Comma 2 2 2 2 2 3 3" xfId="2667" xr:uid="{3CCAD32C-6457-4436-8F4D-81CFC576BA8B}"/>
    <cellStyle name="Comma 2 2 2 2 2 3 3 2" xfId="10938" xr:uid="{8B450944-1641-4D1F-9B96-FDA8AE249D71}"/>
    <cellStyle name="Comma 2 2 2 2 2 3 3 2 2" xfId="46098" xr:uid="{0A844C05-08E7-4091-ACD1-8FD0B7843070}"/>
    <cellStyle name="Comma 2 2 2 2 2 3 3 3" xfId="13778" xr:uid="{C195C7D0-7CD2-49EB-88E6-398ACA50E54F}"/>
    <cellStyle name="Comma 2 2 2 2 2 3 3 4" xfId="43702" xr:uid="{E9FB86DB-0B2D-4D4A-9AF2-88EBDAC8BCF3}"/>
    <cellStyle name="Comma 2 2 2 2 2 3 3 5" xfId="48595" xr:uid="{BDC4F477-AD1B-40CD-A6AF-691C2A6D6B75}"/>
    <cellStyle name="Comma 2 2 2 2 2 3 4" xfId="3211" xr:uid="{357217CE-0CDB-4971-896F-5E3BC916DC02}"/>
    <cellStyle name="Comma 2 2 2 2 2 3 4 2" xfId="11482" xr:uid="{3F02E1E7-0CF7-4E41-B978-331751C3C5A7}"/>
    <cellStyle name="Comma 2 2 2 2 2 3 4 2 2" xfId="46642" xr:uid="{FAEFF084-0271-4092-A5FA-F1F87D132948}"/>
    <cellStyle name="Comma 2 2 2 2 2 3 4 3" xfId="14322" xr:uid="{7FEE53AD-90D9-49E6-A233-3E6BBB7E8DF8}"/>
    <cellStyle name="Comma 2 2 2 2 2 3 4 4" xfId="44246" xr:uid="{17CB992E-1067-4FF7-9E6C-3599C95068C0}"/>
    <cellStyle name="Comma 2 2 2 2 2 3 4 5" xfId="49139" xr:uid="{E92684F8-F181-4CF8-B292-9BD9B4EB4BA8}"/>
    <cellStyle name="Comma 2 2 2 2 2 3 5" xfId="3713" xr:uid="{D5946D2D-948C-4F49-94C5-6CEFDE23EE80}"/>
    <cellStyle name="Comma 2 2 2 2 2 3 5 2" xfId="11954" xr:uid="{5910FA98-74AD-4334-AF14-989325001A91}"/>
    <cellStyle name="Comma 2 2 2 2 2 3 5 2 2" xfId="47321" xr:uid="{A5CAFA02-FB2E-4BBA-8857-4A7F865B2632}"/>
    <cellStyle name="Comma 2 2 2 2 2 3 5 3" xfId="14794" xr:uid="{8601290C-7345-4E9D-ACE8-76A3CC3B27C7}"/>
    <cellStyle name="Comma 2 2 2 2 2 3 5 3 2" xfId="47233" xr:uid="{3EDA4759-00EC-4C65-8D8A-C0A312D869EC}"/>
    <cellStyle name="Comma 2 2 2 2 2 3 5 4" xfId="44718" xr:uid="{5A8FC0F8-9888-4EF1-93F3-B6C6AE0DA382}"/>
    <cellStyle name="Comma 2 2 2 2 2 3 5 5" xfId="46811" xr:uid="{30198A98-8B12-4F8B-836B-70A147A5473A}"/>
    <cellStyle name="Comma 2 2 2 2 2 3 5 6" xfId="49611" xr:uid="{958BA423-5C46-4892-BFD5-B5ACB9463D84}"/>
    <cellStyle name="Comma 2 2 2 2 2 3 6" xfId="9976" xr:uid="{119F2FFD-B2D2-4B1A-AF1F-9C3FF1D2DF38}"/>
    <cellStyle name="Comma 2 2 2 2 2 3 6 2" xfId="45136" xr:uid="{83198046-80AB-439E-B236-AE20AC231DB8}"/>
    <cellStyle name="Comma 2 2 2 2 2 3 7" xfId="12816" xr:uid="{885E0658-C3F9-42A0-99C4-228DED3F17D1}"/>
    <cellStyle name="Comma 2 2 2 2 2 3 8" xfId="16159" xr:uid="{9F7DEC9E-02B5-48BA-9C1C-4DD950D1A492}"/>
    <cellStyle name="Comma 2 2 2 2 2 3 9" xfId="16702" xr:uid="{A55194D2-C382-45CB-930A-9A9D7134B83B}"/>
    <cellStyle name="Comma 2 2 2 2 2 4" xfId="635" xr:uid="{00000000-0005-0000-0000-000064000000}"/>
    <cellStyle name="Comma 2 2 2 2 2 4 10" xfId="47835" xr:uid="{1220E421-B508-4321-B52C-49E1C75CA9EE}"/>
    <cellStyle name="Comma 2 2 2 2 2 4 2" xfId="2869" xr:uid="{417D7FE6-CCF8-4CCA-80D0-1C541EAB4F2F}"/>
    <cellStyle name="Comma 2 2 2 2 2 4 2 2" xfId="11140" xr:uid="{AAADBDA7-0E37-4228-8D6D-2AD1A618519D}"/>
    <cellStyle name="Comma 2 2 2 2 2 4 2 2 2" xfId="46300" xr:uid="{B654AE9A-C33B-4101-9989-1F572EA82AD4}"/>
    <cellStyle name="Comma 2 2 2 2 2 4 2 3" xfId="13980" xr:uid="{943C75A0-7FDD-4DF8-B3D2-80371FBBE28D}"/>
    <cellStyle name="Comma 2 2 2 2 2 4 2 4" xfId="43904" xr:uid="{25CAF36C-DA5B-4B95-A311-3E37895883AA}"/>
    <cellStyle name="Comma 2 2 2 2 2 4 2 5" xfId="48797" xr:uid="{65228DF9-7A01-4FCE-895E-2D98E140B99B}"/>
    <cellStyle name="Comma 2 2 2 2 2 4 3" xfId="10178" xr:uid="{00548386-60B3-4DE9-9993-B5A9698BAF3F}"/>
    <cellStyle name="Comma 2 2 2 2 2 4 3 2" xfId="45338" xr:uid="{4F3ED79D-3D20-4F3E-9D04-398EB2DEC06B}"/>
    <cellStyle name="Comma 2 2 2 2 2 4 4" xfId="13018" xr:uid="{6E31CAAD-FEC8-4D52-81CA-AC70D3FBA5F8}"/>
    <cellStyle name="Comma 2 2 2 2 2 4 5" xfId="16361" xr:uid="{D24E94AA-227F-4216-B851-D444DB29A4EC}"/>
    <cellStyle name="Comma 2 2 2 2 2 4 6" xfId="16904" xr:uid="{609757E7-A500-4F0E-94CF-EB4DA8D099F4}"/>
    <cellStyle name="Comma 2 2 2 2 2 4 7" xfId="17448" xr:uid="{6D9BC1FF-F39F-41E6-BDAB-A87326301459}"/>
    <cellStyle name="Comma 2 2 2 2 2 4 8" xfId="20663" xr:uid="{C30F3D51-A498-489F-BF14-B2C4DE488A8F}"/>
    <cellStyle name="Comma 2 2 2 2 2 4 9" xfId="42942" xr:uid="{355F7A2E-BA4C-48E0-A152-62536B11E43C}"/>
    <cellStyle name="Comma 2 2 2 2 2 5" xfId="2033" xr:uid="{C50F181F-0486-443A-A420-84F70100665F}"/>
    <cellStyle name="Comma 2 2 2 2 2 5 2" xfId="10304" xr:uid="{16E38954-866D-4B06-BB1B-76C75000EC7C}"/>
    <cellStyle name="Comma 2 2 2 2 2 5 2 2" xfId="45464" xr:uid="{47937AFB-25F7-4D23-AE82-0E974AC2AE94}"/>
    <cellStyle name="Comma 2 2 2 2 2 5 3" xfId="13144" xr:uid="{0D78ECCE-B604-4169-A1EF-CAEAA6ACD7F9}"/>
    <cellStyle name="Comma 2 2 2 2 2 5 4" xfId="43068" xr:uid="{20E3520D-1050-4115-9E00-2AC3C7F11B0A}"/>
    <cellStyle name="Comma 2 2 2 2 2 5 5" xfId="47961" xr:uid="{821D4740-928A-4AC2-9387-B9834D7E33F3}"/>
    <cellStyle name="Comma 2 2 2 2 2 6" xfId="2451" xr:uid="{44629DE4-8A88-4E86-A09D-8F6494A52FF1}"/>
    <cellStyle name="Comma 2 2 2 2 2 6 2" xfId="10722" xr:uid="{2F603AF1-626D-4DF4-AF1B-BD7D579D4A1F}"/>
    <cellStyle name="Comma 2 2 2 2 2 6 2 2" xfId="45882" xr:uid="{20332AF2-6898-41BA-BCEC-92EC7770E8AC}"/>
    <cellStyle name="Comma 2 2 2 2 2 6 3" xfId="13562" xr:uid="{E8DA2C0E-3699-44EC-B994-42B2BA4E6D30}"/>
    <cellStyle name="Comma 2 2 2 2 2 6 4" xfId="43486" xr:uid="{42B831AD-90F6-4D32-A3B7-956708F4E6AE}"/>
    <cellStyle name="Comma 2 2 2 2 2 6 5" xfId="48379" xr:uid="{21C3B600-212D-41CF-AC37-4DA82309CBEA}"/>
    <cellStyle name="Comma 2 2 2 2 2 7" xfId="2995" xr:uid="{2E9F736D-9D11-410A-94CA-74AD78F248D9}"/>
    <cellStyle name="Comma 2 2 2 2 2 7 2" xfId="11266" xr:uid="{879A8FD9-5299-4FAB-A76A-EFDA421F6DC8}"/>
    <cellStyle name="Comma 2 2 2 2 2 7 2 2" xfId="46426" xr:uid="{D2C3B244-343F-4576-8234-383A71BFAF7A}"/>
    <cellStyle name="Comma 2 2 2 2 2 7 3" xfId="14106" xr:uid="{3B2766C4-0AD7-4708-806A-A97715150B33}"/>
    <cellStyle name="Comma 2 2 2 2 2 7 4" xfId="44030" xr:uid="{019E6AFB-A9F5-47F3-BB4F-D74ED84C0E55}"/>
    <cellStyle name="Comma 2 2 2 2 2 7 5" xfId="48923" xr:uid="{6CCF6524-AD3F-465F-A45E-84724877B8FE}"/>
    <cellStyle name="Comma 2 2 2 2 2 8" xfId="3497" xr:uid="{6B8CA884-66F7-42B6-BF93-52F7E8122AE2}"/>
    <cellStyle name="Comma 2 2 2 2 2 8 2" xfId="11738" xr:uid="{B2FD26F4-ADFB-4D02-A110-8027B58B4970}"/>
    <cellStyle name="Comma 2 2 2 2 2 8 3" xfId="14578" xr:uid="{3CBAA8DD-9AD1-46AC-9E60-C3990461F4C1}"/>
    <cellStyle name="Comma 2 2 2 2 2 8 4" xfId="44502" xr:uid="{16AF26A6-4DA8-4A13-AADE-A9F90544D9D0}"/>
    <cellStyle name="Comma 2 2 2 2 2 8 5" xfId="49395" xr:uid="{93163185-EE98-42F9-A79B-F94EA72E7EFF}"/>
    <cellStyle name="Comma 2 2 2 2 2 9" xfId="9760" xr:uid="{424E1B41-FE4D-41FF-BFFC-FA8B69C9E329}"/>
    <cellStyle name="Comma 2 2 2 2 2 9 2" xfId="44920" xr:uid="{B91034CD-AA86-4B94-9F0D-C6930F38E235}"/>
    <cellStyle name="Comma 2 2 2 2 2 9 3" xfId="47275" xr:uid="{25A2A2C4-5835-4C22-B6CE-316E400FDBB9}"/>
    <cellStyle name="Comma 2 2 2 2 20" xfId="50227" xr:uid="{C792E4D5-7718-42B2-BB43-37D7B819811B}"/>
    <cellStyle name="Comma 2 2 2 2 21" xfId="50301" xr:uid="{CBB86C0B-8658-4080-93A9-97353AA5D5C8}"/>
    <cellStyle name="Comma 2 2 2 2 3" xfId="150" xr:uid="{00000000-0005-0000-0000-000065000000}"/>
    <cellStyle name="Comma 2 2 2 2 3 10" xfId="12558" xr:uid="{03915849-526B-4C39-8BB6-39A70FE3E41E}"/>
    <cellStyle name="Comma 2 2 2 2 3 11" xfId="15901" xr:uid="{FD3E1F28-0AB4-4F68-A239-A9DA11B04037}"/>
    <cellStyle name="Comma 2 2 2 2 3 12" xfId="16444" xr:uid="{4488E46A-4674-4C27-9E19-6D43A25D0E2A}"/>
    <cellStyle name="Comma 2 2 2 2 3 13" xfId="16988" xr:uid="{586EC167-1FC4-4254-9186-D19BA962E98F}"/>
    <cellStyle name="Comma 2 2 2 2 3 14" xfId="17976" xr:uid="{02CFAAD7-9D64-4218-B5DE-7CC7467A1535}"/>
    <cellStyle name="Comma 2 2 2 2 3 15" xfId="42482" xr:uid="{C937A601-5284-4AF0-AB97-A4103414C2B9}"/>
    <cellStyle name="Comma 2 2 2 2 3 16" xfId="47375" xr:uid="{5A45B39E-9D12-4956-A373-F95F00B5C687}"/>
    <cellStyle name="Comma 2 2 2 2 3 2" xfId="264" xr:uid="{00000000-0005-0000-0000-000066000000}"/>
    <cellStyle name="Comma 2 2 2 2 3 2 10" xfId="16548" xr:uid="{E33CF837-823F-4FC3-A2E3-917EBFDBF60B}"/>
    <cellStyle name="Comma 2 2 2 2 3 2 11" xfId="17092" xr:uid="{A126E666-4659-447E-8401-0FC6D288E9D4}"/>
    <cellStyle name="Comma 2 2 2 2 3 2 12" xfId="17989" xr:uid="{99127F74-0EBE-40A2-B380-CF424C350AD3}"/>
    <cellStyle name="Comma 2 2 2 2 3 2 13" xfId="42586" xr:uid="{C24A1586-CAAD-4C79-AEAE-7178FABED952}"/>
    <cellStyle name="Comma 2 2 2 2 3 2 14" xfId="47479" xr:uid="{B1317132-ABAD-4A8A-8166-A71407D5899B}"/>
    <cellStyle name="Comma 2 2 2 2 3 2 2" xfId="491" xr:uid="{00000000-0005-0000-0000-000067000000}"/>
    <cellStyle name="Comma 2 2 2 2 3 2 2 10" xfId="17304" xr:uid="{F7AA4066-D5BA-4462-8BB1-7EBB4973E81A}"/>
    <cellStyle name="Comma 2 2 2 2 3 2 2 11" xfId="23061" xr:uid="{74EC6644-C5D0-48CC-9A39-B073DA717279}"/>
    <cellStyle name="Comma 2 2 2 2 3 2 2 12" xfId="42798" xr:uid="{2A1826D9-4B46-4EF6-A2CB-E414E056ED8D}"/>
    <cellStyle name="Comma 2 2 2 2 3 2 2 13" xfId="47691" xr:uid="{F077C67D-E751-4D22-AC67-BB3F669C5766}"/>
    <cellStyle name="Comma 2 2 2 2 3 2 2 2" xfId="2307" xr:uid="{DA4B7510-3D8E-4423-B13B-5A5F2D9E0152}"/>
    <cellStyle name="Comma 2 2 2 2 3 2 2 2 2" xfId="10578" xr:uid="{1285F57D-9ED3-450C-8FA1-EDC268D175BA}"/>
    <cellStyle name="Comma 2 2 2 2 3 2 2 2 2 2" xfId="45738" xr:uid="{895CE661-CF7F-41EB-AC57-95027C1326DF}"/>
    <cellStyle name="Comma 2 2 2 2 3 2 2 2 3" xfId="13418" xr:uid="{F8336A1B-6994-44E0-8C03-92436975C5A3}"/>
    <cellStyle name="Comma 2 2 2 2 3 2 2 2 4" xfId="43342" xr:uid="{C8E667D4-ED96-4D69-AB03-754DBE561013}"/>
    <cellStyle name="Comma 2 2 2 2 3 2 2 2 5" xfId="48235" xr:uid="{8FBAE396-88F7-487D-95B5-0F53252DC657}"/>
    <cellStyle name="Comma 2 2 2 2 3 2 2 3" xfId="2725" xr:uid="{E6DA1056-8BC3-45C5-8AAF-5CEC87AC1976}"/>
    <cellStyle name="Comma 2 2 2 2 3 2 2 3 2" xfId="10996" xr:uid="{DCB25E61-189B-47A9-9968-FAADC172FC86}"/>
    <cellStyle name="Comma 2 2 2 2 3 2 2 3 2 2" xfId="46156" xr:uid="{9CC90B0E-2D61-43DA-A427-E2B9E698BF1D}"/>
    <cellStyle name="Comma 2 2 2 2 3 2 2 3 3" xfId="13836" xr:uid="{535454BE-F718-429A-BEF9-65BEFE3F5B6E}"/>
    <cellStyle name="Comma 2 2 2 2 3 2 2 3 4" xfId="43760" xr:uid="{4867A040-D504-4B78-8487-A8BDEA82800D}"/>
    <cellStyle name="Comma 2 2 2 2 3 2 2 3 5" xfId="48653" xr:uid="{F4A4419C-8390-47D2-9827-5C9818B4B764}"/>
    <cellStyle name="Comma 2 2 2 2 3 2 2 4" xfId="3269" xr:uid="{4C9E975E-1361-4EB7-8E92-94E00FE7B942}"/>
    <cellStyle name="Comma 2 2 2 2 3 2 2 4 2" xfId="11540" xr:uid="{863B3B85-2EAB-492F-82DD-A7D53DCAF74F}"/>
    <cellStyle name="Comma 2 2 2 2 3 2 2 4 2 2" xfId="46700" xr:uid="{16C655BF-E5E8-42AA-B04A-DDE0FB32481E}"/>
    <cellStyle name="Comma 2 2 2 2 3 2 2 4 3" xfId="14380" xr:uid="{BE680B61-4B46-4F9D-ABE8-02DD2E9AC908}"/>
    <cellStyle name="Comma 2 2 2 2 3 2 2 4 4" xfId="44304" xr:uid="{B721FE49-F265-4EF3-8DEE-213F433A9354}"/>
    <cellStyle name="Comma 2 2 2 2 3 2 2 4 5" xfId="49197" xr:uid="{46C4B9FA-E31C-478A-82A9-8196C7BF2EFA}"/>
    <cellStyle name="Comma 2 2 2 2 3 2 2 5" xfId="3771" xr:uid="{38B568E5-516F-44B5-948A-CF8323840501}"/>
    <cellStyle name="Comma 2 2 2 2 3 2 2 5 2" xfId="12012" xr:uid="{05A9C114-6361-479D-BDA8-EA50DD2E284F}"/>
    <cellStyle name="Comma 2 2 2 2 3 2 2 5 3" xfId="14852" xr:uid="{D165B293-C1CA-4DDA-AF88-C7F467388A00}"/>
    <cellStyle name="Comma 2 2 2 2 3 2 2 5 4" xfId="44776" xr:uid="{EC31A1F3-A195-4B3D-B062-59E2B2C34E1F}"/>
    <cellStyle name="Comma 2 2 2 2 3 2 2 5 5" xfId="49669" xr:uid="{C8F70DF0-6145-42D5-95C3-411B40FA2263}"/>
    <cellStyle name="Comma 2 2 2 2 3 2 2 6" xfId="10034" xr:uid="{9D38070C-8E29-4BEE-A5A0-51E4A6DB9AB7}"/>
    <cellStyle name="Comma 2 2 2 2 3 2 2 6 2" xfId="45194" xr:uid="{86455902-CA47-4C24-A3ED-AB58427BCC10}"/>
    <cellStyle name="Comma 2 2 2 2 3 2 2 7" xfId="12874" xr:uid="{EF5AF90E-9A62-4EA6-A49F-C6147A0B20A9}"/>
    <cellStyle name="Comma 2 2 2 2 3 2 2 8" xfId="16217" xr:uid="{B47C4E77-D12C-406A-B53C-4CBE7B22105C}"/>
    <cellStyle name="Comma 2 2 2 2 3 2 2 9" xfId="16760" xr:uid="{5A197E25-3560-4C52-9705-27E97405270B}"/>
    <cellStyle name="Comma 2 2 2 2 3 2 3" xfId="2095" xr:uid="{2C0E9096-50EF-4CCD-9CB0-F99E2C0EDF38}"/>
    <cellStyle name="Comma 2 2 2 2 3 2 3 2" xfId="10366" xr:uid="{426E5511-9017-4B34-ADBE-D56B013F14D8}"/>
    <cellStyle name="Comma 2 2 2 2 3 2 3 2 2" xfId="45526" xr:uid="{7199578B-0825-4BAD-AA01-F18FDBE4FC94}"/>
    <cellStyle name="Comma 2 2 2 2 3 2 3 3" xfId="13206" xr:uid="{B155B60F-3638-4D93-9D64-BE776B2035AA}"/>
    <cellStyle name="Comma 2 2 2 2 3 2 3 4" xfId="43130" xr:uid="{32AA8C3A-D520-4885-B466-C935E73A1943}"/>
    <cellStyle name="Comma 2 2 2 2 3 2 3 5" xfId="48023" xr:uid="{7B88CE74-3C7D-4B2B-AA2F-74D94CDBD324}"/>
    <cellStyle name="Comma 2 2 2 2 3 2 4" xfId="2513" xr:uid="{6516F588-39B5-4850-8DEA-A0F6D71D0257}"/>
    <cellStyle name="Comma 2 2 2 2 3 2 4 2" xfId="10784" xr:uid="{103B4D26-88EE-4545-817E-A6BD9A1A4A81}"/>
    <cellStyle name="Comma 2 2 2 2 3 2 4 2 2" xfId="45944" xr:uid="{C585C986-6786-4F85-BA9B-AFF670C269C1}"/>
    <cellStyle name="Comma 2 2 2 2 3 2 4 3" xfId="13624" xr:uid="{DCAEBC50-7392-432F-BCEF-734831A7E203}"/>
    <cellStyle name="Comma 2 2 2 2 3 2 4 4" xfId="43548" xr:uid="{119B2B4D-E01E-4122-9737-D1CBF0CFE003}"/>
    <cellStyle name="Comma 2 2 2 2 3 2 4 5" xfId="48441" xr:uid="{CD7967D0-3FA1-4350-95C2-F72F2AA46DD3}"/>
    <cellStyle name="Comma 2 2 2 2 3 2 5" xfId="3057" xr:uid="{20245027-B708-498C-BAC9-BDD9A899327D}"/>
    <cellStyle name="Comma 2 2 2 2 3 2 5 2" xfId="11328" xr:uid="{2BA3E1A6-7150-4595-B906-0EF9971209A7}"/>
    <cellStyle name="Comma 2 2 2 2 3 2 5 2 2" xfId="46488" xr:uid="{C1EECE10-0D44-4FB8-B75E-33D070020B75}"/>
    <cellStyle name="Comma 2 2 2 2 3 2 5 3" xfId="14168" xr:uid="{DFE1B932-0DE2-4419-AEBD-A01D134B1AAA}"/>
    <cellStyle name="Comma 2 2 2 2 3 2 5 4" xfId="44092" xr:uid="{D36B0D50-6DD6-4DDE-ABFB-05BDA6FDAEA7}"/>
    <cellStyle name="Comma 2 2 2 2 3 2 5 5" xfId="48985" xr:uid="{2D67395C-1C1A-4445-A6E6-41D34A12D3B8}"/>
    <cellStyle name="Comma 2 2 2 2 3 2 6" xfId="3559" xr:uid="{D192548B-B6A0-4F79-B8F3-43EA46CD38A7}"/>
    <cellStyle name="Comma 2 2 2 2 3 2 6 2" xfId="11800" xr:uid="{2AF954D6-AAC3-48A8-B260-775DCE643853}"/>
    <cellStyle name="Comma 2 2 2 2 3 2 6 3" xfId="14640" xr:uid="{BD8CE2D8-0C8D-422F-8206-2987931CF754}"/>
    <cellStyle name="Comma 2 2 2 2 3 2 6 4" xfId="44564" xr:uid="{5EFA0C14-B37A-4B8C-AFA7-7D58E386E389}"/>
    <cellStyle name="Comma 2 2 2 2 3 2 6 5" xfId="49457" xr:uid="{CCD28038-1EA3-4363-9E52-5DEA44898E67}"/>
    <cellStyle name="Comma 2 2 2 2 3 2 7" xfId="9822" xr:uid="{E75F1A88-6CB6-46BA-8B09-34BF940A75E4}"/>
    <cellStyle name="Comma 2 2 2 2 3 2 7 2" xfId="44982" xr:uid="{C4B1B05D-23BA-45D8-BA9E-231E846FAC8F}"/>
    <cellStyle name="Comma 2 2 2 2 3 2 8" xfId="12662" xr:uid="{1CAFB0C8-8C76-4992-980F-FA7CEDD740C2}"/>
    <cellStyle name="Comma 2 2 2 2 3 2 9" xfId="16005" xr:uid="{B3656771-6AB3-4AB8-ADD8-B298C8877FAE}"/>
    <cellStyle name="Comma 2 2 2 2 3 3" xfId="390" xr:uid="{00000000-0005-0000-0000-000068000000}"/>
    <cellStyle name="Comma 2 2 2 2 3 3 10" xfId="17204" xr:uid="{41EF961B-BD79-4860-9D45-CB291AD406C1}"/>
    <cellStyle name="Comma 2 2 2 2 3 3 11" xfId="17801" xr:uid="{02606F39-D828-4717-A40D-39CE9C1D29FB}"/>
    <cellStyle name="Comma 2 2 2 2 3 3 12" xfId="42698" xr:uid="{7C1C37FC-7CF3-4D90-BF14-9F80CCAFA7A4}"/>
    <cellStyle name="Comma 2 2 2 2 3 3 13" xfId="47591" xr:uid="{30291893-E24C-4CE1-9E11-BD65DC547920}"/>
    <cellStyle name="Comma 2 2 2 2 3 3 2" xfId="2207" xr:uid="{533B1F1D-75A5-4871-80BA-A3E0726A30A5}"/>
    <cellStyle name="Comma 2 2 2 2 3 3 2 2" xfId="10478" xr:uid="{F0949BFA-2F1F-43AC-BBC2-BFA77EC8F271}"/>
    <cellStyle name="Comma 2 2 2 2 3 3 2 2 2" xfId="45638" xr:uid="{49EBEC18-69B2-4101-8870-B5A702292A1D}"/>
    <cellStyle name="Comma 2 2 2 2 3 3 2 3" xfId="13318" xr:uid="{3D58AC78-7EB3-48C0-83D2-2AE795C22791}"/>
    <cellStyle name="Comma 2 2 2 2 3 3 2 4" xfId="43242" xr:uid="{52455F43-C926-4469-9A2B-E5B2A7C78429}"/>
    <cellStyle name="Comma 2 2 2 2 3 3 2 5" xfId="48135" xr:uid="{C1FEA81C-46E9-44DC-A35B-8861DD671328}"/>
    <cellStyle name="Comma 2 2 2 2 3 3 3" xfId="2625" xr:uid="{3EDACAB0-774B-4F41-B55B-E42D63AC0E21}"/>
    <cellStyle name="Comma 2 2 2 2 3 3 3 2" xfId="10896" xr:uid="{9D38926C-91F1-441D-B9C3-1EB503D5D835}"/>
    <cellStyle name="Comma 2 2 2 2 3 3 3 2 2" xfId="46056" xr:uid="{C9E75420-0095-4F4D-9C04-939635B9469D}"/>
    <cellStyle name="Comma 2 2 2 2 3 3 3 3" xfId="13736" xr:uid="{16FF5652-9C6F-494E-95E0-55C5DE0AD597}"/>
    <cellStyle name="Comma 2 2 2 2 3 3 3 4" xfId="43660" xr:uid="{FDA0C8CE-9E5A-4796-8968-4B681A42A24E}"/>
    <cellStyle name="Comma 2 2 2 2 3 3 3 5" xfId="48553" xr:uid="{2144C175-A139-48B1-B2D0-CE54FE63F90A}"/>
    <cellStyle name="Comma 2 2 2 2 3 3 4" xfId="3169" xr:uid="{8F445C3D-527E-4995-A643-BD357FC88C72}"/>
    <cellStyle name="Comma 2 2 2 2 3 3 4 2" xfId="11440" xr:uid="{37179DD4-8B02-46A9-A216-9D1FC7A70129}"/>
    <cellStyle name="Comma 2 2 2 2 3 3 4 2 2" xfId="46600" xr:uid="{F4AB1417-2429-4009-AA1E-7F0621F3449A}"/>
    <cellStyle name="Comma 2 2 2 2 3 3 4 3" xfId="14280" xr:uid="{FE2CAE4E-C679-4517-A6C1-763949D4EB51}"/>
    <cellStyle name="Comma 2 2 2 2 3 3 4 4" xfId="44204" xr:uid="{DCBD47F5-8E30-471D-AE1F-B2FFE48ED9F6}"/>
    <cellStyle name="Comma 2 2 2 2 3 3 4 5" xfId="49097" xr:uid="{1AB0E0CA-025A-4255-A048-E35CE8BC4CFD}"/>
    <cellStyle name="Comma 2 2 2 2 3 3 5" xfId="3671" xr:uid="{770A0CBD-AE73-4955-B5A1-74A0DABFEBD7}"/>
    <cellStyle name="Comma 2 2 2 2 3 3 5 2" xfId="11912" xr:uid="{D08C0971-5500-425F-8D99-8F486FF0045C}"/>
    <cellStyle name="Comma 2 2 2 2 3 3 5 3" xfId="14752" xr:uid="{DBE2C544-290A-4B61-95D9-EC29261C70BB}"/>
    <cellStyle name="Comma 2 2 2 2 3 3 5 4" xfId="44676" xr:uid="{41EFA4BF-623B-46CD-A811-9BB8667453BC}"/>
    <cellStyle name="Comma 2 2 2 2 3 3 5 5" xfId="49569" xr:uid="{871AC96E-2CB4-4C02-8EC1-C9CC34308D91}"/>
    <cellStyle name="Comma 2 2 2 2 3 3 6" xfId="9934" xr:uid="{36919641-C921-435C-B989-E92A57802CFF}"/>
    <cellStyle name="Comma 2 2 2 2 3 3 6 2" xfId="45094" xr:uid="{9244188E-0A6F-4B2B-9F70-5C9F9D7CA3A8}"/>
    <cellStyle name="Comma 2 2 2 2 3 3 7" xfId="12774" xr:uid="{89AA3103-B0A5-41B7-85D7-92CFD84550C7}"/>
    <cellStyle name="Comma 2 2 2 2 3 3 8" xfId="16117" xr:uid="{52D86946-F3A7-40CC-BB49-5BC6C9C86F54}"/>
    <cellStyle name="Comma 2 2 2 2 3 3 9" xfId="16660" xr:uid="{5FC6ECE5-56DC-412A-B874-1C179CF0F2FA}"/>
    <cellStyle name="Comma 2 2 2 2 3 4" xfId="593" xr:uid="{00000000-0005-0000-0000-000069000000}"/>
    <cellStyle name="Comma 2 2 2 2 3 4 10" xfId="47793" xr:uid="{EF988A78-0E95-413A-8FCD-D9C7A13EBCB4}"/>
    <cellStyle name="Comma 2 2 2 2 3 4 2" xfId="2827" xr:uid="{BAE68A0B-A146-4E75-A444-D6B9F16F507E}"/>
    <cellStyle name="Comma 2 2 2 2 3 4 2 2" xfId="11098" xr:uid="{91C4D826-A7DA-4FA2-877A-ADE7F2DCBBF4}"/>
    <cellStyle name="Comma 2 2 2 2 3 4 2 2 2" xfId="46258" xr:uid="{765335B2-44B5-42F9-99E0-1CFD93867103}"/>
    <cellStyle name="Comma 2 2 2 2 3 4 2 3" xfId="13938" xr:uid="{A250DCA0-EA45-4584-877A-E1A656033D44}"/>
    <cellStyle name="Comma 2 2 2 2 3 4 2 4" xfId="43862" xr:uid="{C41FBBF1-B16A-4992-A374-13C2615B6096}"/>
    <cellStyle name="Comma 2 2 2 2 3 4 2 5" xfId="48755" xr:uid="{A46DAB53-8D27-41B8-A68C-EE0B0C41A833}"/>
    <cellStyle name="Comma 2 2 2 2 3 4 3" xfId="10136" xr:uid="{4AC92FFF-D458-4A99-A69B-010B2D40EA03}"/>
    <cellStyle name="Comma 2 2 2 2 3 4 3 2" xfId="45296" xr:uid="{DF55B6C2-A716-4D02-801B-211203EDE1BA}"/>
    <cellStyle name="Comma 2 2 2 2 3 4 4" xfId="12976" xr:uid="{D1251514-E27B-4299-8126-062897435D05}"/>
    <cellStyle name="Comma 2 2 2 2 3 4 5" xfId="16319" xr:uid="{C913D096-040F-4DD4-978C-1FF481D12DC0}"/>
    <cellStyle name="Comma 2 2 2 2 3 4 6" xfId="16862" xr:uid="{9B224180-3209-4754-8A65-4C89214A1284}"/>
    <cellStyle name="Comma 2 2 2 2 3 4 7" xfId="17406" xr:uid="{BFA591F7-887B-43F0-A432-0AA8359322C7}"/>
    <cellStyle name="Comma 2 2 2 2 3 4 8" xfId="18014" xr:uid="{3838497A-CC0C-4149-AD4F-67D39637AE7D}"/>
    <cellStyle name="Comma 2 2 2 2 3 4 9" xfId="42900" xr:uid="{BF05D8C9-6340-4EF9-913B-EFBBED2E01CD}"/>
    <cellStyle name="Comma 2 2 2 2 3 5" xfId="1991" xr:uid="{CBCD905A-B8B1-40E0-8ED2-702F4D80B334}"/>
    <cellStyle name="Comma 2 2 2 2 3 5 2" xfId="10262" xr:uid="{EB82034C-2156-4B09-9963-D4E702E6B51A}"/>
    <cellStyle name="Comma 2 2 2 2 3 5 2 2" xfId="45422" xr:uid="{9E5AC268-4053-4DE2-A956-D3FBFBAE9E48}"/>
    <cellStyle name="Comma 2 2 2 2 3 5 3" xfId="13102" xr:uid="{5F7FD8E4-FF61-4999-BB13-4AE4B273DE77}"/>
    <cellStyle name="Comma 2 2 2 2 3 5 4" xfId="43026" xr:uid="{2020A8CC-770A-4479-8DC7-7C2BF62A69BF}"/>
    <cellStyle name="Comma 2 2 2 2 3 5 5" xfId="47919" xr:uid="{891F2671-1850-4DB8-B6FE-2807BB4B2B77}"/>
    <cellStyle name="Comma 2 2 2 2 3 6" xfId="2409" xr:uid="{5D2B14F5-1A72-4740-A814-56525AEF74CD}"/>
    <cellStyle name="Comma 2 2 2 2 3 6 2" xfId="10680" xr:uid="{0C42C094-9369-4A4A-9CEC-EFAAE0C35500}"/>
    <cellStyle name="Comma 2 2 2 2 3 6 2 2" xfId="45840" xr:uid="{0A074D17-65CD-4EA5-B8A9-175F488C8721}"/>
    <cellStyle name="Comma 2 2 2 2 3 6 3" xfId="13520" xr:uid="{E4DAB976-2B00-434E-B8C7-967CBC7CB154}"/>
    <cellStyle name="Comma 2 2 2 2 3 6 4" xfId="43444" xr:uid="{02F820A9-77DB-49A0-8E5D-7596616DA618}"/>
    <cellStyle name="Comma 2 2 2 2 3 6 5" xfId="48337" xr:uid="{DAD257E0-5FD3-4FCD-95B7-4A490E111D57}"/>
    <cellStyle name="Comma 2 2 2 2 3 7" xfId="2953" xr:uid="{23E15463-22FC-4CFE-A3D6-8019D3C51C48}"/>
    <cellStyle name="Comma 2 2 2 2 3 7 2" xfId="11224" xr:uid="{2AA2DE7E-717B-4F40-BB48-B5F94DB9E37B}"/>
    <cellStyle name="Comma 2 2 2 2 3 7 2 2" xfId="46384" xr:uid="{3A5D439B-DC3D-4AAF-945A-C106E76EB8E9}"/>
    <cellStyle name="Comma 2 2 2 2 3 7 3" xfId="14064" xr:uid="{783F4A0A-5A34-47A4-B8FF-D72F74AAA8CC}"/>
    <cellStyle name="Comma 2 2 2 2 3 7 4" xfId="43988" xr:uid="{537D5104-07AB-45C3-ADF5-AB52CC07BCD5}"/>
    <cellStyle name="Comma 2 2 2 2 3 7 5" xfId="48881" xr:uid="{A7C8E486-020C-48D6-9A83-E8DD3D03DD35}"/>
    <cellStyle name="Comma 2 2 2 2 3 8" xfId="3455" xr:uid="{E53DEC11-EBF4-4B2F-896C-9D4A20E4F0AD}"/>
    <cellStyle name="Comma 2 2 2 2 3 8 2" xfId="11696" xr:uid="{132211E9-D0CD-4AF8-BEC5-962370E3D6EC}"/>
    <cellStyle name="Comma 2 2 2 2 3 8 3" xfId="14536" xr:uid="{D3275D11-E00E-4885-A3C5-486024776E2A}"/>
    <cellStyle name="Comma 2 2 2 2 3 8 4" xfId="44460" xr:uid="{41126380-D548-450D-85D8-3CB4BFCE62C0}"/>
    <cellStyle name="Comma 2 2 2 2 3 8 5" xfId="49353" xr:uid="{600529A9-451C-41C7-AA75-0261AA15F1B7}"/>
    <cellStyle name="Comma 2 2 2 2 3 9" xfId="9718" xr:uid="{68C17077-2E9A-4258-AA7C-E9628393D0DF}"/>
    <cellStyle name="Comma 2 2 2 2 3 9 2" xfId="44878" xr:uid="{5578CE8C-BD35-435F-9D84-23BCA3C900D6}"/>
    <cellStyle name="Comma 2 2 2 2 4" xfId="237" xr:uid="{00000000-0005-0000-0000-00006A000000}"/>
    <cellStyle name="Comma 2 2 2 2 4 10" xfId="16521" xr:uid="{C0175BD7-93E4-40E5-98FB-7162423E1480}"/>
    <cellStyle name="Comma 2 2 2 2 4 11" xfId="17065" xr:uid="{16A53CC9-0C68-4E9D-BD2F-FD6E8767D734}"/>
    <cellStyle name="Comma 2 2 2 2 4 12" xfId="17656" xr:uid="{8E9E55AB-6BA7-43BF-9F25-05F61900BCED}"/>
    <cellStyle name="Comma 2 2 2 2 4 13" xfId="42559" xr:uid="{11DC3866-A351-4E83-BB66-28C3715454C7}"/>
    <cellStyle name="Comma 2 2 2 2 4 14" xfId="47452" xr:uid="{D85E78A8-BC57-47C1-9F9C-3C6678512672}"/>
    <cellStyle name="Comma 2 2 2 2 4 2" xfId="464" xr:uid="{00000000-0005-0000-0000-00006B000000}"/>
    <cellStyle name="Comma 2 2 2 2 4 2 10" xfId="17277" xr:uid="{C526FA9A-505A-4F5F-A5F9-745C65E8A63D}"/>
    <cellStyle name="Comma 2 2 2 2 4 2 11" xfId="17880" xr:uid="{BCCB9274-5DA6-48BF-82B8-B4BBB3D363AD}"/>
    <cellStyle name="Comma 2 2 2 2 4 2 12" xfId="42771" xr:uid="{F87E74AC-A8CA-4796-B025-84AEC15286D7}"/>
    <cellStyle name="Comma 2 2 2 2 4 2 13" xfId="47664" xr:uid="{A81CFBD6-EFBF-467D-AA1B-A650247FDDED}"/>
    <cellStyle name="Comma 2 2 2 2 4 2 2" xfId="2280" xr:uid="{779BB852-15E9-4FE3-8DC1-09B012048831}"/>
    <cellStyle name="Comma 2 2 2 2 4 2 2 2" xfId="10551" xr:uid="{ABB32688-B174-4FA4-B51D-42D65263D058}"/>
    <cellStyle name="Comma 2 2 2 2 4 2 2 2 2" xfId="45711" xr:uid="{AFA5EC63-75BC-422F-B3D4-C84B9431AAC8}"/>
    <cellStyle name="Comma 2 2 2 2 4 2 2 3" xfId="13391" xr:uid="{1D05F093-2038-492F-A558-5FA2375ED56B}"/>
    <cellStyle name="Comma 2 2 2 2 4 2 2 4" xfId="43315" xr:uid="{5147A5DD-ACE4-4B88-9326-07216FFB59CE}"/>
    <cellStyle name="Comma 2 2 2 2 4 2 2 5" xfId="48208" xr:uid="{7399DBD6-E25F-4CB5-A89F-EAE5A46F6A40}"/>
    <cellStyle name="Comma 2 2 2 2 4 2 3" xfId="2698" xr:uid="{1A69A0C5-C6FD-4A17-86BC-2502A8B77636}"/>
    <cellStyle name="Comma 2 2 2 2 4 2 3 2" xfId="10969" xr:uid="{9F645B41-7141-4BA5-9D14-5F1F778AFC4D}"/>
    <cellStyle name="Comma 2 2 2 2 4 2 3 2 2" xfId="46129" xr:uid="{363AEBB7-88B5-479C-A30B-EE00595F1695}"/>
    <cellStyle name="Comma 2 2 2 2 4 2 3 3" xfId="13809" xr:uid="{49639D89-4B8D-4F80-9153-5AFBEAB8625E}"/>
    <cellStyle name="Comma 2 2 2 2 4 2 3 4" xfId="43733" xr:uid="{E602CE12-37AE-4D47-9CDF-2E29B7E7EBCE}"/>
    <cellStyle name="Comma 2 2 2 2 4 2 3 5" xfId="48626" xr:uid="{609C9790-E16E-4013-91BE-90997CE95FA4}"/>
    <cellStyle name="Comma 2 2 2 2 4 2 4" xfId="3242" xr:uid="{ECBDF12C-AFAD-45DF-BB00-DC2E16A16A86}"/>
    <cellStyle name="Comma 2 2 2 2 4 2 4 2" xfId="11513" xr:uid="{8DFE548B-9AE5-4AFF-A00C-DD3085B28C3D}"/>
    <cellStyle name="Comma 2 2 2 2 4 2 4 2 2" xfId="46673" xr:uid="{2D691978-AB20-49EC-8F91-369FA08AC4B8}"/>
    <cellStyle name="Comma 2 2 2 2 4 2 4 3" xfId="14353" xr:uid="{40004C88-31FB-4CB2-8FC7-100C3FDF66C9}"/>
    <cellStyle name="Comma 2 2 2 2 4 2 4 4" xfId="44277" xr:uid="{D5F76CF2-821C-4EE9-BA70-9301B43B7965}"/>
    <cellStyle name="Comma 2 2 2 2 4 2 4 5" xfId="49170" xr:uid="{9EAF7D47-D08C-4EAE-A6D2-B15A1B900FAC}"/>
    <cellStyle name="Comma 2 2 2 2 4 2 5" xfId="3744" xr:uid="{1A972111-978E-4E3D-AE29-0EEC0CDDBEA3}"/>
    <cellStyle name="Comma 2 2 2 2 4 2 5 2" xfId="11985" xr:uid="{BCEF9515-57F8-42BD-8DD6-213CCC423D71}"/>
    <cellStyle name="Comma 2 2 2 2 4 2 5 3" xfId="14825" xr:uid="{35E5A76C-B6A4-42EE-B067-6EA9867BD9A7}"/>
    <cellStyle name="Comma 2 2 2 2 4 2 5 4" xfId="44749" xr:uid="{7E5C6F9A-D457-46BB-9062-BA7C95C9BB4B}"/>
    <cellStyle name="Comma 2 2 2 2 4 2 5 5" xfId="49642" xr:uid="{EBF518FC-1492-474C-B75D-34A85BF192D8}"/>
    <cellStyle name="Comma 2 2 2 2 4 2 6" xfId="10007" xr:uid="{644AFFE6-7244-4080-8ED4-E2BC0D11CE09}"/>
    <cellStyle name="Comma 2 2 2 2 4 2 6 2" xfId="45167" xr:uid="{8364B68D-EDF2-4A16-81C8-4320E87F255B}"/>
    <cellStyle name="Comma 2 2 2 2 4 2 7" xfId="12847" xr:uid="{CB7FE9FE-7053-40C9-8033-7739C9047E65}"/>
    <cellStyle name="Comma 2 2 2 2 4 2 8" xfId="16190" xr:uid="{3C87CDE4-414A-4141-80AF-CF7A01B25FF5}"/>
    <cellStyle name="Comma 2 2 2 2 4 2 9" xfId="16733" xr:uid="{8CC2D26D-4796-47BA-B6E0-9400EEA8FD2D}"/>
    <cellStyle name="Comma 2 2 2 2 4 3" xfId="2068" xr:uid="{ECF6DE8C-2B3B-43E7-A0DA-3CD85CDFD1B1}"/>
    <cellStyle name="Comma 2 2 2 2 4 3 2" xfId="10339" xr:uid="{A5423002-8FCF-4809-B334-8FB3F8F97959}"/>
    <cellStyle name="Comma 2 2 2 2 4 3 2 2" xfId="45499" xr:uid="{C984C0D3-8C15-416F-9D89-C8698403392C}"/>
    <cellStyle name="Comma 2 2 2 2 4 3 3" xfId="13179" xr:uid="{E184D432-F469-4DC3-8479-6E4B4983564E}"/>
    <cellStyle name="Comma 2 2 2 2 4 3 4" xfId="43103" xr:uid="{93BDA363-F2C9-4DE2-8A37-8E6210933D84}"/>
    <cellStyle name="Comma 2 2 2 2 4 3 5" xfId="47996" xr:uid="{02D4769D-E2F9-4117-B5EC-D5F82E68BC52}"/>
    <cellStyle name="Comma 2 2 2 2 4 4" xfId="2486" xr:uid="{69287053-1D0F-4734-B742-F0EAD9CB978B}"/>
    <cellStyle name="Comma 2 2 2 2 4 4 2" xfId="10757" xr:uid="{AE445CEC-FCCB-4276-850B-EC204B8982A5}"/>
    <cellStyle name="Comma 2 2 2 2 4 4 2 2" xfId="45917" xr:uid="{BB40BD6D-8F6B-4DCC-ADC2-E97C99D842B6}"/>
    <cellStyle name="Comma 2 2 2 2 4 4 3" xfId="13597" xr:uid="{A430A297-DF54-4DD8-AD6C-D0419B779004}"/>
    <cellStyle name="Comma 2 2 2 2 4 4 4" xfId="43521" xr:uid="{3A6654E6-3501-48C6-B0DD-2A54A317A198}"/>
    <cellStyle name="Comma 2 2 2 2 4 4 5" xfId="48414" xr:uid="{308DE64F-153A-439F-BBAF-ED1B816DFDE0}"/>
    <cellStyle name="Comma 2 2 2 2 4 5" xfId="3030" xr:uid="{1E0B66D1-AE80-49D0-BDE0-BEDD065A08B5}"/>
    <cellStyle name="Comma 2 2 2 2 4 5 2" xfId="11301" xr:uid="{A62EA570-93EF-4ECB-A303-BA2DB06A68E3}"/>
    <cellStyle name="Comma 2 2 2 2 4 5 2 2" xfId="46461" xr:uid="{2B728D6C-24B0-4725-81AD-8A72F6B6BD5B}"/>
    <cellStyle name="Comma 2 2 2 2 4 5 3" xfId="14141" xr:uid="{E8EB3F69-EAA8-4CFA-B39F-268CD34A2B6C}"/>
    <cellStyle name="Comma 2 2 2 2 4 5 4" xfId="44065" xr:uid="{F603B410-0ED9-4820-B4EC-9457DD37961F}"/>
    <cellStyle name="Comma 2 2 2 2 4 5 5" xfId="48958" xr:uid="{4DA7C848-375F-4B53-823A-2D598CFD4D59}"/>
    <cellStyle name="Comma 2 2 2 2 4 6" xfId="3532" xr:uid="{70A23873-2F69-4034-8C3E-3C5F4DD0002B}"/>
    <cellStyle name="Comma 2 2 2 2 4 6 2" xfId="11773" xr:uid="{EB655061-502F-4965-B2F4-4C106E2B2FAD}"/>
    <cellStyle name="Comma 2 2 2 2 4 6 3" xfId="14613" xr:uid="{C4BF17D8-95D7-462C-870F-1BB551472F41}"/>
    <cellStyle name="Comma 2 2 2 2 4 6 4" xfId="44537" xr:uid="{77F0B37E-4652-42B6-B048-835E63DB427D}"/>
    <cellStyle name="Comma 2 2 2 2 4 6 5" xfId="49430" xr:uid="{713B1EF4-3734-4EB3-831F-1B465F46AF5D}"/>
    <cellStyle name="Comma 2 2 2 2 4 7" xfId="9795" xr:uid="{215A92A5-23C0-40F4-96A1-5A35BC9E78EC}"/>
    <cellStyle name="Comma 2 2 2 2 4 7 2" xfId="44955" xr:uid="{0ABD2D6F-8D7B-4804-BCAB-BB850FA08EDE}"/>
    <cellStyle name="Comma 2 2 2 2 4 8" xfId="12635" xr:uid="{9CD24EAA-36E1-436B-A3BF-8B3A81F61FF3}"/>
    <cellStyle name="Comma 2 2 2 2 4 9" xfId="15978" xr:uid="{9D41E401-6C08-4CA9-8088-5C62A04CC511}"/>
    <cellStyle name="Comma 2 2 2 2 5" xfId="363" xr:uid="{00000000-0005-0000-0000-00006C000000}"/>
    <cellStyle name="Comma 2 2 2 2 5 10" xfId="17177" xr:uid="{F92F47F6-E972-4B53-8692-BAF2BB613922}"/>
    <cellStyle name="Comma 2 2 2 2 5 11" xfId="18024" xr:uid="{D719F5AD-1C4C-4347-9B52-F21E1180C81F}"/>
    <cellStyle name="Comma 2 2 2 2 5 12" xfId="42671" xr:uid="{93B9FDDA-AC1B-44BF-A4D7-95ED3B628887}"/>
    <cellStyle name="Comma 2 2 2 2 5 13" xfId="47564" xr:uid="{095FFB9D-53EB-4074-B0C1-705245F5EBF4}"/>
    <cellStyle name="Comma 2 2 2 2 5 2" xfId="2180" xr:uid="{3B76F31D-371B-4E8F-B2C2-EB8A3332A8A2}"/>
    <cellStyle name="Comma 2 2 2 2 5 2 2" xfId="10451" xr:uid="{3731C523-E764-423B-B2CF-5E27457F9BA9}"/>
    <cellStyle name="Comma 2 2 2 2 5 2 2 2" xfId="45611" xr:uid="{F8093F6A-242E-439F-9A0B-CF358CF0CDC6}"/>
    <cellStyle name="Comma 2 2 2 2 5 2 3" xfId="13291" xr:uid="{74FE94A6-D3FB-4C89-B4AD-7843EB1DD349}"/>
    <cellStyle name="Comma 2 2 2 2 5 2 4" xfId="43215" xr:uid="{117F8D11-359B-4A83-A7E6-6C81F6E5DF0D}"/>
    <cellStyle name="Comma 2 2 2 2 5 2 5" xfId="48108" xr:uid="{56B25384-940D-407D-8A10-6FF4604E7E45}"/>
    <cellStyle name="Comma 2 2 2 2 5 3" xfId="2598" xr:uid="{3E7A93EE-A3A2-404B-8A24-EFEFAD7B8293}"/>
    <cellStyle name="Comma 2 2 2 2 5 3 2" xfId="10869" xr:uid="{F90BF43F-9C5D-4A8E-9E3D-B7EDBA6451FB}"/>
    <cellStyle name="Comma 2 2 2 2 5 3 2 2" xfId="46029" xr:uid="{95F3055D-3258-432B-B164-E28CE12D9576}"/>
    <cellStyle name="Comma 2 2 2 2 5 3 3" xfId="13709" xr:uid="{309173EC-3C4C-4464-9F47-6390455C3F4A}"/>
    <cellStyle name="Comma 2 2 2 2 5 3 4" xfId="43633" xr:uid="{63BF6E73-B2D8-4262-B1B8-CFD01975E066}"/>
    <cellStyle name="Comma 2 2 2 2 5 3 5" xfId="48526" xr:uid="{01456A0D-DAD5-4014-B75A-6081B0AFB82B}"/>
    <cellStyle name="Comma 2 2 2 2 5 4" xfId="3142" xr:uid="{ADDBD08B-7DA4-4A6B-9771-2A16AFE901E7}"/>
    <cellStyle name="Comma 2 2 2 2 5 4 2" xfId="11413" xr:uid="{E193E32B-A08F-4A2E-9900-6A5C9F1EAD2F}"/>
    <cellStyle name="Comma 2 2 2 2 5 4 2 2" xfId="46573" xr:uid="{EEB32925-B6F7-4EEE-8059-768C296E68B6}"/>
    <cellStyle name="Comma 2 2 2 2 5 4 3" xfId="14253" xr:uid="{8691A390-19C6-4EE9-9337-33645896B464}"/>
    <cellStyle name="Comma 2 2 2 2 5 4 4" xfId="44177" xr:uid="{B82B3E51-8FFC-4AF1-B667-285A53EA212F}"/>
    <cellStyle name="Comma 2 2 2 2 5 4 5" xfId="49070" xr:uid="{6140BC70-3901-4D82-ACA0-2B88B858B37A}"/>
    <cellStyle name="Comma 2 2 2 2 5 5" xfId="3644" xr:uid="{8A660CE4-E6B3-4C0D-9664-BBA8E9A6C0B9}"/>
    <cellStyle name="Comma 2 2 2 2 5 5 2" xfId="11885" xr:uid="{F0329436-4145-4B78-9DB6-F1FEBD124544}"/>
    <cellStyle name="Comma 2 2 2 2 5 5 2 2" xfId="47306" xr:uid="{F804EEC1-EF14-4E6B-9618-B12F63AB4EFB}"/>
    <cellStyle name="Comma 2 2 2 2 5 5 3" xfId="14725" xr:uid="{3C6B6458-8E3D-457F-ADA4-921ACED1F247}"/>
    <cellStyle name="Comma 2 2 2 2 5 5 3 2" xfId="47218" xr:uid="{77FA0A7F-736F-4C17-9D21-AD5AB183B225}"/>
    <cellStyle name="Comma 2 2 2 2 5 5 4" xfId="44649" xr:uid="{1F3E1B50-E5A1-445B-AAF0-50DDC31B6B92}"/>
    <cellStyle name="Comma 2 2 2 2 5 5 5" xfId="46812" xr:uid="{E0C39D80-1D2C-42C3-9F93-583C46F9E283}"/>
    <cellStyle name="Comma 2 2 2 2 5 5 6" xfId="49542" xr:uid="{07BF2BD5-2F0E-4175-BD34-8CE13FB9FB1F}"/>
    <cellStyle name="Comma 2 2 2 2 5 6" xfId="9907" xr:uid="{16ED9125-A83B-496D-8EF5-CD784ED9B496}"/>
    <cellStyle name="Comma 2 2 2 2 5 6 2" xfId="45067" xr:uid="{EE6775A3-07D6-4864-9AA6-0DA985D5B14B}"/>
    <cellStyle name="Comma 2 2 2 2 5 7" xfId="12747" xr:uid="{2D35FA5A-2F2C-4EC5-8E5A-840B346576D8}"/>
    <cellStyle name="Comma 2 2 2 2 5 8" xfId="16090" xr:uid="{13536C24-0C27-49AD-9FC1-857118CE1B7B}"/>
    <cellStyle name="Comma 2 2 2 2 5 9" xfId="16633" xr:uid="{CB6BDFFD-87DA-4E9D-9F96-E51D0F424860}"/>
    <cellStyle name="Comma 2 2 2 2 6" xfId="566" xr:uid="{00000000-0005-0000-0000-00006D000000}"/>
    <cellStyle name="Comma 2 2 2 2 6 10" xfId="47766" xr:uid="{7B8B1259-F72F-4C1E-9318-1B0E2EEDEF8A}"/>
    <cellStyle name="Comma 2 2 2 2 6 2" xfId="2800" xr:uid="{D197A898-DC33-4B71-BC80-433CD5BBEC12}"/>
    <cellStyle name="Comma 2 2 2 2 6 2 2" xfId="11071" xr:uid="{9622A2C9-FD9E-4EA7-98EC-420DA1A94774}"/>
    <cellStyle name="Comma 2 2 2 2 6 2 2 2" xfId="46231" xr:uid="{D3D7896E-51D3-43C7-BD5E-AF0E320E515C}"/>
    <cellStyle name="Comma 2 2 2 2 6 2 3" xfId="13911" xr:uid="{6443B8DC-5489-4EA8-A5DA-A5724804C06D}"/>
    <cellStyle name="Comma 2 2 2 2 6 2 4" xfId="43835" xr:uid="{4BFE390A-D557-4525-9E2B-4A00F58B9E75}"/>
    <cellStyle name="Comma 2 2 2 2 6 2 5" xfId="48728" xr:uid="{D132FB79-798A-494C-BA60-3DFF3B6876A6}"/>
    <cellStyle name="Comma 2 2 2 2 6 3" xfId="10109" xr:uid="{4CC90D30-3360-42A9-8733-02B1AF488A1E}"/>
    <cellStyle name="Comma 2 2 2 2 6 3 2" xfId="45269" xr:uid="{A0111D7D-D3A5-4A66-A267-EA15553B798A}"/>
    <cellStyle name="Comma 2 2 2 2 6 4" xfId="12949" xr:uid="{B1A87113-BE04-401F-AFC5-16065F1B6659}"/>
    <cellStyle name="Comma 2 2 2 2 6 5" xfId="16292" xr:uid="{15A2FB08-807F-4308-8582-D6E2DA026AF3}"/>
    <cellStyle name="Comma 2 2 2 2 6 6" xfId="16835" xr:uid="{593AAE8E-BB54-42C5-9F88-411B3E387876}"/>
    <cellStyle name="Comma 2 2 2 2 6 7" xfId="17379" xr:uid="{14A2741E-9F18-4FFC-B12C-61B4395FB5E3}"/>
    <cellStyle name="Comma 2 2 2 2 6 8" xfId="17866" xr:uid="{247509A0-41AC-4FC7-B1DE-5A3916A57A9A}"/>
    <cellStyle name="Comma 2 2 2 2 6 9" xfId="42873" xr:uid="{360A9AD7-8B19-4AB6-A6B6-CADBD63F4058}"/>
    <cellStyle name="Comma 2 2 2 2 7" xfId="1964" xr:uid="{FA9C8632-1B66-4AB0-BDD6-996AC802637A}"/>
    <cellStyle name="Comma 2 2 2 2 7 2" xfId="10235" xr:uid="{827DB23A-9009-48AA-A73B-AFD49F587683}"/>
    <cellStyle name="Comma 2 2 2 2 7 2 2" xfId="45395" xr:uid="{505743BC-D8A4-4C30-9107-6F11051878CF}"/>
    <cellStyle name="Comma 2 2 2 2 7 3" xfId="13075" xr:uid="{905D3255-2E00-4C44-B4BC-6E3519460A77}"/>
    <cellStyle name="Comma 2 2 2 2 7 4" xfId="42999" xr:uid="{CFA9B255-EF1D-4871-9504-5BC71FC42728}"/>
    <cellStyle name="Comma 2 2 2 2 7 5" xfId="47892" xr:uid="{E669C919-EC36-4664-A1F7-43420414CD9E}"/>
    <cellStyle name="Comma 2 2 2 2 8" xfId="2382" xr:uid="{C374BA53-32C5-4EA1-B20A-5FDF02A2FC83}"/>
    <cellStyle name="Comma 2 2 2 2 8 2" xfId="10653" xr:uid="{7BD1E994-77B7-4571-BE55-CA2106624104}"/>
    <cellStyle name="Comma 2 2 2 2 8 2 2" xfId="45813" xr:uid="{4E54D110-730C-48D4-8381-C8ADDDBA4F34}"/>
    <cellStyle name="Comma 2 2 2 2 8 3" xfId="13493" xr:uid="{E2A2B19F-BCC3-4408-8A95-72E3C98CB800}"/>
    <cellStyle name="Comma 2 2 2 2 8 4" xfId="43417" xr:uid="{9C935BBE-C766-4B2E-A1C4-BBDED67856AB}"/>
    <cellStyle name="Comma 2 2 2 2 8 5" xfId="48310" xr:uid="{E41F9C2D-FF82-43D6-B129-539E2B7C77E7}"/>
    <cellStyle name="Comma 2 2 2 2 9" xfId="2926" xr:uid="{52E5E1A2-905D-4185-8817-5E95204E9290}"/>
    <cellStyle name="Comma 2 2 2 2 9 2" xfId="11197" xr:uid="{3B0B4C29-9F0F-42C1-BC6F-A2A885FA7E41}"/>
    <cellStyle name="Comma 2 2 2 2 9 2 2" xfId="46357" xr:uid="{210722E9-D182-4FA9-BF10-E8E356DB3C5D}"/>
    <cellStyle name="Comma 2 2 2 2 9 3" xfId="14037" xr:uid="{EE9193E2-FD4A-4E84-86EA-7E1044E6C0A0}"/>
    <cellStyle name="Comma 2 2 2 2 9 4" xfId="43961" xr:uid="{DE692BEB-ACE9-4B21-AF02-01B310947744}"/>
    <cellStyle name="Comma 2 2 2 2 9 5" xfId="48854" xr:uid="{ABC08364-750F-4645-9755-06DE65AE81C0}"/>
    <cellStyle name="Comma 2 2 2 20" xfId="17958" xr:uid="{0B0719A6-C365-4212-A23A-3024DBFAF986}"/>
    <cellStyle name="Comma 2 2 2 21" xfId="42059" xr:uid="{37F05578-B99F-4EC7-8350-CAF4F3635DB7}"/>
    <cellStyle name="Comma 2 2 2 22" xfId="42444" xr:uid="{18192CC5-8DAA-4C13-82E9-319F6B7602E7}"/>
    <cellStyle name="Comma 2 2 2 23" xfId="47337" xr:uid="{54670ECD-CB74-47A3-AC16-F72FBDA8C33D}"/>
    <cellStyle name="Comma 2 2 2 24" xfId="50189" xr:uid="{FDAD8FB9-AE8E-4045-BB84-23CA74B1132A}"/>
    <cellStyle name="Comma 2 2 2 25" xfId="50263" xr:uid="{C8FFAA2C-C21D-446D-91C5-F2E6010F999B}"/>
    <cellStyle name="Comma 2 2 2 3" xfId="183" xr:uid="{00000000-0005-0000-0000-00006E000000}"/>
    <cellStyle name="Comma 2 2 2 3 10" xfId="12589" xr:uid="{9243D7F9-9C68-4C04-9F33-24312A4F9AC5}"/>
    <cellStyle name="Comma 2 2 2 3 10 2" xfId="47124" xr:uid="{0ADBC06B-D5E0-4030-ACC4-BE3027F41836}"/>
    <cellStyle name="Comma 2 2 2 3 11" xfId="15932" xr:uid="{AECE9AF8-CF38-44FB-972C-616FC0CC75C9}"/>
    <cellStyle name="Comma 2 2 2 3 12" xfId="16475" xr:uid="{F3744289-0F3B-41FF-A623-494759D9D367}"/>
    <cellStyle name="Comma 2 2 2 3 13" xfId="17019" xr:uid="{F9F65E47-DAB2-4609-A344-52657379CA28}"/>
    <cellStyle name="Comma 2 2 2 3 14" xfId="17664" xr:uid="{5614FB48-4605-4E7A-B7FC-488B1F1FEC19}"/>
    <cellStyle name="Comma 2 2 2 3 15" xfId="42513" xr:uid="{DB0E38D1-635F-46AB-BE58-47771470E270}"/>
    <cellStyle name="Comma 2 2 2 3 16" xfId="46813" xr:uid="{F61EEA2E-060C-4D50-BB85-760B0B14EBCB}"/>
    <cellStyle name="Comma 2 2 2 3 17" xfId="47406" xr:uid="{0E922DF6-9770-4816-9388-39C1A0C79BAF}"/>
    <cellStyle name="Comma 2 2 2 3 18" xfId="50335" xr:uid="{E2EF926C-4F84-448D-AB89-4DA706AB6AF2}"/>
    <cellStyle name="Comma 2 2 2 3 2" xfId="295" xr:uid="{00000000-0005-0000-0000-00006F000000}"/>
    <cellStyle name="Comma 2 2 2 3 2 10" xfId="16579" xr:uid="{55745280-CFC1-4CDB-8114-8405E67C2F75}"/>
    <cellStyle name="Comma 2 2 2 3 2 11" xfId="17123" xr:uid="{BFE87861-84C6-48A8-B413-0BCB4EEFFFA5}"/>
    <cellStyle name="Comma 2 2 2 3 2 12" xfId="17985" xr:uid="{D7CA52E6-62B8-4A7C-A041-04437F6E3A58}"/>
    <cellStyle name="Comma 2 2 2 3 2 13" xfId="42617" xr:uid="{7461699E-D773-4096-BC8B-E94370723C4D}"/>
    <cellStyle name="Comma 2 2 2 3 2 14" xfId="47510" xr:uid="{84EA5B4C-927C-43E5-BC86-61A6606F090C}"/>
    <cellStyle name="Comma 2 2 2 3 2 2" xfId="522" xr:uid="{00000000-0005-0000-0000-000070000000}"/>
    <cellStyle name="Comma 2 2 2 3 2 2 10" xfId="17335" xr:uid="{2B66658A-C638-4A02-8B80-42B001124C9E}"/>
    <cellStyle name="Comma 2 2 2 3 2 2 11" xfId="18254" xr:uid="{A4A8B4B8-8BBB-4ED5-B064-9AD1F772AE89}"/>
    <cellStyle name="Comma 2 2 2 3 2 2 12" xfId="42829" xr:uid="{D4480A66-520A-4BD8-BD36-7BFC55807423}"/>
    <cellStyle name="Comma 2 2 2 3 2 2 13" xfId="47722" xr:uid="{1858520E-965E-4B86-8C2A-87CFD104200C}"/>
    <cellStyle name="Comma 2 2 2 3 2 2 2" xfId="2338" xr:uid="{D13D7E60-EF26-44AE-B77B-288A4C9BBF13}"/>
    <cellStyle name="Comma 2 2 2 3 2 2 2 2" xfId="10609" xr:uid="{EF3B9FED-932C-4C9D-9DBF-BD2A9BC2AE55}"/>
    <cellStyle name="Comma 2 2 2 3 2 2 2 2 2" xfId="45769" xr:uid="{20ECFE48-D7A9-4B60-AB2D-B9D10361D27D}"/>
    <cellStyle name="Comma 2 2 2 3 2 2 2 3" xfId="13449" xr:uid="{34C0492E-6B91-47B8-93EC-6198B1242FF9}"/>
    <cellStyle name="Comma 2 2 2 3 2 2 2 4" xfId="43373" xr:uid="{0D5D32A9-47A8-488A-97CE-F52F01D6733A}"/>
    <cellStyle name="Comma 2 2 2 3 2 2 2 5" xfId="48266" xr:uid="{1BFB122E-2C13-4A6B-AE39-F0B8FB6863D9}"/>
    <cellStyle name="Comma 2 2 2 3 2 2 3" xfId="2756" xr:uid="{D51F07F6-4834-4019-BECF-6CC15458BAAE}"/>
    <cellStyle name="Comma 2 2 2 3 2 2 3 2" xfId="11027" xr:uid="{87F87C1F-E709-44F4-B292-B177C9718725}"/>
    <cellStyle name="Comma 2 2 2 3 2 2 3 2 2" xfId="46187" xr:uid="{1A3B52B1-A392-4276-A90A-64BFE461EE23}"/>
    <cellStyle name="Comma 2 2 2 3 2 2 3 3" xfId="13867" xr:uid="{6FF62CFB-0AE2-4758-A0EE-12C732FE9FDE}"/>
    <cellStyle name="Comma 2 2 2 3 2 2 3 4" xfId="43791" xr:uid="{8F97F8C2-BBBE-41A5-8258-13130D4DC8DC}"/>
    <cellStyle name="Comma 2 2 2 3 2 2 3 5" xfId="48684" xr:uid="{C57EDA15-26D8-4888-951A-6229A0E18228}"/>
    <cellStyle name="Comma 2 2 2 3 2 2 4" xfId="3300" xr:uid="{232E4E19-1FBF-452A-94D7-3416E451327C}"/>
    <cellStyle name="Comma 2 2 2 3 2 2 4 2" xfId="11571" xr:uid="{FEA791EC-7A83-4CA9-A7B2-B4464C92758E}"/>
    <cellStyle name="Comma 2 2 2 3 2 2 4 2 2" xfId="46731" xr:uid="{F8B483F6-AD5E-4387-AC68-D392D29290AC}"/>
    <cellStyle name="Comma 2 2 2 3 2 2 4 3" xfId="14411" xr:uid="{1EEA31EE-0756-4F53-B501-FB3647A2B7A1}"/>
    <cellStyle name="Comma 2 2 2 3 2 2 4 4" xfId="44335" xr:uid="{8628BB7E-7139-4D67-A2D1-C08F1320183B}"/>
    <cellStyle name="Comma 2 2 2 3 2 2 4 5" xfId="49228" xr:uid="{99AEE11D-E992-45B3-8F43-A501B7C2DB5C}"/>
    <cellStyle name="Comma 2 2 2 3 2 2 5" xfId="3802" xr:uid="{9C5F9D48-B8E3-4B51-AA6C-39C8469E7F86}"/>
    <cellStyle name="Comma 2 2 2 3 2 2 5 2" xfId="12043" xr:uid="{BCEBDD3F-B442-4B5C-A59F-D238024B5386}"/>
    <cellStyle name="Comma 2 2 2 3 2 2 5 3" xfId="14883" xr:uid="{EB0C97DF-5B44-4F09-8F2A-3B596DCAC7A2}"/>
    <cellStyle name="Comma 2 2 2 3 2 2 5 4" xfId="44807" xr:uid="{4BA05F23-7D9F-4683-B388-9D83298E144C}"/>
    <cellStyle name="Comma 2 2 2 3 2 2 5 5" xfId="49700" xr:uid="{251910FF-CD8F-4FC7-81DF-B141DB26383D}"/>
    <cellStyle name="Comma 2 2 2 3 2 2 6" xfId="10065" xr:uid="{4B23F017-2CFA-49E4-9F7A-9ED65E9AF889}"/>
    <cellStyle name="Comma 2 2 2 3 2 2 6 2" xfId="45225" xr:uid="{CD54FCAC-0197-4035-9AD4-02BF91E3B8B3}"/>
    <cellStyle name="Comma 2 2 2 3 2 2 7" xfId="12905" xr:uid="{ECE15964-8CF1-491E-AC4F-6BEC7EBC9917}"/>
    <cellStyle name="Comma 2 2 2 3 2 2 8" xfId="16248" xr:uid="{754F2363-3193-43C6-BE71-83DFB9988E7D}"/>
    <cellStyle name="Comma 2 2 2 3 2 2 9" xfId="16791" xr:uid="{F0B43D79-D438-4BEF-A905-76D1204630BF}"/>
    <cellStyle name="Comma 2 2 2 3 2 3" xfId="2126" xr:uid="{C19C2F4D-0B62-4DC0-BF18-4D3DDF4551BA}"/>
    <cellStyle name="Comma 2 2 2 3 2 3 2" xfId="10397" xr:uid="{606876BC-2019-4C65-89F3-93583735E449}"/>
    <cellStyle name="Comma 2 2 2 3 2 3 2 2" xfId="45557" xr:uid="{3D162CF3-E2B4-4EC7-BD20-96B4C067746F}"/>
    <cellStyle name="Comma 2 2 2 3 2 3 3" xfId="13237" xr:uid="{E9229392-94D0-4A18-8CAC-F359E75F2C07}"/>
    <cellStyle name="Comma 2 2 2 3 2 3 4" xfId="43161" xr:uid="{DB4F6FBD-DC43-4D0B-8A5D-2BD8492B5BEB}"/>
    <cellStyle name="Comma 2 2 2 3 2 3 5" xfId="48054" xr:uid="{8B3DCB36-C038-49AD-ABCF-5D4CDC1FA56C}"/>
    <cellStyle name="Comma 2 2 2 3 2 4" xfId="2544" xr:uid="{A4116108-F2E1-4800-ABA7-EF8BB6340581}"/>
    <cellStyle name="Comma 2 2 2 3 2 4 2" xfId="10815" xr:uid="{9ED5923B-B68A-45E7-A4DA-93F4A3A15DEA}"/>
    <cellStyle name="Comma 2 2 2 3 2 4 2 2" xfId="45975" xr:uid="{798474D2-9D1F-46D1-9909-FF64E0DE5535}"/>
    <cellStyle name="Comma 2 2 2 3 2 4 3" xfId="13655" xr:uid="{0BC6162C-65E5-47DD-AD93-832D48B909FD}"/>
    <cellStyle name="Comma 2 2 2 3 2 4 4" xfId="43579" xr:uid="{109F4D38-3297-4B87-9D6C-45C826D78073}"/>
    <cellStyle name="Comma 2 2 2 3 2 4 5" xfId="48472" xr:uid="{5C48CB4B-0266-427E-8471-92C0F2509B09}"/>
    <cellStyle name="Comma 2 2 2 3 2 5" xfId="3088" xr:uid="{18DC3E99-0311-418C-B0D8-04D56CF1B06C}"/>
    <cellStyle name="Comma 2 2 2 3 2 5 2" xfId="11359" xr:uid="{712DBF28-940D-4ED9-AE65-C9F6CE678192}"/>
    <cellStyle name="Comma 2 2 2 3 2 5 2 2" xfId="46519" xr:uid="{21DF4B45-8BD7-4150-B48B-7CDA114800F4}"/>
    <cellStyle name="Comma 2 2 2 3 2 5 3" xfId="14199" xr:uid="{883865DF-AC90-48A7-9DD6-62BBAEDD5317}"/>
    <cellStyle name="Comma 2 2 2 3 2 5 4" xfId="44123" xr:uid="{280FB024-F6AC-407E-A82D-5890D63C797B}"/>
    <cellStyle name="Comma 2 2 2 3 2 5 5" xfId="49016" xr:uid="{FFB1CE7E-D130-44F8-93D4-887E9B33573F}"/>
    <cellStyle name="Comma 2 2 2 3 2 6" xfId="3590" xr:uid="{3C1810CA-281A-4B46-8C1B-850EA6B52828}"/>
    <cellStyle name="Comma 2 2 2 3 2 6 2" xfId="11831" xr:uid="{C3AAC41C-D8D9-4AC4-873F-57B2C6C37027}"/>
    <cellStyle name="Comma 2 2 2 3 2 6 3" xfId="14671" xr:uid="{40687592-5076-4587-9BC3-A7544FA7B2E5}"/>
    <cellStyle name="Comma 2 2 2 3 2 6 4" xfId="44595" xr:uid="{60ABDDD4-0AB5-4228-8998-D079C975FEDE}"/>
    <cellStyle name="Comma 2 2 2 3 2 6 5" xfId="49488" xr:uid="{40A2B3BB-B035-4454-A179-BDE2850BBD60}"/>
    <cellStyle name="Comma 2 2 2 3 2 7" xfId="9853" xr:uid="{8DE64E98-C849-47EC-B717-1E4ABA340EED}"/>
    <cellStyle name="Comma 2 2 2 3 2 7 2" xfId="45013" xr:uid="{DCB68713-13F1-4A14-8C05-7EE8A54CF09A}"/>
    <cellStyle name="Comma 2 2 2 3 2 8" xfId="12693" xr:uid="{AA1D9C12-3A06-4DE2-98FF-DA9AC4173351}"/>
    <cellStyle name="Comma 2 2 2 3 2 9" xfId="16036" xr:uid="{7910F4B4-6048-47DD-AA0B-FD630481D2BB}"/>
    <cellStyle name="Comma 2 2 2 3 3" xfId="421" xr:uid="{00000000-0005-0000-0000-000071000000}"/>
    <cellStyle name="Comma 2 2 2 3 3 10" xfId="17235" xr:uid="{85797035-89F8-42AA-B6CD-CF887FEA4C63}"/>
    <cellStyle name="Comma 2 2 2 3 3 11" xfId="19839" xr:uid="{DF7B5344-3C38-45D1-8186-F874D8470E54}"/>
    <cellStyle name="Comma 2 2 2 3 3 12" xfId="42729" xr:uid="{C64B62B0-342A-4A0B-B217-B5140F2FF397}"/>
    <cellStyle name="Comma 2 2 2 3 3 13" xfId="47622" xr:uid="{2CE9871F-BECC-487D-9EBF-6BD3685C6DC9}"/>
    <cellStyle name="Comma 2 2 2 3 3 2" xfId="2238" xr:uid="{A4840A59-9791-45D2-837C-E67C3C4F7DF3}"/>
    <cellStyle name="Comma 2 2 2 3 3 2 2" xfId="10509" xr:uid="{ED8D5FD9-E22C-47C0-ACF7-442BE2F29E0D}"/>
    <cellStyle name="Comma 2 2 2 3 3 2 2 2" xfId="45669" xr:uid="{0F814C7E-C83C-4590-BADE-62E090B4B899}"/>
    <cellStyle name="Comma 2 2 2 3 3 2 3" xfId="13349" xr:uid="{0779FCE1-28C3-48B6-96A3-F2AFDA9E3ED6}"/>
    <cellStyle name="Comma 2 2 2 3 3 2 4" xfId="43273" xr:uid="{DBE73C7C-2AF4-4BFA-AC34-27DF7BA6D540}"/>
    <cellStyle name="Comma 2 2 2 3 3 2 5" xfId="48166" xr:uid="{B0F3A501-72AB-4C74-82D0-DBA26D901D4A}"/>
    <cellStyle name="Comma 2 2 2 3 3 3" xfId="2656" xr:uid="{9FF4AB3D-5D3B-4C11-B3CA-685E2FDC978D}"/>
    <cellStyle name="Comma 2 2 2 3 3 3 2" xfId="10927" xr:uid="{6D4E1F42-B60F-4067-AFEB-B95E45F66DD3}"/>
    <cellStyle name="Comma 2 2 2 3 3 3 2 2" xfId="46087" xr:uid="{70CDF43A-A2CD-4E72-971D-DB141DA45E70}"/>
    <cellStyle name="Comma 2 2 2 3 3 3 3" xfId="13767" xr:uid="{7503F93C-16DE-4D0C-8E33-1E0B285CFF41}"/>
    <cellStyle name="Comma 2 2 2 3 3 3 4" xfId="43691" xr:uid="{0AE34303-75DC-4CD6-AB18-983BBC41AA8E}"/>
    <cellStyle name="Comma 2 2 2 3 3 3 5" xfId="48584" xr:uid="{5736FDC4-D77F-4545-812E-AFF103F87E39}"/>
    <cellStyle name="Comma 2 2 2 3 3 4" xfId="3200" xr:uid="{2432C0A1-5F54-4A11-A877-9B3A1363B534}"/>
    <cellStyle name="Comma 2 2 2 3 3 4 2" xfId="11471" xr:uid="{F2FE32FD-7E53-4E00-877C-CCE82A2CDE80}"/>
    <cellStyle name="Comma 2 2 2 3 3 4 2 2" xfId="46631" xr:uid="{BA3D78EB-5F9F-4AAA-916E-531CA3586451}"/>
    <cellStyle name="Comma 2 2 2 3 3 4 3" xfId="14311" xr:uid="{C7FC495E-D0F1-41C4-8C87-FE2ECCAF45DC}"/>
    <cellStyle name="Comma 2 2 2 3 3 4 4" xfId="44235" xr:uid="{219BC1EC-8051-496A-A9D6-D4B58298FC89}"/>
    <cellStyle name="Comma 2 2 2 3 3 4 5" xfId="49128" xr:uid="{17EB1D19-379D-44F4-ABFF-338CFF99AFF3}"/>
    <cellStyle name="Comma 2 2 2 3 3 5" xfId="3702" xr:uid="{A79EE139-A5A2-47EC-AE99-8755A31057E8}"/>
    <cellStyle name="Comma 2 2 2 3 3 5 2" xfId="11943" xr:uid="{83BC9C09-AD09-41CF-949B-6E582D0E9D9E}"/>
    <cellStyle name="Comma 2 2 2 3 3 5 2 2" xfId="47308" xr:uid="{7AD52B72-9427-4327-994C-7795FB4219DA}"/>
    <cellStyle name="Comma 2 2 2 3 3 5 3" xfId="14783" xr:uid="{61CC7D35-9B4B-4C29-8CA5-A3C72B7C1124}"/>
    <cellStyle name="Comma 2 2 2 3 3 5 3 2" xfId="47220" xr:uid="{922F2D34-BF3D-42D2-AD90-C01266130C49}"/>
    <cellStyle name="Comma 2 2 2 3 3 5 4" xfId="44707" xr:uid="{64034659-03F9-44B4-B10E-93E2E4E76FA2}"/>
    <cellStyle name="Comma 2 2 2 3 3 5 5" xfId="46814" xr:uid="{5B627B6F-9D30-4737-9092-874C12374D59}"/>
    <cellStyle name="Comma 2 2 2 3 3 5 6" xfId="49600" xr:uid="{49E1ED6D-AA7B-4A83-984D-BDB1C9430168}"/>
    <cellStyle name="Comma 2 2 2 3 3 6" xfId="9965" xr:uid="{F4C8A148-6D93-449D-A322-858C685EA1F0}"/>
    <cellStyle name="Comma 2 2 2 3 3 6 2" xfId="45125" xr:uid="{98732C43-91A1-4280-B6BC-3F5094EA77A9}"/>
    <cellStyle name="Comma 2 2 2 3 3 7" xfId="12805" xr:uid="{2EE4B773-9F7E-4225-AD93-886436000CE4}"/>
    <cellStyle name="Comma 2 2 2 3 3 8" xfId="16148" xr:uid="{3C9273DE-9DB4-4857-8289-4BC14AD16D1C}"/>
    <cellStyle name="Comma 2 2 2 3 3 9" xfId="16691" xr:uid="{E5E90CFF-BD39-4125-A7CD-C5E98181E7DF}"/>
    <cellStyle name="Comma 2 2 2 3 4" xfId="624" xr:uid="{00000000-0005-0000-0000-000072000000}"/>
    <cellStyle name="Comma 2 2 2 3 4 10" xfId="47824" xr:uid="{C9442459-372D-40C9-901A-079CB3224577}"/>
    <cellStyle name="Comma 2 2 2 3 4 2" xfId="2858" xr:uid="{08DFDCB6-3EE6-4609-A60D-095ED0525ED4}"/>
    <cellStyle name="Comma 2 2 2 3 4 2 2" xfId="11129" xr:uid="{4B3DA6E7-EB48-4D75-94C8-57F3D27209F8}"/>
    <cellStyle name="Comma 2 2 2 3 4 2 2 2" xfId="46289" xr:uid="{876D43A0-AE6A-42F9-A8C1-FFF8801F649D}"/>
    <cellStyle name="Comma 2 2 2 3 4 2 3" xfId="13969" xr:uid="{13C1A518-3A01-4F27-8A6D-36E5A327DFBE}"/>
    <cellStyle name="Comma 2 2 2 3 4 2 4" xfId="43893" xr:uid="{E0A7B4FA-E7A1-410C-96E9-1C3B80134617}"/>
    <cellStyle name="Comma 2 2 2 3 4 2 5" xfId="48786" xr:uid="{CD770C1D-68C2-4801-A473-4507076FD18D}"/>
    <cellStyle name="Comma 2 2 2 3 4 3" xfId="10167" xr:uid="{E2405783-7CDD-43D2-A73B-42133187445D}"/>
    <cellStyle name="Comma 2 2 2 3 4 3 2" xfId="45327" xr:uid="{FBDECC32-483C-488A-B826-F546CF4BD217}"/>
    <cellStyle name="Comma 2 2 2 3 4 4" xfId="13007" xr:uid="{ABFF96C9-78E2-44E5-B45F-31FC8F135309}"/>
    <cellStyle name="Comma 2 2 2 3 4 5" xfId="16350" xr:uid="{B5EB5F1B-C6BB-4B08-AE56-1E37C8E8E592}"/>
    <cellStyle name="Comma 2 2 2 3 4 6" xfId="16893" xr:uid="{DF6F0565-5F29-4799-A771-A031EF15D19F}"/>
    <cellStyle name="Comma 2 2 2 3 4 7" xfId="17437" xr:uid="{A9AA31D0-595D-4323-BE0C-B073693A179E}"/>
    <cellStyle name="Comma 2 2 2 3 4 8" xfId="17842" xr:uid="{C2C58A73-FC27-4F9C-98AC-C16699407DAB}"/>
    <cellStyle name="Comma 2 2 2 3 4 9" xfId="42931" xr:uid="{5A1DFD19-4F98-487B-82BA-DB5D966AEA9B}"/>
    <cellStyle name="Comma 2 2 2 3 5" xfId="2022" xr:uid="{8764D869-F18D-41CB-8EAC-87FA1F2E4300}"/>
    <cellStyle name="Comma 2 2 2 3 5 2" xfId="10293" xr:uid="{D87AAF11-82FE-4FE5-A919-1BFD3D7F5176}"/>
    <cellStyle name="Comma 2 2 2 3 5 2 2" xfId="45453" xr:uid="{8802994F-8978-422B-A438-03595C451D5B}"/>
    <cellStyle name="Comma 2 2 2 3 5 3" xfId="13133" xr:uid="{3A52DEE7-AB82-4CCD-8188-8D5069E5A7D4}"/>
    <cellStyle name="Comma 2 2 2 3 5 4" xfId="43057" xr:uid="{47F85112-928F-4CB1-9B99-671359FF1D91}"/>
    <cellStyle name="Comma 2 2 2 3 5 5" xfId="47950" xr:uid="{6ADCC060-3736-4B0D-A5F7-36DE625BF65C}"/>
    <cellStyle name="Comma 2 2 2 3 6" xfId="2440" xr:uid="{2BD5B19D-3FC1-4F1F-A322-A83A25F9006A}"/>
    <cellStyle name="Comma 2 2 2 3 6 2" xfId="10711" xr:uid="{D35291F2-A795-42CE-B5BA-8BFC592EFE45}"/>
    <cellStyle name="Comma 2 2 2 3 6 2 2" xfId="45871" xr:uid="{93120C5C-4101-4C71-89BE-AC7BB089D24A}"/>
    <cellStyle name="Comma 2 2 2 3 6 3" xfId="13551" xr:uid="{DA46DC30-B29B-4557-A552-CA75CF66B85F}"/>
    <cellStyle name="Comma 2 2 2 3 6 4" xfId="43475" xr:uid="{5764EA1C-BC58-4FCE-BDCB-24BA00A1ECCE}"/>
    <cellStyle name="Comma 2 2 2 3 6 5" xfId="48368" xr:uid="{ADE45446-5628-4E89-B235-2A456DA1A8E8}"/>
    <cellStyle name="Comma 2 2 2 3 7" xfId="2984" xr:uid="{D13692C1-6577-4A3F-AC45-7C3A4EACFDDD}"/>
    <cellStyle name="Comma 2 2 2 3 7 2" xfId="11255" xr:uid="{DE6C0E26-4995-4DDD-A3F9-DAFD1D2D1BA4}"/>
    <cellStyle name="Comma 2 2 2 3 7 2 2" xfId="46415" xr:uid="{BC90C62D-8CA9-48C2-A432-A1DC8AE40A70}"/>
    <cellStyle name="Comma 2 2 2 3 7 3" xfId="14095" xr:uid="{0B5992CF-01B1-48BE-9851-FE6FEC7FDF9A}"/>
    <cellStyle name="Comma 2 2 2 3 7 4" xfId="44019" xr:uid="{40C50806-91D5-42BF-ABEC-3BF9713A6068}"/>
    <cellStyle name="Comma 2 2 2 3 7 5" xfId="48912" xr:uid="{534AAB53-EF94-48E8-AF15-F0704DB4917F}"/>
    <cellStyle name="Comma 2 2 2 3 8" xfId="3486" xr:uid="{90BFAB41-2541-4A63-924B-12907D319E4B}"/>
    <cellStyle name="Comma 2 2 2 3 8 2" xfId="11727" xr:uid="{650D04ED-37F6-48EF-B49D-7FA5314B6D84}"/>
    <cellStyle name="Comma 2 2 2 3 8 3" xfId="14567" xr:uid="{200D09D8-C67E-453C-A2A2-6B50711F4AFA}"/>
    <cellStyle name="Comma 2 2 2 3 8 4" xfId="44491" xr:uid="{ED54E7AB-1608-4338-9C17-1F91653AAF55}"/>
    <cellStyle name="Comma 2 2 2 3 8 5" xfId="49384" xr:uid="{4DB04240-44E1-42BF-A091-4B63E9D42795}"/>
    <cellStyle name="Comma 2 2 2 3 9" xfId="9749" xr:uid="{6889D2D5-61B9-4984-AE19-6AA878598E9C}"/>
    <cellStyle name="Comma 2 2 2 3 9 2" xfId="44909" xr:uid="{EEC30649-3CBF-4309-9FE6-9E98688C6C5E}"/>
    <cellStyle name="Comma 2 2 2 3 9 3" xfId="47262" xr:uid="{EF65DFF4-41F5-4FB3-839A-53EBC1384B5C}"/>
    <cellStyle name="Comma 2 2 2 4" xfId="172" xr:uid="{00000000-0005-0000-0000-000073000000}"/>
    <cellStyle name="Comma 2 2 2 4 10" xfId="12579" xr:uid="{67C6AA5D-DC30-4CA1-856D-0E530BA18F44}"/>
    <cellStyle name="Comma 2 2 2 4 11" xfId="15922" xr:uid="{51DF059F-D5D4-4158-908B-D2FC48FE334D}"/>
    <cellStyle name="Comma 2 2 2 4 12" xfId="16465" xr:uid="{CE028F03-E05E-4C8E-8BE5-DF4F34AAA3DE}"/>
    <cellStyle name="Comma 2 2 2 4 13" xfId="17009" xr:uid="{C48EE9A3-CB9F-4BE3-9622-B48F50C5231E}"/>
    <cellStyle name="Comma 2 2 2 4 14" xfId="17691" xr:uid="{D1669882-625B-4628-B0A1-64A2BA80F191}"/>
    <cellStyle name="Comma 2 2 2 4 15" xfId="42503" xr:uid="{BAEB1F17-6732-4E15-B3C5-83DB1EBD68D2}"/>
    <cellStyle name="Comma 2 2 2 4 16" xfId="47396" xr:uid="{8CFE255E-B067-4AF7-8B09-4532C107D6F5}"/>
    <cellStyle name="Comma 2 2 2 4 2" xfId="285" xr:uid="{00000000-0005-0000-0000-000074000000}"/>
    <cellStyle name="Comma 2 2 2 4 2 10" xfId="16569" xr:uid="{254E63E4-99C4-46CF-8710-10F4986BC11E}"/>
    <cellStyle name="Comma 2 2 2 4 2 11" xfId="17113" xr:uid="{ECA282B9-EFBA-4AF8-86AE-7D68B8CDC43C}"/>
    <cellStyle name="Comma 2 2 2 4 2 12" xfId="17786" xr:uid="{3F5E7ED9-BFA9-4CDC-A561-9B31C63B9197}"/>
    <cellStyle name="Comma 2 2 2 4 2 13" xfId="42607" xr:uid="{0A99B962-9925-4973-86F1-7566DBE9C9AE}"/>
    <cellStyle name="Comma 2 2 2 4 2 14" xfId="47500" xr:uid="{162FA918-FE02-46C2-A1D9-DA2A64AC9745}"/>
    <cellStyle name="Comma 2 2 2 4 2 2" xfId="512" xr:uid="{00000000-0005-0000-0000-000075000000}"/>
    <cellStyle name="Comma 2 2 2 4 2 2 10" xfId="17325" xr:uid="{7621C2E2-1DB8-499C-B205-1C74AB4B060C}"/>
    <cellStyle name="Comma 2 2 2 4 2 2 11" xfId="17605" xr:uid="{DA928B6E-4C99-491E-8283-3C350DE43096}"/>
    <cellStyle name="Comma 2 2 2 4 2 2 12" xfId="42819" xr:uid="{9B7AC6AA-6753-4A4F-85D2-60CAA2AFF321}"/>
    <cellStyle name="Comma 2 2 2 4 2 2 13" xfId="47712" xr:uid="{5F43A0B5-B622-4728-90CA-E1A9FF7E26D1}"/>
    <cellStyle name="Comma 2 2 2 4 2 2 2" xfId="2328" xr:uid="{493EBC0D-9F58-4C2B-BAEA-69DB075B74CF}"/>
    <cellStyle name="Comma 2 2 2 4 2 2 2 2" xfId="10599" xr:uid="{40D50D16-C55C-4405-89CA-80D37EA23D97}"/>
    <cellStyle name="Comma 2 2 2 4 2 2 2 2 2" xfId="45759" xr:uid="{9C15AE84-F866-4E17-9311-402DED7A7FA0}"/>
    <cellStyle name="Comma 2 2 2 4 2 2 2 3" xfId="13439" xr:uid="{6F27A030-E16B-4D2D-A980-96119F246BF1}"/>
    <cellStyle name="Comma 2 2 2 4 2 2 2 4" xfId="43363" xr:uid="{CD8B138C-90B8-40EB-A9C2-470469E7AADB}"/>
    <cellStyle name="Comma 2 2 2 4 2 2 2 5" xfId="48256" xr:uid="{FF6F535A-6515-47E1-906F-D5BE2ECC6617}"/>
    <cellStyle name="Comma 2 2 2 4 2 2 3" xfId="2746" xr:uid="{237A1EBE-E7E7-4066-A97E-C7A9C4117147}"/>
    <cellStyle name="Comma 2 2 2 4 2 2 3 2" xfId="11017" xr:uid="{09399799-032D-414A-94AF-898F4F119A12}"/>
    <cellStyle name="Comma 2 2 2 4 2 2 3 2 2" xfId="46177" xr:uid="{989B6767-138C-4895-B885-B4FB54A785A4}"/>
    <cellStyle name="Comma 2 2 2 4 2 2 3 3" xfId="13857" xr:uid="{F30BD18E-3812-4A56-83A6-D793D5D60527}"/>
    <cellStyle name="Comma 2 2 2 4 2 2 3 4" xfId="43781" xr:uid="{22E8C478-F880-448D-B44B-A6E33E106DA5}"/>
    <cellStyle name="Comma 2 2 2 4 2 2 3 5" xfId="48674" xr:uid="{A24056DE-4B60-4CCB-90B1-898AD6921373}"/>
    <cellStyle name="Comma 2 2 2 4 2 2 4" xfId="3290" xr:uid="{71388F14-891D-40DF-B208-4707C669A992}"/>
    <cellStyle name="Comma 2 2 2 4 2 2 4 2" xfId="11561" xr:uid="{8F52CAB7-600C-4D80-A5F0-CF7BA7E11877}"/>
    <cellStyle name="Comma 2 2 2 4 2 2 4 2 2" xfId="46721" xr:uid="{0F79433E-172F-4676-822B-43B2B84DA9B6}"/>
    <cellStyle name="Comma 2 2 2 4 2 2 4 3" xfId="14401" xr:uid="{D4B20EED-2EB7-4208-BB81-EE23775BE50C}"/>
    <cellStyle name="Comma 2 2 2 4 2 2 4 4" xfId="44325" xr:uid="{59495C59-E53B-4630-9501-22CE86875B8F}"/>
    <cellStyle name="Comma 2 2 2 4 2 2 4 5" xfId="49218" xr:uid="{2915E1BC-A550-4005-8266-AB8A03E33CFA}"/>
    <cellStyle name="Comma 2 2 2 4 2 2 5" xfId="3792" xr:uid="{DF0C13A0-E989-4447-8B9B-AB65F8F49997}"/>
    <cellStyle name="Comma 2 2 2 4 2 2 5 2" xfId="12033" xr:uid="{A50066A5-8127-4ABF-BA43-E6D26F09CD8C}"/>
    <cellStyle name="Comma 2 2 2 4 2 2 5 3" xfId="14873" xr:uid="{8ACCCD0B-6175-4D2D-8D0F-81E103ED7961}"/>
    <cellStyle name="Comma 2 2 2 4 2 2 5 4" xfId="44797" xr:uid="{FE7D3C53-F467-4D9D-92C0-DC820161CD43}"/>
    <cellStyle name="Comma 2 2 2 4 2 2 5 5" xfId="49690" xr:uid="{B632AA81-4143-4CC9-87E9-9300E7137E41}"/>
    <cellStyle name="Comma 2 2 2 4 2 2 6" xfId="10055" xr:uid="{36C0E733-C066-43C8-A699-11DAEAAE20C5}"/>
    <cellStyle name="Comma 2 2 2 4 2 2 6 2" xfId="45215" xr:uid="{9504A92F-EED6-459F-904F-8C27B9D983C7}"/>
    <cellStyle name="Comma 2 2 2 4 2 2 7" xfId="12895" xr:uid="{502F1B53-82AB-406E-A03E-69251FE3492D}"/>
    <cellStyle name="Comma 2 2 2 4 2 2 8" xfId="16238" xr:uid="{4B790B03-10B6-4063-A254-735C4B3C0A21}"/>
    <cellStyle name="Comma 2 2 2 4 2 2 9" xfId="16781" xr:uid="{A270FC75-0AC4-4408-98F1-E3780B430D49}"/>
    <cellStyle name="Comma 2 2 2 4 2 3" xfId="2116" xr:uid="{FA9868DD-C903-4266-9F2A-B23E0E1F8DAB}"/>
    <cellStyle name="Comma 2 2 2 4 2 3 2" xfId="10387" xr:uid="{DBF2D482-C895-4C91-8482-18D9A5115E6A}"/>
    <cellStyle name="Comma 2 2 2 4 2 3 2 2" xfId="45547" xr:uid="{1ED82D39-D662-4385-8CA9-E8997C790699}"/>
    <cellStyle name="Comma 2 2 2 4 2 3 3" xfId="13227" xr:uid="{C569CBA2-6D99-48EA-9F62-FA8966410545}"/>
    <cellStyle name="Comma 2 2 2 4 2 3 4" xfId="43151" xr:uid="{2C454559-A5DC-4A69-8081-EEA1FE7D2545}"/>
    <cellStyle name="Comma 2 2 2 4 2 3 5" xfId="48044" xr:uid="{79B2DE61-9724-4EEA-AE37-26F7AC660640}"/>
    <cellStyle name="Comma 2 2 2 4 2 4" xfId="2534" xr:uid="{8ADA0663-A3D1-4E04-9EC9-FC73580B04C5}"/>
    <cellStyle name="Comma 2 2 2 4 2 4 2" xfId="10805" xr:uid="{9CA00AAA-806A-43CC-84C4-438079CDF6AE}"/>
    <cellStyle name="Comma 2 2 2 4 2 4 2 2" xfId="45965" xr:uid="{5544DC51-1DEE-47A1-9E01-E883DC1557BC}"/>
    <cellStyle name="Comma 2 2 2 4 2 4 3" xfId="13645" xr:uid="{4C4533E1-B71C-47F8-9D2F-1F9269AC3DEC}"/>
    <cellStyle name="Comma 2 2 2 4 2 4 4" xfId="43569" xr:uid="{AC92DF7F-D4A1-4C5C-9410-920DD76AF2A0}"/>
    <cellStyle name="Comma 2 2 2 4 2 4 5" xfId="48462" xr:uid="{AB979191-D52D-4144-8486-0B8146248389}"/>
    <cellStyle name="Comma 2 2 2 4 2 5" xfId="3078" xr:uid="{FDBCC6D6-2472-4543-8EE0-EB05F841DB43}"/>
    <cellStyle name="Comma 2 2 2 4 2 5 2" xfId="11349" xr:uid="{4E9B5389-0817-496E-ABD6-E0CB47064044}"/>
    <cellStyle name="Comma 2 2 2 4 2 5 2 2" xfId="46509" xr:uid="{699BC20A-A30E-401C-ABED-3C634DE225A5}"/>
    <cellStyle name="Comma 2 2 2 4 2 5 3" xfId="14189" xr:uid="{063C8E19-B2DE-49BA-982F-F0EB3C2CB87E}"/>
    <cellStyle name="Comma 2 2 2 4 2 5 4" xfId="44113" xr:uid="{565389E6-CFF9-4564-A792-107D995667FC}"/>
    <cellStyle name="Comma 2 2 2 4 2 5 5" xfId="49006" xr:uid="{AE49F808-1D49-486F-93E2-9E73C11FD37F}"/>
    <cellStyle name="Comma 2 2 2 4 2 6" xfId="3580" xr:uid="{4F02C7FE-E46F-4617-8656-3FEA16BC665C}"/>
    <cellStyle name="Comma 2 2 2 4 2 6 2" xfId="11821" xr:uid="{D63F4F0C-AFA1-4AFC-9F61-951E2FD83B8A}"/>
    <cellStyle name="Comma 2 2 2 4 2 6 3" xfId="14661" xr:uid="{69C3866C-846A-4925-A90F-528B7F4781D7}"/>
    <cellStyle name="Comma 2 2 2 4 2 6 4" xfId="44585" xr:uid="{8F44526A-7545-4A72-A1EE-5E7CE95266D6}"/>
    <cellStyle name="Comma 2 2 2 4 2 6 5" xfId="49478" xr:uid="{F6D4AC4A-5423-4149-BCDB-A9F33EEB0EA9}"/>
    <cellStyle name="Comma 2 2 2 4 2 7" xfId="9843" xr:uid="{E2A9E575-DDCA-4741-B340-F2E72B9CD44A}"/>
    <cellStyle name="Comma 2 2 2 4 2 7 2" xfId="45003" xr:uid="{1A1956FE-8CD9-4558-AD25-44CF9755600B}"/>
    <cellStyle name="Comma 2 2 2 4 2 8" xfId="12683" xr:uid="{1F89416F-B4C3-4F9D-A76E-E6AEAFB4E01B}"/>
    <cellStyle name="Comma 2 2 2 4 2 9" xfId="16026" xr:uid="{AA970C9A-3338-43DC-B117-CA299F09C948}"/>
    <cellStyle name="Comma 2 2 2 4 3" xfId="411" xr:uid="{00000000-0005-0000-0000-000076000000}"/>
    <cellStyle name="Comma 2 2 2 4 3 10" xfId="17225" xr:uid="{15B650E7-96B8-4C15-A1D0-26256662D393}"/>
    <cellStyle name="Comma 2 2 2 4 3 11" xfId="17898" xr:uid="{FE5C28F0-0193-4B92-8AD6-3A9A7B1013E7}"/>
    <cellStyle name="Comma 2 2 2 4 3 12" xfId="42719" xr:uid="{BA040477-19CF-48B0-9B68-B1B373ED0583}"/>
    <cellStyle name="Comma 2 2 2 4 3 13" xfId="47612" xr:uid="{88B8D9EF-70B6-47D3-8620-D9E475B60078}"/>
    <cellStyle name="Comma 2 2 2 4 3 2" xfId="2228" xr:uid="{9631838E-FD87-4140-8600-079DAAA649DD}"/>
    <cellStyle name="Comma 2 2 2 4 3 2 2" xfId="10499" xr:uid="{0E1D3075-F51F-4DC3-B943-329C0102F339}"/>
    <cellStyle name="Comma 2 2 2 4 3 2 2 2" xfId="45659" xr:uid="{269E847D-F1B7-44B1-AEC8-29F493C2FBD8}"/>
    <cellStyle name="Comma 2 2 2 4 3 2 3" xfId="13339" xr:uid="{1CD5E784-2640-4C6C-BEEF-C7D63C0FD5BE}"/>
    <cellStyle name="Comma 2 2 2 4 3 2 4" xfId="43263" xr:uid="{218960C8-2000-4E7A-A8A5-B8419681C740}"/>
    <cellStyle name="Comma 2 2 2 4 3 2 5" xfId="48156" xr:uid="{AC4BAA33-C720-4B82-9942-D9CE8529FB11}"/>
    <cellStyle name="Comma 2 2 2 4 3 3" xfId="2646" xr:uid="{F0E952FD-F5E0-4CAD-9703-94D03C4B3439}"/>
    <cellStyle name="Comma 2 2 2 4 3 3 2" xfId="10917" xr:uid="{280F767B-9357-4D63-B808-F7A19030E993}"/>
    <cellStyle name="Comma 2 2 2 4 3 3 2 2" xfId="46077" xr:uid="{F12133A6-DA18-4F89-9235-3CE9F1EE8E21}"/>
    <cellStyle name="Comma 2 2 2 4 3 3 3" xfId="13757" xr:uid="{FE9F1EC3-D0B1-480D-943F-530A8A42FEC3}"/>
    <cellStyle name="Comma 2 2 2 4 3 3 4" xfId="43681" xr:uid="{C3015D94-5E86-4EB4-BB2A-F6A86EFE066D}"/>
    <cellStyle name="Comma 2 2 2 4 3 3 5" xfId="48574" xr:uid="{DFE544B3-3A4D-41FF-81E7-E14A4A02EDD1}"/>
    <cellStyle name="Comma 2 2 2 4 3 4" xfId="3190" xr:uid="{A40FFB72-D7B2-4B59-ADA7-BEB4AF6A27FB}"/>
    <cellStyle name="Comma 2 2 2 4 3 4 2" xfId="11461" xr:uid="{C0B868E7-AAEA-4AA8-A029-15403005CC13}"/>
    <cellStyle name="Comma 2 2 2 4 3 4 2 2" xfId="46621" xr:uid="{719B93EF-CE0A-4F75-BDBF-C95640071E33}"/>
    <cellStyle name="Comma 2 2 2 4 3 4 3" xfId="14301" xr:uid="{AD146963-F2DA-4D8C-8E83-B0AFA8FEC399}"/>
    <cellStyle name="Comma 2 2 2 4 3 4 4" xfId="44225" xr:uid="{7D08D69C-582E-4FE1-B43D-90BD0668B90B}"/>
    <cellStyle name="Comma 2 2 2 4 3 4 5" xfId="49118" xr:uid="{660D40D9-9383-4C68-9BB0-841182AEF4A0}"/>
    <cellStyle name="Comma 2 2 2 4 3 5" xfId="3692" xr:uid="{32B8535C-4334-448D-8A4A-4C5856D0D504}"/>
    <cellStyle name="Comma 2 2 2 4 3 5 2" xfId="11933" xr:uid="{254556A0-BBDC-41E8-B7A2-119D11B328D6}"/>
    <cellStyle name="Comma 2 2 2 4 3 5 3" xfId="14773" xr:uid="{F969785F-D51C-4E77-81BF-5F929113AE14}"/>
    <cellStyle name="Comma 2 2 2 4 3 5 4" xfId="44697" xr:uid="{C68D9196-8867-4857-AEC9-0FBC27644D8A}"/>
    <cellStyle name="Comma 2 2 2 4 3 5 5" xfId="49590" xr:uid="{E4D2B745-420F-48DF-92A3-C18BACF63167}"/>
    <cellStyle name="Comma 2 2 2 4 3 6" xfId="9955" xr:uid="{BD7143EE-1FB1-49F7-9C40-00BC994ADD18}"/>
    <cellStyle name="Comma 2 2 2 4 3 6 2" xfId="45115" xr:uid="{05377612-679A-40EE-86C7-63AFE36DA26C}"/>
    <cellStyle name="Comma 2 2 2 4 3 7" xfId="12795" xr:uid="{A2ADD545-76A1-47BA-B8F4-A60646A7EF89}"/>
    <cellStyle name="Comma 2 2 2 4 3 8" xfId="16138" xr:uid="{CBA14511-1BA7-4499-87B8-C232E3C76D66}"/>
    <cellStyle name="Comma 2 2 2 4 3 9" xfId="16681" xr:uid="{3E8E568B-C6F8-4895-AC07-E4194CFD9203}"/>
    <cellStyle name="Comma 2 2 2 4 4" xfId="614" xr:uid="{00000000-0005-0000-0000-000077000000}"/>
    <cellStyle name="Comma 2 2 2 4 4 10" xfId="47814" xr:uid="{B73F6928-A52B-4A84-9305-4E1711477C89}"/>
    <cellStyle name="Comma 2 2 2 4 4 2" xfId="2848" xr:uid="{0CD8B230-B70F-457F-B688-BF40E9D608A8}"/>
    <cellStyle name="Comma 2 2 2 4 4 2 2" xfId="11119" xr:uid="{2626E0CB-1DA8-44A3-9947-D456376FA078}"/>
    <cellStyle name="Comma 2 2 2 4 4 2 2 2" xfId="46279" xr:uid="{70F91EDE-085B-496D-84DA-8C0C7676D1F7}"/>
    <cellStyle name="Comma 2 2 2 4 4 2 3" xfId="13959" xr:uid="{7355EDA1-EC8A-4F2E-96C6-967CA8224B23}"/>
    <cellStyle name="Comma 2 2 2 4 4 2 4" xfId="43883" xr:uid="{EBDF8702-59BE-495F-B919-54F52CAC282B}"/>
    <cellStyle name="Comma 2 2 2 4 4 2 5" xfId="48776" xr:uid="{CD86BB06-1EA4-438C-9B51-B044FDD36554}"/>
    <cellStyle name="Comma 2 2 2 4 4 3" xfId="10157" xr:uid="{CC0CA9B2-D9DE-48F7-A75F-11F94E267DFB}"/>
    <cellStyle name="Comma 2 2 2 4 4 3 2" xfId="45317" xr:uid="{53DD1C40-5AB2-4770-A586-72403E6CE412}"/>
    <cellStyle name="Comma 2 2 2 4 4 4" xfId="12997" xr:uid="{0B1757F9-5871-4191-A4FC-6E4928E8FBEC}"/>
    <cellStyle name="Comma 2 2 2 4 4 5" xfId="16340" xr:uid="{1C059F4D-C7FF-4D35-9921-7E641E97258D}"/>
    <cellStyle name="Comma 2 2 2 4 4 6" xfId="16883" xr:uid="{C6FEC433-C076-4EDC-B58D-8722FD2678E3}"/>
    <cellStyle name="Comma 2 2 2 4 4 7" xfId="17427" xr:uid="{C82DA29F-357D-4843-93F2-9D0791843A10}"/>
    <cellStyle name="Comma 2 2 2 4 4 8" xfId="17858" xr:uid="{2662D24D-ACDB-424F-B328-8D1DAABCB8EC}"/>
    <cellStyle name="Comma 2 2 2 4 4 9" xfId="42921" xr:uid="{FF41162C-3107-4D27-B60C-572DBE1826E6}"/>
    <cellStyle name="Comma 2 2 2 4 5" xfId="2012" xr:uid="{1B2414FA-37D1-4D97-9E10-3D5E6EF99C08}"/>
    <cellStyle name="Comma 2 2 2 4 5 2" xfId="10283" xr:uid="{6D0A238C-A038-4DD4-B4F8-661FE835E8F3}"/>
    <cellStyle name="Comma 2 2 2 4 5 2 2" xfId="45443" xr:uid="{3C701CE0-6733-44B2-866E-6D99C4E27C86}"/>
    <cellStyle name="Comma 2 2 2 4 5 3" xfId="13123" xr:uid="{CE18B082-BBCD-4564-805B-C2486DE3E9C4}"/>
    <cellStyle name="Comma 2 2 2 4 5 4" xfId="43047" xr:uid="{58D62A08-0A13-4F11-AB91-FD9078031294}"/>
    <cellStyle name="Comma 2 2 2 4 5 5" xfId="47940" xr:uid="{AF314D64-0BE4-48B9-B81B-78178F76F484}"/>
    <cellStyle name="Comma 2 2 2 4 6" xfId="2430" xr:uid="{33E4FC8B-B2E0-4726-8977-D38F49F8B1ED}"/>
    <cellStyle name="Comma 2 2 2 4 6 2" xfId="10701" xr:uid="{6EE6AC8A-2760-4C71-A046-2FF3D4FAB9CC}"/>
    <cellStyle name="Comma 2 2 2 4 6 2 2" xfId="45861" xr:uid="{8A8DBBF4-0CEE-4306-99B3-7659A211D5A2}"/>
    <cellStyle name="Comma 2 2 2 4 6 3" xfId="13541" xr:uid="{708C5C00-CEA7-408F-908B-0286F7193ABC}"/>
    <cellStyle name="Comma 2 2 2 4 6 4" xfId="43465" xr:uid="{69636BBE-7B0C-4412-8728-B9F4D1F7375E}"/>
    <cellStyle name="Comma 2 2 2 4 6 5" xfId="48358" xr:uid="{30EEF5D3-9321-427A-A6EC-9A86527F977E}"/>
    <cellStyle name="Comma 2 2 2 4 7" xfId="2974" xr:uid="{21DD0944-FC36-467A-BD3A-4F30719065C5}"/>
    <cellStyle name="Comma 2 2 2 4 7 2" xfId="11245" xr:uid="{98EF779F-6EC8-42AD-95A3-2DA9AA483430}"/>
    <cellStyle name="Comma 2 2 2 4 7 2 2" xfId="46405" xr:uid="{B2CBEEBE-F56B-4E18-A441-3A03E8CF38AB}"/>
    <cellStyle name="Comma 2 2 2 4 7 3" xfId="14085" xr:uid="{3B744D07-7082-43C7-865C-CE33778607DA}"/>
    <cellStyle name="Comma 2 2 2 4 7 4" xfId="44009" xr:uid="{4182598A-C5DB-448A-8DE2-F00A6F6D6CCB}"/>
    <cellStyle name="Comma 2 2 2 4 7 5" xfId="48902" xr:uid="{B9CDA116-FB07-4674-97B4-A4B41B1E92FE}"/>
    <cellStyle name="Comma 2 2 2 4 8" xfId="3476" xr:uid="{D30251EE-20CD-4B70-BB25-7F9BCAFD1DD1}"/>
    <cellStyle name="Comma 2 2 2 4 8 2" xfId="11717" xr:uid="{ADB20039-C9B2-401C-B911-988AD17D0E0B}"/>
    <cellStyle name="Comma 2 2 2 4 8 3" xfId="14557" xr:uid="{2952CAA4-C368-4C41-9CB5-EA95EACDA517}"/>
    <cellStyle name="Comma 2 2 2 4 8 4" xfId="44481" xr:uid="{6A45DF6A-1476-45AE-87A7-B5D98C913ABF}"/>
    <cellStyle name="Comma 2 2 2 4 8 5" xfId="49374" xr:uid="{9B74DA8A-4952-44E3-9CBA-63411A45DDBF}"/>
    <cellStyle name="Comma 2 2 2 4 9" xfId="9739" xr:uid="{16886CAB-3F18-4E62-8C74-2D8D3152C8C2}"/>
    <cellStyle name="Comma 2 2 2 4 9 2" xfId="44899" xr:uid="{35067804-E651-4CAC-9C59-4561A2105E78}"/>
    <cellStyle name="Comma 2 2 2 5" xfId="139" xr:uid="{00000000-0005-0000-0000-000078000000}"/>
    <cellStyle name="Comma 2 2 2 5 10" xfId="12547" xr:uid="{6EFE46FD-04ED-4A8A-9B01-F3F71ED22943}"/>
    <cellStyle name="Comma 2 2 2 5 11" xfId="15890" xr:uid="{03FA733A-2442-4EB3-9B1C-369227D4D7E0}"/>
    <cellStyle name="Comma 2 2 2 5 12" xfId="16433" xr:uid="{7B3B6958-5378-4DB9-BBDC-B1B05BF89760}"/>
    <cellStyle name="Comma 2 2 2 5 13" xfId="16977" xr:uid="{1138F939-3498-4B39-A3C2-A38D18E70C3C}"/>
    <cellStyle name="Comma 2 2 2 5 14" xfId="17943" xr:uid="{B205AC60-7905-4198-AC21-92056CAF222D}"/>
    <cellStyle name="Comma 2 2 2 5 15" xfId="42471" xr:uid="{E983F73D-0203-4ED1-8CA1-783D99FAB563}"/>
    <cellStyle name="Comma 2 2 2 5 16" xfId="47364" xr:uid="{5A3CA1B6-8CCB-45DD-B31D-EC031CD4057E}"/>
    <cellStyle name="Comma 2 2 2 5 2" xfId="253" xr:uid="{00000000-0005-0000-0000-000079000000}"/>
    <cellStyle name="Comma 2 2 2 5 2 10" xfId="16537" xr:uid="{4E6A6AB9-688E-48A5-8DFB-D1C3C96D86CB}"/>
    <cellStyle name="Comma 2 2 2 5 2 11" xfId="17081" xr:uid="{42A55102-021E-4720-99A1-E7ED304AC409}"/>
    <cellStyle name="Comma 2 2 2 5 2 12" xfId="18171" xr:uid="{9C83FCDC-456F-4031-8ECE-D02878448746}"/>
    <cellStyle name="Comma 2 2 2 5 2 13" xfId="42575" xr:uid="{2CEC036B-B92E-46B9-85D1-D7279A4A6E7B}"/>
    <cellStyle name="Comma 2 2 2 5 2 14" xfId="47468" xr:uid="{747D3EC1-E0E0-471E-A71D-75241FB5E9DD}"/>
    <cellStyle name="Comma 2 2 2 5 2 2" xfId="480" xr:uid="{00000000-0005-0000-0000-00007A000000}"/>
    <cellStyle name="Comma 2 2 2 5 2 2 10" xfId="17293" xr:uid="{2F8E456E-FD4D-46A2-9C4C-C67789368B88}"/>
    <cellStyle name="Comma 2 2 2 5 2 2 11" xfId="18056" xr:uid="{F591B80A-61DD-49B9-948B-82F41787892E}"/>
    <cellStyle name="Comma 2 2 2 5 2 2 12" xfId="42787" xr:uid="{CFD320DB-A876-459B-9101-4F52F7FFC4DE}"/>
    <cellStyle name="Comma 2 2 2 5 2 2 13" xfId="47680" xr:uid="{C3140034-E9A2-4BB0-8491-57EE16196EEA}"/>
    <cellStyle name="Comma 2 2 2 5 2 2 2" xfId="2296" xr:uid="{00D712D4-2893-4793-B9D5-C13121102F97}"/>
    <cellStyle name="Comma 2 2 2 5 2 2 2 2" xfId="10567" xr:uid="{905F4EE4-4B5C-48F9-94FC-BB8ADE6B253F}"/>
    <cellStyle name="Comma 2 2 2 5 2 2 2 2 2" xfId="45727" xr:uid="{4115D8F9-2372-4A70-ABC5-DD520CD4924F}"/>
    <cellStyle name="Comma 2 2 2 5 2 2 2 3" xfId="13407" xr:uid="{68E8763F-A851-42AD-8354-881D0654733D}"/>
    <cellStyle name="Comma 2 2 2 5 2 2 2 4" xfId="43331" xr:uid="{0AF2CD76-C490-4631-860A-C32901A9300F}"/>
    <cellStyle name="Comma 2 2 2 5 2 2 2 5" xfId="48224" xr:uid="{1E3450D6-0688-4BBD-8F52-AD3CBE566AF8}"/>
    <cellStyle name="Comma 2 2 2 5 2 2 3" xfId="2714" xr:uid="{12A87693-C52B-4AFC-8761-A10284155478}"/>
    <cellStyle name="Comma 2 2 2 5 2 2 3 2" xfId="10985" xr:uid="{0CBB9E00-5F5F-4FE1-8DE8-408DF5DD08DE}"/>
    <cellStyle name="Comma 2 2 2 5 2 2 3 2 2" xfId="46145" xr:uid="{EB1C63EC-D196-4771-A5F0-34DF84882C85}"/>
    <cellStyle name="Comma 2 2 2 5 2 2 3 3" xfId="13825" xr:uid="{54B7F8DE-B466-42C5-BC04-A6885DA9C9DC}"/>
    <cellStyle name="Comma 2 2 2 5 2 2 3 4" xfId="43749" xr:uid="{DF934B6E-66E3-4B13-B3E7-728779F3CD68}"/>
    <cellStyle name="Comma 2 2 2 5 2 2 3 5" xfId="48642" xr:uid="{0D788B33-8B5D-482B-8B37-16DBB08033C9}"/>
    <cellStyle name="Comma 2 2 2 5 2 2 4" xfId="3258" xr:uid="{F562C6C3-3233-4771-B5DF-03F7CDFBD6C1}"/>
    <cellStyle name="Comma 2 2 2 5 2 2 4 2" xfId="11529" xr:uid="{141A975D-D586-4BF3-A7CC-BF7A4932B508}"/>
    <cellStyle name="Comma 2 2 2 5 2 2 4 2 2" xfId="46689" xr:uid="{6E8FFDC4-9859-4601-BFE3-7319335A3DF5}"/>
    <cellStyle name="Comma 2 2 2 5 2 2 4 3" xfId="14369" xr:uid="{90FA068F-866E-47EC-AB3A-CD2915C03666}"/>
    <cellStyle name="Comma 2 2 2 5 2 2 4 4" xfId="44293" xr:uid="{1AE7A449-6C34-4B4B-96FF-2A9FDE6E59CA}"/>
    <cellStyle name="Comma 2 2 2 5 2 2 4 5" xfId="49186" xr:uid="{D539B614-0185-4A4F-AA7A-0BD4BA51C12A}"/>
    <cellStyle name="Comma 2 2 2 5 2 2 5" xfId="3760" xr:uid="{C237273C-98E7-41FC-B557-AF49C788F6EA}"/>
    <cellStyle name="Comma 2 2 2 5 2 2 5 2" xfId="12001" xr:uid="{B7C55A66-692F-409E-A876-07ABD81944A0}"/>
    <cellStyle name="Comma 2 2 2 5 2 2 5 3" xfId="14841" xr:uid="{CB7F46C7-5DE3-4B23-9986-0825A1B096E8}"/>
    <cellStyle name="Comma 2 2 2 5 2 2 5 4" xfId="44765" xr:uid="{80ED4986-C393-4DE7-BC13-A927CA438D84}"/>
    <cellStyle name="Comma 2 2 2 5 2 2 5 5" xfId="49658" xr:uid="{4D03919A-947B-456A-939D-BA8D09C2F5A3}"/>
    <cellStyle name="Comma 2 2 2 5 2 2 6" xfId="10023" xr:uid="{2E5EDBC7-2738-4EDD-AA72-70253789B798}"/>
    <cellStyle name="Comma 2 2 2 5 2 2 6 2" xfId="45183" xr:uid="{5E2105A7-267A-402D-8FF5-3A4A0B338047}"/>
    <cellStyle name="Comma 2 2 2 5 2 2 7" xfId="12863" xr:uid="{A1956D5B-5D31-4E76-9EED-0AE131584777}"/>
    <cellStyle name="Comma 2 2 2 5 2 2 8" xfId="16206" xr:uid="{2A40E8A7-5D7F-4556-AD37-5EAB39197754}"/>
    <cellStyle name="Comma 2 2 2 5 2 2 9" xfId="16749" xr:uid="{F0FB22E6-2040-4EF6-8170-F2ED5940DB57}"/>
    <cellStyle name="Comma 2 2 2 5 2 3" xfId="2084" xr:uid="{21DD855E-A483-44D7-870A-46A29ED8BE2C}"/>
    <cellStyle name="Comma 2 2 2 5 2 3 2" xfId="10355" xr:uid="{6A21CA65-B0B7-4177-9858-FF0F9F8BA5F4}"/>
    <cellStyle name="Comma 2 2 2 5 2 3 2 2" xfId="45515" xr:uid="{99331972-6FFE-49A4-9B01-63147A8815BB}"/>
    <cellStyle name="Comma 2 2 2 5 2 3 3" xfId="13195" xr:uid="{2B859818-09BC-4234-8258-1A705C6DE148}"/>
    <cellStyle name="Comma 2 2 2 5 2 3 4" xfId="43119" xr:uid="{2F2DFDBE-8B9F-4947-B163-5240F71B3C13}"/>
    <cellStyle name="Comma 2 2 2 5 2 3 5" xfId="48012" xr:uid="{16A12032-9E64-4E5A-8DA7-4F47788737DD}"/>
    <cellStyle name="Comma 2 2 2 5 2 4" xfId="2502" xr:uid="{3CB2BFF8-53C3-4F24-9738-50737371C8AA}"/>
    <cellStyle name="Comma 2 2 2 5 2 4 2" xfId="10773" xr:uid="{953495FC-F305-4C2E-B976-F2253BF813D6}"/>
    <cellStyle name="Comma 2 2 2 5 2 4 2 2" xfId="45933" xr:uid="{8E4242A3-9C3B-415B-86D3-33DDEFB66BE4}"/>
    <cellStyle name="Comma 2 2 2 5 2 4 3" xfId="13613" xr:uid="{BCC527DB-3CA9-45B0-927A-E8497A8E9738}"/>
    <cellStyle name="Comma 2 2 2 5 2 4 4" xfId="43537" xr:uid="{E71FBFEC-38D4-4495-AD5E-6485E2CA2562}"/>
    <cellStyle name="Comma 2 2 2 5 2 4 5" xfId="48430" xr:uid="{E220B4D3-312D-40EC-A155-9626FA58BFAC}"/>
    <cellStyle name="Comma 2 2 2 5 2 5" xfId="3046" xr:uid="{06AB6E08-F041-4E33-92F7-3C53A805B358}"/>
    <cellStyle name="Comma 2 2 2 5 2 5 2" xfId="11317" xr:uid="{02B1DF0B-70D6-45A4-BCAC-29361088E326}"/>
    <cellStyle name="Comma 2 2 2 5 2 5 2 2" xfId="46477" xr:uid="{635605AB-20AA-4F56-AFF7-B6A141569C0F}"/>
    <cellStyle name="Comma 2 2 2 5 2 5 3" xfId="14157" xr:uid="{1988C012-1934-442D-B9DE-CC0A0E6CEA52}"/>
    <cellStyle name="Comma 2 2 2 5 2 5 4" xfId="44081" xr:uid="{E8BC70B6-B988-4AFB-BE9D-1E8700E59B16}"/>
    <cellStyle name="Comma 2 2 2 5 2 5 5" xfId="48974" xr:uid="{7B2F8EF3-A60F-477B-956D-26D7574CD1BA}"/>
    <cellStyle name="Comma 2 2 2 5 2 6" xfId="3548" xr:uid="{6FFB6BD8-2EF6-4BE7-8D06-9E2F28D22BEF}"/>
    <cellStyle name="Comma 2 2 2 5 2 6 2" xfId="11789" xr:uid="{A169B39C-38A0-41ED-ACE1-4B27D5DF44E6}"/>
    <cellStyle name="Comma 2 2 2 5 2 6 3" xfId="14629" xr:uid="{53D8A3A6-E4E6-42F0-86F4-AFE16D955D83}"/>
    <cellStyle name="Comma 2 2 2 5 2 6 4" xfId="44553" xr:uid="{20A3F1E1-A68C-4482-A9D9-B3FA076BCFFC}"/>
    <cellStyle name="Comma 2 2 2 5 2 6 5" xfId="49446" xr:uid="{73249857-7EC1-4DD8-AE64-A5D686A56423}"/>
    <cellStyle name="Comma 2 2 2 5 2 7" xfId="9811" xr:uid="{DCBE9561-CECE-47AD-906D-9CAC17DA73BB}"/>
    <cellStyle name="Comma 2 2 2 5 2 7 2" xfId="44971" xr:uid="{E848ACF8-A4D0-4C3C-85D3-B8C01E767726}"/>
    <cellStyle name="Comma 2 2 2 5 2 8" xfId="12651" xr:uid="{0F3B9584-1AFF-4993-A9D1-A620B6AAAF2C}"/>
    <cellStyle name="Comma 2 2 2 5 2 9" xfId="15994" xr:uid="{8C4C635C-96E0-4B3F-BAAA-186C8B6F1474}"/>
    <cellStyle name="Comma 2 2 2 5 3" xfId="379" xr:uid="{00000000-0005-0000-0000-00007B000000}"/>
    <cellStyle name="Comma 2 2 2 5 3 10" xfId="17193" xr:uid="{2DEC0444-0CFD-444B-8889-FD7A4ED42E87}"/>
    <cellStyle name="Comma 2 2 2 5 3 11" xfId="18187" xr:uid="{87808FED-0BF2-44FF-BF5D-F53B428D895D}"/>
    <cellStyle name="Comma 2 2 2 5 3 12" xfId="42687" xr:uid="{74856123-9D28-4E32-B13F-C0D8D71A519E}"/>
    <cellStyle name="Comma 2 2 2 5 3 13" xfId="47580" xr:uid="{85A8FAE8-0A26-4D47-A6AA-2A8227B6C12F}"/>
    <cellStyle name="Comma 2 2 2 5 3 2" xfId="2196" xr:uid="{1715C657-833F-4B52-A799-D5CAE54B0B36}"/>
    <cellStyle name="Comma 2 2 2 5 3 2 2" xfId="10467" xr:uid="{EE1D2233-FB4D-45B3-8C18-D6CA4B19A905}"/>
    <cellStyle name="Comma 2 2 2 5 3 2 2 2" xfId="45627" xr:uid="{56F07A3E-45C5-43BD-A2DD-A180552748F9}"/>
    <cellStyle name="Comma 2 2 2 5 3 2 3" xfId="13307" xr:uid="{E5262340-D0CE-440F-9756-E67C6FA91C32}"/>
    <cellStyle name="Comma 2 2 2 5 3 2 4" xfId="43231" xr:uid="{C0095977-4003-4BD0-BB0F-2DE005F12AD8}"/>
    <cellStyle name="Comma 2 2 2 5 3 2 5" xfId="48124" xr:uid="{5D62C552-4FE0-40E7-AC58-B7C98402109C}"/>
    <cellStyle name="Comma 2 2 2 5 3 3" xfId="2614" xr:uid="{D1AF91D9-25CB-44E4-9600-385D58009286}"/>
    <cellStyle name="Comma 2 2 2 5 3 3 2" xfId="10885" xr:uid="{4756149E-E4F3-445D-BD6B-F647049DC934}"/>
    <cellStyle name="Comma 2 2 2 5 3 3 2 2" xfId="46045" xr:uid="{AA05C596-EF85-4602-BDA0-CAC5615DE563}"/>
    <cellStyle name="Comma 2 2 2 5 3 3 3" xfId="13725" xr:uid="{C82ECF4B-F837-489D-9CF8-C68C10922E06}"/>
    <cellStyle name="Comma 2 2 2 5 3 3 4" xfId="43649" xr:uid="{23837B39-30BA-4387-B340-5664780D6711}"/>
    <cellStyle name="Comma 2 2 2 5 3 3 5" xfId="48542" xr:uid="{290990C9-579C-4D70-9349-B332C7A8F6B3}"/>
    <cellStyle name="Comma 2 2 2 5 3 4" xfId="3158" xr:uid="{997B1145-2C40-4BF3-B6CE-DE39C6FA8023}"/>
    <cellStyle name="Comma 2 2 2 5 3 4 2" xfId="11429" xr:uid="{3A57F6FC-976E-4B00-B88E-68C9C9D39324}"/>
    <cellStyle name="Comma 2 2 2 5 3 4 2 2" xfId="46589" xr:uid="{AE4F7E39-D893-48E0-BB31-7C3FFF54E7E5}"/>
    <cellStyle name="Comma 2 2 2 5 3 4 3" xfId="14269" xr:uid="{833502FA-16CE-4832-A781-9F38F7F98727}"/>
    <cellStyle name="Comma 2 2 2 5 3 4 4" xfId="44193" xr:uid="{EB618C96-FB55-4737-8DCB-0F22E75C2069}"/>
    <cellStyle name="Comma 2 2 2 5 3 4 5" xfId="49086" xr:uid="{37A1F185-CB3B-4706-8B3A-8D9F3A44E2F2}"/>
    <cellStyle name="Comma 2 2 2 5 3 5" xfId="3660" xr:uid="{F2F397D8-19E4-4BA1-8FF7-35F409F0F77A}"/>
    <cellStyle name="Comma 2 2 2 5 3 5 2" xfId="11901" xr:uid="{37E753AC-2379-45CC-9DD5-D3D937C5D2E8}"/>
    <cellStyle name="Comma 2 2 2 5 3 5 3" xfId="14741" xr:uid="{5B811065-F7C6-4DB6-A394-A37A234CA65C}"/>
    <cellStyle name="Comma 2 2 2 5 3 5 4" xfId="44665" xr:uid="{6BA8109D-B324-4D47-8900-F0868D2FE97C}"/>
    <cellStyle name="Comma 2 2 2 5 3 5 5" xfId="49558" xr:uid="{33C57BAA-5E62-4530-AECA-49D93C7DBFE8}"/>
    <cellStyle name="Comma 2 2 2 5 3 6" xfId="9923" xr:uid="{46065C49-98F8-47C4-89E4-B454ED96882F}"/>
    <cellStyle name="Comma 2 2 2 5 3 6 2" xfId="45083" xr:uid="{1CB9659F-A3E5-4A08-9CEB-42EA776F73D9}"/>
    <cellStyle name="Comma 2 2 2 5 3 7" xfId="12763" xr:uid="{89D8808D-2E3A-4EC0-AE44-F7CDB76BB0AE}"/>
    <cellStyle name="Comma 2 2 2 5 3 8" xfId="16106" xr:uid="{B10D93D8-0C07-4512-9453-A4028A1696E1}"/>
    <cellStyle name="Comma 2 2 2 5 3 9" xfId="16649" xr:uid="{835FB0EF-6196-4793-854C-D9925847B304}"/>
    <cellStyle name="Comma 2 2 2 5 4" xfId="582" xr:uid="{00000000-0005-0000-0000-00007C000000}"/>
    <cellStyle name="Comma 2 2 2 5 4 10" xfId="47782" xr:uid="{57AC2F0A-CFE9-4524-812A-2D7C1F18D9AE}"/>
    <cellStyle name="Comma 2 2 2 5 4 2" xfId="2816" xr:uid="{A927AD89-AAAB-47E8-8130-5208994CC846}"/>
    <cellStyle name="Comma 2 2 2 5 4 2 2" xfId="11087" xr:uid="{A7DE54E9-4A32-4B2C-9638-5C4585649DDE}"/>
    <cellStyle name="Comma 2 2 2 5 4 2 2 2" xfId="46247" xr:uid="{21A6748C-678D-473E-9DFA-E2D1B413D42B}"/>
    <cellStyle name="Comma 2 2 2 5 4 2 3" xfId="13927" xr:uid="{EFD8E081-6E35-489A-B5E5-0FABB68136E7}"/>
    <cellStyle name="Comma 2 2 2 5 4 2 4" xfId="43851" xr:uid="{FD6D1368-33D9-4DE9-9141-ECEAD50CF733}"/>
    <cellStyle name="Comma 2 2 2 5 4 2 5" xfId="48744" xr:uid="{DE20D3CF-B253-45F3-85B9-B7881208A610}"/>
    <cellStyle name="Comma 2 2 2 5 4 3" xfId="10125" xr:uid="{6CF63228-B0C7-4DB7-B887-C550A8C3D03F}"/>
    <cellStyle name="Comma 2 2 2 5 4 3 2" xfId="45285" xr:uid="{5FC99BAC-5FB1-49E7-A41D-3C6F769FE9FC}"/>
    <cellStyle name="Comma 2 2 2 5 4 4" xfId="12965" xr:uid="{6DAFAC57-861F-45F8-95C1-3A7FFAFF3C69}"/>
    <cellStyle name="Comma 2 2 2 5 4 5" xfId="16308" xr:uid="{54A8B0C5-CC52-4BA7-855F-FA0AE97F983F}"/>
    <cellStyle name="Comma 2 2 2 5 4 6" xfId="16851" xr:uid="{166DB550-E4E5-4D99-9B7E-D39B59870DAD}"/>
    <cellStyle name="Comma 2 2 2 5 4 7" xfId="17395" xr:uid="{C5BC6C13-31EB-4B47-B780-2DDBD9FD5D12}"/>
    <cellStyle name="Comma 2 2 2 5 4 8" xfId="17952" xr:uid="{2CE80811-BAA1-4794-859D-AD78F0CCFAE3}"/>
    <cellStyle name="Comma 2 2 2 5 4 9" xfId="42889" xr:uid="{DACB9727-1568-4E04-8BE9-DD4682193D1A}"/>
    <cellStyle name="Comma 2 2 2 5 5" xfId="1980" xr:uid="{3A4C547E-6526-4933-AF1A-75DCC3300CF3}"/>
    <cellStyle name="Comma 2 2 2 5 5 2" xfId="10251" xr:uid="{ACB04BBA-5AA3-4988-91FD-C1AC93D3D895}"/>
    <cellStyle name="Comma 2 2 2 5 5 2 2" xfId="45411" xr:uid="{6079500E-8E07-427A-A43C-55DF7AAA9D0A}"/>
    <cellStyle name="Comma 2 2 2 5 5 3" xfId="13091" xr:uid="{A83E952D-6BE1-4FCB-9C30-1FFBD25ABA71}"/>
    <cellStyle name="Comma 2 2 2 5 5 4" xfId="43015" xr:uid="{9424329B-4CCC-424C-A5D8-7F547EF9AD50}"/>
    <cellStyle name="Comma 2 2 2 5 5 5" xfId="47908" xr:uid="{8B85F4F1-3A04-4831-A30E-AED658685FDD}"/>
    <cellStyle name="Comma 2 2 2 5 6" xfId="2398" xr:uid="{FB1BD288-342A-47D3-A3DB-5E015610D357}"/>
    <cellStyle name="Comma 2 2 2 5 6 2" xfId="10669" xr:uid="{CB49476B-339D-491C-9DB0-15FEA0C840EE}"/>
    <cellStyle name="Comma 2 2 2 5 6 2 2" xfId="45829" xr:uid="{2B10BEEA-1F66-4148-9203-C53F6EC2FE0B}"/>
    <cellStyle name="Comma 2 2 2 5 6 3" xfId="13509" xr:uid="{38E1A492-4924-4B3C-AFCC-EB79CA155FF6}"/>
    <cellStyle name="Comma 2 2 2 5 6 4" xfId="43433" xr:uid="{F90712CE-BCDF-4A88-AC0D-271800183C54}"/>
    <cellStyle name="Comma 2 2 2 5 6 5" xfId="48326" xr:uid="{587C055A-5732-41BA-AD64-A623A6C74230}"/>
    <cellStyle name="Comma 2 2 2 5 7" xfId="2942" xr:uid="{7FA4B0E3-EE57-4748-A738-4792A7A9F317}"/>
    <cellStyle name="Comma 2 2 2 5 7 2" xfId="11213" xr:uid="{CD7B7F1A-8C4E-4F4E-9B73-22543D56DE94}"/>
    <cellStyle name="Comma 2 2 2 5 7 2 2" xfId="46373" xr:uid="{A29D9AEA-8738-4D66-A98E-7A60A68451D8}"/>
    <cellStyle name="Comma 2 2 2 5 7 3" xfId="14053" xr:uid="{64E16ADB-89F5-4B95-BCF9-ED92BC5A72CD}"/>
    <cellStyle name="Comma 2 2 2 5 7 4" xfId="43977" xr:uid="{108E93FB-D88F-4FE7-BAC9-A1162656E897}"/>
    <cellStyle name="Comma 2 2 2 5 7 5" xfId="48870" xr:uid="{11AD4FB5-4243-4216-B67E-351134C1C8DD}"/>
    <cellStyle name="Comma 2 2 2 5 8" xfId="3444" xr:uid="{716BC1CA-B107-4512-AAF1-AADF9C2DD357}"/>
    <cellStyle name="Comma 2 2 2 5 8 2" xfId="11685" xr:uid="{9C22C31C-8188-421D-8897-067E84696763}"/>
    <cellStyle name="Comma 2 2 2 5 8 3" xfId="14525" xr:uid="{1DE23D85-F436-434D-9B10-2A760E4B4839}"/>
    <cellStyle name="Comma 2 2 2 5 8 4" xfId="44449" xr:uid="{B6A3CF0F-E091-4E2C-810C-4854EBB4ABC8}"/>
    <cellStyle name="Comma 2 2 2 5 8 5" xfId="49342" xr:uid="{1DE7F1DF-D54B-46E7-B367-74C6997C7BCB}"/>
    <cellStyle name="Comma 2 2 2 5 9" xfId="9707" xr:uid="{BE592CB7-AD51-4844-8F01-23DCA65B98C2}"/>
    <cellStyle name="Comma 2 2 2 5 9 2" xfId="44867" xr:uid="{96CC621B-AC6A-4DAF-8102-ACE41098AB35}"/>
    <cellStyle name="Comma 2 2 2 6" xfId="226" xr:uid="{00000000-0005-0000-0000-00007D000000}"/>
    <cellStyle name="Comma 2 2 2 6 10" xfId="16510" xr:uid="{498820B5-9F72-4156-B50D-16CD0C46E965}"/>
    <cellStyle name="Comma 2 2 2 6 11" xfId="17054" xr:uid="{29B04E6B-AF98-4DD6-AE2A-81D23A5DCD81}"/>
    <cellStyle name="Comma 2 2 2 6 12" xfId="17681" xr:uid="{684FD6D9-030E-419C-B221-7E7A19324E1F}"/>
    <cellStyle name="Comma 2 2 2 6 13" xfId="42548" xr:uid="{CDCCBDF8-E9C1-4386-9EE9-3F5A42FD8110}"/>
    <cellStyle name="Comma 2 2 2 6 14" xfId="47441" xr:uid="{108CA02E-8647-4EE8-B8DE-4A260152BE3A}"/>
    <cellStyle name="Comma 2 2 2 6 2" xfId="453" xr:uid="{00000000-0005-0000-0000-00007E000000}"/>
    <cellStyle name="Comma 2 2 2 6 2 10" xfId="17266" xr:uid="{3CB11655-7BB1-451D-B44D-D25C9845C7B1}"/>
    <cellStyle name="Comma 2 2 2 6 2 11" xfId="19538" xr:uid="{879A73AF-0C67-49EC-A09C-24ACC4ED1DD1}"/>
    <cellStyle name="Comma 2 2 2 6 2 12" xfId="42760" xr:uid="{45765BB2-2F6E-46C5-8EB0-9B8D003B35D0}"/>
    <cellStyle name="Comma 2 2 2 6 2 13" xfId="47653" xr:uid="{AC15BE5D-E77D-4992-BF8D-161B53705E48}"/>
    <cellStyle name="Comma 2 2 2 6 2 2" xfId="2269" xr:uid="{3C8F909F-F769-45C2-801E-F0102272713D}"/>
    <cellStyle name="Comma 2 2 2 6 2 2 2" xfId="10540" xr:uid="{3F4987B4-CE3D-4C36-A7DE-2621E491B404}"/>
    <cellStyle name="Comma 2 2 2 6 2 2 2 2" xfId="45700" xr:uid="{1C80F5EA-A3FA-45BE-82E4-7F46F71098FF}"/>
    <cellStyle name="Comma 2 2 2 6 2 2 3" xfId="13380" xr:uid="{20DAB4F6-6F52-4DC5-B7CE-DA5D5AEE4F4E}"/>
    <cellStyle name="Comma 2 2 2 6 2 2 4" xfId="43304" xr:uid="{08EA05A7-561D-436A-AB1D-D8247EB79AD0}"/>
    <cellStyle name="Comma 2 2 2 6 2 2 5" xfId="48197" xr:uid="{E8BC376A-0D55-43BB-86EC-8D7F3AABD9CC}"/>
    <cellStyle name="Comma 2 2 2 6 2 3" xfId="2687" xr:uid="{E1675C82-5F1A-4F20-B3DF-B749AAC2FC13}"/>
    <cellStyle name="Comma 2 2 2 6 2 3 2" xfId="10958" xr:uid="{449592BA-3A25-45E8-88FF-A985628FE232}"/>
    <cellStyle name="Comma 2 2 2 6 2 3 2 2" xfId="46118" xr:uid="{E0712E05-75D2-4BA3-8208-8DCED0410795}"/>
    <cellStyle name="Comma 2 2 2 6 2 3 3" xfId="13798" xr:uid="{A9F52B6E-F7F9-4946-92C5-44E30DE274AE}"/>
    <cellStyle name="Comma 2 2 2 6 2 3 4" xfId="43722" xr:uid="{B84BC6BD-C839-4D84-854B-98027BEEED99}"/>
    <cellStyle name="Comma 2 2 2 6 2 3 5" xfId="48615" xr:uid="{661BD1C2-9088-4D47-A1E1-9F666D3B8268}"/>
    <cellStyle name="Comma 2 2 2 6 2 4" xfId="3231" xr:uid="{268DC680-611E-4D4C-A008-60E19D6DB69A}"/>
    <cellStyle name="Comma 2 2 2 6 2 4 2" xfId="11502" xr:uid="{CDC7C7F5-B58B-44EC-8683-5BBFACB8C059}"/>
    <cellStyle name="Comma 2 2 2 6 2 4 2 2" xfId="46662" xr:uid="{B9ABFDDA-1793-4601-9D7D-9B3CFA1F3D67}"/>
    <cellStyle name="Comma 2 2 2 6 2 4 3" xfId="14342" xr:uid="{86D332CF-BE05-4B1B-9C15-5661760A8E8D}"/>
    <cellStyle name="Comma 2 2 2 6 2 4 4" xfId="44266" xr:uid="{1990C8FC-5C0F-480D-9132-E63FB96C8958}"/>
    <cellStyle name="Comma 2 2 2 6 2 4 5" xfId="49159" xr:uid="{8500AA00-470E-4EE5-BE79-267B2403DAAF}"/>
    <cellStyle name="Comma 2 2 2 6 2 5" xfId="3733" xr:uid="{6A4E318F-77A0-4727-9E59-27539A2676E3}"/>
    <cellStyle name="Comma 2 2 2 6 2 5 2" xfId="11974" xr:uid="{ABDC13E2-630C-47B6-8FCF-2FB868D8E9C1}"/>
    <cellStyle name="Comma 2 2 2 6 2 5 3" xfId="14814" xr:uid="{30B9DF2C-B2D5-4DF7-9D38-D0B0E883D6F9}"/>
    <cellStyle name="Comma 2 2 2 6 2 5 4" xfId="44738" xr:uid="{8D977DC8-9CF4-47B3-A343-371F2D548D57}"/>
    <cellStyle name="Comma 2 2 2 6 2 5 5" xfId="49631" xr:uid="{B33DE3C9-B7E0-49E1-8DDD-82AE723991AB}"/>
    <cellStyle name="Comma 2 2 2 6 2 6" xfId="9996" xr:uid="{34614330-1AF5-4DEA-85FA-014048BBDD87}"/>
    <cellStyle name="Comma 2 2 2 6 2 6 2" xfId="45156" xr:uid="{42A57302-F487-4AC7-AD73-BBD13D77A70E}"/>
    <cellStyle name="Comma 2 2 2 6 2 7" xfId="12836" xr:uid="{4360ED44-4720-4585-9222-E41D487B6510}"/>
    <cellStyle name="Comma 2 2 2 6 2 8" xfId="16179" xr:uid="{B817D616-6C3B-425D-945D-6CA0A6E319A3}"/>
    <cellStyle name="Comma 2 2 2 6 2 9" xfId="16722" xr:uid="{48FD72A1-F25D-4F26-9558-DF0325365126}"/>
    <cellStyle name="Comma 2 2 2 6 3" xfId="2057" xr:uid="{DED12877-45FE-432A-9448-66AA279B002A}"/>
    <cellStyle name="Comma 2 2 2 6 3 2" xfId="10328" xr:uid="{857F0D50-9B64-4724-91D6-8AF620A9E40F}"/>
    <cellStyle name="Comma 2 2 2 6 3 2 2" xfId="45488" xr:uid="{B2C3A01D-1E90-446D-A042-4158EBE32606}"/>
    <cellStyle name="Comma 2 2 2 6 3 3" xfId="13168" xr:uid="{4E154B21-06F6-468D-B203-A7DFB2B01968}"/>
    <cellStyle name="Comma 2 2 2 6 3 4" xfId="43092" xr:uid="{F41753A6-4E54-412C-A330-F857E9399EB1}"/>
    <cellStyle name="Comma 2 2 2 6 3 5" xfId="47985" xr:uid="{39552196-A116-4BDE-BF50-59252386768A}"/>
    <cellStyle name="Comma 2 2 2 6 4" xfId="2475" xr:uid="{4C51F0F0-BC28-4776-B257-988B0B9C5260}"/>
    <cellStyle name="Comma 2 2 2 6 4 2" xfId="10746" xr:uid="{9C498614-46BF-4D56-9018-E14D95A58991}"/>
    <cellStyle name="Comma 2 2 2 6 4 2 2" xfId="45906" xr:uid="{37A7FC04-C2C5-40C5-8337-D8C4FD54430C}"/>
    <cellStyle name="Comma 2 2 2 6 4 3" xfId="13586" xr:uid="{5140F8C5-DF90-4BA3-8EEB-BA7294D8E734}"/>
    <cellStyle name="Comma 2 2 2 6 4 4" xfId="43510" xr:uid="{55A44658-738F-4573-A504-A7264A079AED}"/>
    <cellStyle name="Comma 2 2 2 6 4 5" xfId="48403" xr:uid="{D9AEA16C-A9FF-48C3-B1D0-7B5E1E2F2018}"/>
    <cellStyle name="Comma 2 2 2 6 5" xfId="3019" xr:uid="{5B5137CE-D717-4930-B6EF-98297B2DAE30}"/>
    <cellStyle name="Comma 2 2 2 6 5 2" xfId="11290" xr:uid="{ED467241-D8BF-4694-B6A6-EA5BCDAEC371}"/>
    <cellStyle name="Comma 2 2 2 6 5 2 2" xfId="46450" xr:uid="{CE2E2A08-AD56-47E7-8CDD-8AA23CDB3FC1}"/>
    <cellStyle name="Comma 2 2 2 6 5 3" xfId="14130" xr:uid="{6865DC0B-BD34-4EC3-9D25-6696CA412728}"/>
    <cellStyle name="Comma 2 2 2 6 5 4" xfId="44054" xr:uid="{28224B74-8ACF-481F-9297-9002238C911D}"/>
    <cellStyle name="Comma 2 2 2 6 5 5" xfId="48947" xr:uid="{18C53271-5627-4364-9E66-B12F95E39F44}"/>
    <cellStyle name="Comma 2 2 2 6 6" xfId="3521" xr:uid="{32083E0D-A830-427C-98B2-CD755B35579D}"/>
    <cellStyle name="Comma 2 2 2 6 6 2" xfId="11762" xr:uid="{C6782F50-49AF-4D15-9228-B9E20F62CC69}"/>
    <cellStyle name="Comma 2 2 2 6 6 3" xfId="14602" xr:uid="{57E82495-3BE9-4438-9280-400A931517C7}"/>
    <cellStyle name="Comma 2 2 2 6 6 4" xfId="44526" xr:uid="{18C9ED75-6C08-4972-9951-0C865C46386F}"/>
    <cellStyle name="Comma 2 2 2 6 6 5" xfId="49419" xr:uid="{5BA98EE6-A069-40C8-8B10-6F4778B1B5C1}"/>
    <cellStyle name="Comma 2 2 2 6 7" xfId="9784" xr:uid="{36C70031-DB82-4C25-AE0E-A8394175AB01}"/>
    <cellStyle name="Comma 2 2 2 6 7 2" xfId="44944" xr:uid="{F28024EC-A65D-4E9B-A77D-9F44E192E994}"/>
    <cellStyle name="Comma 2 2 2 6 8" xfId="12624" xr:uid="{E2A83EDC-880C-4344-B680-7944B2981DEE}"/>
    <cellStyle name="Comma 2 2 2 6 9" xfId="15967" xr:uid="{50CBEDA8-1D5E-4519-BF98-B9FE61FB01AD}"/>
    <cellStyle name="Comma 2 2 2 7" xfId="352" xr:uid="{00000000-0005-0000-0000-00007F000000}"/>
    <cellStyle name="Comma 2 2 2 7 10" xfId="17166" xr:uid="{7F8F1219-D2AD-4F66-BAED-223DD1F20DB0}"/>
    <cellStyle name="Comma 2 2 2 7 11" xfId="17810" xr:uid="{2B377F97-A6CD-46F6-A776-53D1059AEA51}"/>
    <cellStyle name="Comma 2 2 2 7 12" xfId="42660" xr:uid="{F499513A-C859-4EF2-B0BA-0D8D65A13DD0}"/>
    <cellStyle name="Comma 2 2 2 7 13" xfId="47553" xr:uid="{EAD94DD9-048A-4782-901E-AE5D9ED1F476}"/>
    <cellStyle name="Comma 2 2 2 7 2" xfId="2169" xr:uid="{12AE1614-93E0-41B9-BC92-B184F6B02AB4}"/>
    <cellStyle name="Comma 2 2 2 7 2 2" xfId="10440" xr:uid="{C8C06462-4436-48C7-9CC4-15F7B14A30B5}"/>
    <cellStyle name="Comma 2 2 2 7 2 2 2" xfId="45600" xr:uid="{A9E6DFFA-F408-43B8-B8C0-CA9930DBB6B0}"/>
    <cellStyle name="Comma 2 2 2 7 2 3" xfId="13280" xr:uid="{F618D693-C14D-4BF5-887C-0DDEF473AF96}"/>
    <cellStyle name="Comma 2 2 2 7 2 4" xfId="43204" xr:uid="{42743DF1-040E-49AD-B108-05902D9F4CE1}"/>
    <cellStyle name="Comma 2 2 2 7 2 5" xfId="48097" xr:uid="{6E61A560-767D-4DF7-83BB-1CE255F90858}"/>
    <cellStyle name="Comma 2 2 2 7 3" xfId="2587" xr:uid="{2F223A42-9057-4F5F-AC77-770929C7BDD8}"/>
    <cellStyle name="Comma 2 2 2 7 3 2" xfId="10858" xr:uid="{A6366BF0-0D9B-4585-A450-4BA191A8F034}"/>
    <cellStyle name="Comma 2 2 2 7 3 2 2" xfId="46018" xr:uid="{47225CC0-4E95-4646-A75A-B59E378590DB}"/>
    <cellStyle name="Comma 2 2 2 7 3 3" xfId="13698" xr:uid="{EBB7EE61-8982-49E0-811B-E5EA848799E6}"/>
    <cellStyle name="Comma 2 2 2 7 3 4" xfId="43622" xr:uid="{A8124FB6-969F-4962-97C5-FCE26A0FCD00}"/>
    <cellStyle name="Comma 2 2 2 7 3 5" xfId="48515" xr:uid="{1DB0227D-47A2-43F3-A4DB-DCB5EB2533F8}"/>
    <cellStyle name="Comma 2 2 2 7 4" xfId="3131" xr:uid="{EDB225A6-107A-4783-A4F3-F8AE051C176D}"/>
    <cellStyle name="Comma 2 2 2 7 4 2" xfId="11402" xr:uid="{C925E98C-B08F-4EF2-8FFA-7833E9B76B55}"/>
    <cellStyle name="Comma 2 2 2 7 4 2 2" xfId="46562" xr:uid="{C6317151-970D-44C1-B440-E7FAE44AB622}"/>
    <cellStyle name="Comma 2 2 2 7 4 3" xfId="14242" xr:uid="{FB7DE11A-0ACE-476A-84D8-C7884EBA4044}"/>
    <cellStyle name="Comma 2 2 2 7 4 4" xfId="44166" xr:uid="{2EB96F27-FE38-4A3D-A8A4-CF721DB1049A}"/>
    <cellStyle name="Comma 2 2 2 7 4 5" xfId="49059" xr:uid="{112CFF73-DDF7-42E8-ACB7-4819507ECD3A}"/>
    <cellStyle name="Comma 2 2 2 7 5" xfId="3633" xr:uid="{CA3066CD-1523-49AF-B97E-AB28C4AEDC05}"/>
    <cellStyle name="Comma 2 2 2 7 5 2" xfId="11874" xr:uid="{6D55D29A-346D-40CB-AD56-7B80EA8EA137}"/>
    <cellStyle name="Comma 2 2 2 7 5 2 2" xfId="47294" xr:uid="{BA4B92AD-C9BA-4D3B-B465-5C35C3E0AF0A}"/>
    <cellStyle name="Comma 2 2 2 7 5 3" xfId="14714" xr:uid="{5105FE65-38DC-463A-A0F4-3918F6D85A05}"/>
    <cellStyle name="Comma 2 2 2 7 5 3 2" xfId="47206" xr:uid="{043F2D13-4922-4172-8ED9-1BD2681C60F9}"/>
    <cellStyle name="Comma 2 2 2 7 5 4" xfId="44638" xr:uid="{E005D45C-75DA-4D86-87C0-F89E59C77FF2}"/>
    <cellStyle name="Comma 2 2 2 7 5 5" xfId="46815" xr:uid="{40AAED17-54EA-4A22-BC1A-43C41A826423}"/>
    <cellStyle name="Comma 2 2 2 7 5 6" xfId="49531" xr:uid="{58B09FE0-3539-4036-B66A-AA5F9200EF8C}"/>
    <cellStyle name="Comma 2 2 2 7 6" xfId="9896" xr:uid="{D1BC7A3A-E150-43E8-AD12-552F366A990F}"/>
    <cellStyle name="Comma 2 2 2 7 6 2" xfId="45056" xr:uid="{2573FBD5-9754-4C0F-9525-11B2D1CB6335}"/>
    <cellStyle name="Comma 2 2 2 7 7" xfId="12736" xr:uid="{63D24623-D2C6-4240-A873-95CB386E3AAF}"/>
    <cellStyle name="Comma 2 2 2 7 8" xfId="16079" xr:uid="{77CBA450-5A85-4432-8A3B-DDC03F14B189}"/>
    <cellStyle name="Comma 2 2 2 7 9" xfId="16622" xr:uid="{2A3D544C-2CC3-4727-9B37-3DA20C5E1DB4}"/>
    <cellStyle name="Comma 2 2 2 8" xfId="555" xr:uid="{00000000-0005-0000-0000-000080000000}"/>
    <cellStyle name="Comma 2 2 2 8 10" xfId="47755" xr:uid="{E1CF1641-1CC3-43DE-AEE6-339528A03241}"/>
    <cellStyle name="Comma 2 2 2 8 2" xfId="2789" xr:uid="{48C32806-06CE-42C8-93DC-47C2133E3E92}"/>
    <cellStyle name="Comma 2 2 2 8 2 2" xfId="11060" xr:uid="{CAFDC41F-9B29-4764-986B-952CCF4DFB95}"/>
    <cellStyle name="Comma 2 2 2 8 2 2 2" xfId="46220" xr:uid="{9277A9E7-4403-44E0-9663-A65E62EB101B}"/>
    <cellStyle name="Comma 2 2 2 8 2 3" xfId="13900" xr:uid="{B7CFAF86-0B5D-46EF-8048-79E4DC052245}"/>
    <cellStyle name="Comma 2 2 2 8 2 4" xfId="43824" xr:uid="{FD8DB977-1CB1-4AC2-926A-C50EC01BECE6}"/>
    <cellStyle name="Comma 2 2 2 8 2 5" xfId="48717" xr:uid="{937C64E8-721C-40F6-872C-08C11E5CC89A}"/>
    <cellStyle name="Comma 2 2 2 8 3" xfId="10098" xr:uid="{041E1037-6AC3-4084-BC31-04EFB45BA302}"/>
    <cellStyle name="Comma 2 2 2 8 3 2" xfId="45258" xr:uid="{FE58C3FF-83A4-4F0A-B8AC-8B4044230F8C}"/>
    <cellStyle name="Comma 2 2 2 8 4" xfId="12938" xr:uid="{8B696FBD-0AE4-4198-9809-FD4F28B40700}"/>
    <cellStyle name="Comma 2 2 2 8 5" xfId="16281" xr:uid="{6F7EB8A1-AC2A-4CC2-9DF0-E863385E38F7}"/>
    <cellStyle name="Comma 2 2 2 8 6" xfId="16824" xr:uid="{8804FBD6-CA3E-4ADC-B231-E15241E0497F}"/>
    <cellStyle name="Comma 2 2 2 8 7" xfId="17368" xr:uid="{1EA2B211-556D-4CA3-A43B-E1DC38083FA9}"/>
    <cellStyle name="Comma 2 2 2 8 8" xfId="17877" xr:uid="{6168925E-1B1F-4FDF-9F8A-ACCA56DA147A}"/>
    <cellStyle name="Comma 2 2 2 8 9" xfId="42862" xr:uid="{21160A00-1F34-42F3-87DA-1A2DBD38AC1A}"/>
    <cellStyle name="Comma 2 2 2 9" xfId="1953" xr:uid="{E47E38E3-28FB-40DC-A625-7046B0F4A1C0}"/>
    <cellStyle name="Comma 2 2 2 9 2" xfId="10224" xr:uid="{3337AA64-D369-47F8-AAB0-667FC30B1665}"/>
    <cellStyle name="Comma 2 2 2 9 2 2" xfId="45384" xr:uid="{28E879D9-A3AA-4F5B-9FAE-88E1639C8D4B}"/>
    <cellStyle name="Comma 2 2 2 9 3" xfId="13064" xr:uid="{BFE11DA9-E263-47D0-9616-337EFA745F9D}"/>
    <cellStyle name="Comma 2 2 2 9 4" xfId="42988" xr:uid="{8132DCA1-7C6B-4002-B4C2-8727BEAE0171}"/>
    <cellStyle name="Comma 2 2 2 9 5" xfId="47881" xr:uid="{3DAA4258-AA5A-4E68-9637-121EA3929DCC}"/>
    <cellStyle name="Comma 2 2 20" xfId="16947" xr:uid="{4EF3159A-30CF-4744-984C-93D52EB7ECE0}"/>
    <cellStyle name="Comma 2 2 21" xfId="17784" xr:uid="{BE87AEAF-802F-4316-B663-F24115569516}"/>
    <cellStyle name="Comma 2 2 22" xfId="42060" xr:uid="{05D1BA1C-C927-46B9-96BD-1D43BEE49E14}"/>
    <cellStyle name="Comma 2 2 23" xfId="42441" xr:uid="{7BB57D22-15F7-4FE2-AA09-B8626F312CFD}"/>
    <cellStyle name="Comma 2 2 24" xfId="47334" xr:uid="{84AF0700-031D-44D1-80FB-3AD59469E3C3}"/>
    <cellStyle name="Comma 2 2 25" xfId="50179" xr:uid="{13DB7A45-D386-4BCD-8CB9-DFA1B6FD756C}"/>
    <cellStyle name="Comma 2 2 26" xfId="50253" xr:uid="{4749DE1F-8E1B-41D7-A576-9E6D02FD5D71}"/>
    <cellStyle name="Comma 2 2 3" xfId="100" xr:uid="{00000000-0005-0000-0000-000081000000}"/>
    <cellStyle name="Comma 2 2 3 10" xfId="3426" xr:uid="{0852F488-1B3C-45DC-9E05-47DDAD401657}"/>
    <cellStyle name="Comma 2 2 3 10 2" xfId="11667" xr:uid="{EF11FC34-2DEB-4EA7-A60B-3429048BD254}"/>
    <cellStyle name="Comma 2 2 3 10 3" xfId="14507" xr:uid="{F329E0ED-8DC8-42E7-B50D-6ED968A0B43A}"/>
    <cellStyle name="Comma 2 2 3 10 4" xfId="44431" xr:uid="{538A1A71-692E-4FD5-9BB4-58830538E2A0}"/>
    <cellStyle name="Comma 2 2 3 10 5" xfId="49324" xr:uid="{BE17C701-9F42-4E77-9734-0DDDD2A56D33}"/>
    <cellStyle name="Comma 2 2 3 11" xfId="9689" xr:uid="{43D5FCA1-85CF-423B-87B7-754B67E55DF4}"/>
    <cellStyle name="Comma 2 2 3 11 2" xfId="44849" xr:uid="{7BEEEE8E-C4DC-4109-81E8-2BC43ACBFBE7}"/>
    <cellStyle name="Comma 2 2 3 12" xfId="12529" xr:uid="{D2272CBB-88A5-4E41-8727-130D56FAB3A8}"/>
    <cellStyle name="Comma 2 2 3 13" xfId="15872" xr:uid="{843E82F4-4D0A-4CF6-8509-986DD54AE0E0}"/>
    <cellStyle name="Comma 2 2 3 14" xfId="16415" xr:uid="{C10A840E-077D-4818-BC4B-B65E403A830B}"/>
    <cellStyle name="Comma 2 2 3 15" xfId="16959" xr:uid="{A1BB0D3C-0926-461A-9DC8-D525480A4583}"/>
    <cellStyle name="Comma 2 2 3 16" xfId="17820" xr:uid="{30451969-36A4-4124-85CF-00F3644DEE28}"/>
    <cellStyle name="Comma 2 2 3 17" xfId="42061" xr:uid="{A8421204-061C-4BFB-BE67-41BF9A89D2C4}"/>
    <cellStyle name="Comma 2 2 3 18" xfId="42453" xr:uid="{762DA70F-99F9-4851-919D-CB38DF9DF622}"/>
    <cellStyle name="Comma 2 2 3 19" xfId="47346" xr:uid="{5D1F9378-3F9B-4110-B9F1-5EA83A694D1A}"/>
    <cellStyle name="Comma 2 2 3 2" xfId="195" xr:uid="{00000000-0005-0000-0000-000082000000}"/>
    <cellStyle name="Comma 2 2 3 2 10" xfId="12598" xr:uid="{0633E685-2F0D-47E2-8A61-6C3BC3A20FD2}"/>
    <cellStyle name="Comma 2 2 3 2 11" xfId="15941" xr:uid="{015DFCC7-1B84-4579-9354-1AAD615851FF}"/>
    <cellStyle name="Comma 2 2 3 2 12" xfId="16484" xr:uid="{A2661160-3AD4-45E5-8922-42E925D25644}"/>
    <cellStyle name="Comma 2 2 3 2 13" xfId="17028" xr:uid="{2DA03D0F-0C9A-4264-B079-E635A2EB2C78}"/>
    <cellStyle name="Comma 2 2 3 2 14" xfId="17559" xr:uid="{320B2A63-34CD-4295-8A15-B8865D7500D8}"/>
    <cellStyle name="Comma 2 2 3 2 15" xfId="42522" xr:uid="{DA94D8DE-12F6-44D8-8209-B0D04E129384}"/>
    <cellStyle name="Comma 2 2 3 2 16" xfId="47415" xr:uid="{7006D691-3051-4E4D-945C-17DC013EB90C}"/>
    <cellStyle name="Comma 2 2 3 2 17" xfId="50363" xr:uid="{B4A5B848-ABDD-4358-9E3C-7A667D81B64C}"/>
    <cellStyle name="Comma 2 2 3 2 2" xfId="304" xr:uid="{00000000-0005-0000-0000-000083000000}"/>
    <cellStyle name="Comma 2 2 3 2 2 10" xfId="16588" xr:uid="{630D55FA-A70D-45AE-9E42-DC1D833B619D}"/>
    <cellStyle name="Comma 2 2 3 2 2 11" xfId="17132" xr:uid="{D53B434F-4529-4483-A07A-17413FD8D48A}"/>
    <cellStyle name="Comma 2 2 3 2 2 12" xfId="17863" xr:uid="{84084EBF-D5C8-47FB-B677-45D78B397D9B}"/>
    <cellStyle name="Comma 2 2 3 2 2 13" xfId="42626" xr:uid="{BA197E85-C9B1-48D8-9F43-94C5C973853F}"/>
    <cellStyle name="Comma 2 2 3 2 2 14" xfId="47519" xr:uid="{4A0401CE-B7F8-44B0-A7B6-C4A6B30FA875}"/>
    <cellStyle name="Comma 2 2 3 2 2 2" xfId="531" xr:uid="{00000000-0005-0000-0000-000084000000}"/>
    <cellStyle name="Comma 2 2 3 2 2 2 10" xfId="17344" xr:uid="{2ED91646-1123-41F5-9B64-8073116D6700}"/>
    <cellStyle name="Comma 2 2 3 2 2 2 11" xfId="21579" xr:uid="{AD0C2426-969C-4BB0-AB19-79461EA4EB74}"/>
    <cellStyle name="Comma 2 2 3 2 2 2 12" xfId="42838" xr:uid="{D2254BF7-A12F-48F8-83BF-6D2854ED4AB3}"/>
    <cellStyle name="Comma 2 2 3 2 2 2 13" xfId="47731" xr:uid="{9FE67D81-1B84-4355-90C2-79ECFC43454F}"/>
    <cellStyle name="Comma 2 2 3 2 2 2 2" xfId="2347" xr:uid="{DC6289B7-B72A-4CC5-83A1-D16966B81190}"/>
    <cellStyle name="Comma 2 2 3 2 2 2 2 2" xfId="10618" xr:uid="{C6FFF7A9-B465-44C0-8644-C264DF07D15E}"/>
    <cellStyle name="Comma 2 2 3 2 2 2 2 2 2" xfId="45778" xr:uid="{75E8EFB7-2DBD-486F-9FAE-19A78DDEC106}"/>
    <cellStyle name="Comma 2 2 3 2 2 2 2 3" xfId="13458" xr:uid="{884B3CE6-D1B4-434D-8FAB-68826C4B9DCC}"/>
    <cellStyle name="Comma 2 2 3 2 2 2 2 4" xfId="43382" xr:uid="{03C8B77E-BD8B-4972-97DF-166CA5D81680}"/>
    <cellStyle name="Comma 2 2 3 2 2 2 2 5" xfId="48275" xr:uid="{2902F13B-3171-4469-AB97-922400FD7978}"/>
    <cellStyle name="Comma 2 2 3 2 2 2 3" xfId="2765" xr:uid="{0D2C2614-4654-41D9-9CDD-65F3726F818E}"/>
    <cellStyle name="Comma 2 2 3 2 2 2 3 2" xfId="11036" xr:uid="{B7AD93BA-E33D-4B70-9286-8918731A79AD}"/>
    <cellStyle name="Comma 2 2 3 2 2 2 3 2 2" xfId="46196" xr:uid="{5BBFAA4E-8E65-4B0E-8B4C-F65595998E0A}"/>
    <cellStyle name="Comma 2 2 3 2 2 2 3 3" xfId="13876" xr:uid="{052D00E2-6E57-463A-964E-7164E3003E58}"/>
    <cellStyle name="Comma 2 2 3 2 2 2 3 4" xfId="43800" xr:uid="{06A59CCD-C214-4972-A91D-2484FE1B517B}"/>
    <cellStyle name="Comma 2 2 3 2 2 2 3 5" xfId="48693" xr:uid="{31C1B0BB-3BE2-408E-B875-7031A9586EFB}"/>
    <cellStyle name="Comma 2 2 3 2 2 2 4" xfId="3309" xr:uid="{3079486D-9DE7-43AB-8379-AB536AF1801D}"/>
    <cellStyle name="Comma 2 2 3 2 2 2 4 2" xfId="11580" xr:uid="{A11AEAE8-C725-4E60-BFE4-44402F4E3183}"/>
    <cellStyle name="Comma 2 2 3 2 2 2 4 2 2" xfId="46740" xr:uid="{0574D876-1DCF-4261-8352-7E002A3AE3F0}"/>
    <cellStyle name="Comma 2 2 3 2 2 2 4 3" xfId="14420" xr:uid="{71596508-9F63-44E5-B722-6BCDB20ABFAD}"/>
    <cellStyle name="Comma 2 2 3 2 2 2 4 4" xfId="44344" xr:uid="{C044B91C-163E-40D1-904B-A2A5D3AB5B8E}"/>
    <cellStyle name="Comma 2 2 3 2 2 2 4 5" xfId="49237" xr:uid="{3870C5C9-36B0-4931-91D6-1CDDE8831177}"/>
    <cellStyle name="Comma 2 2 3 2 2 2 5" xfId="3811" xr:uid="{FCE0C0A8-4A9D-4F5D-8D93-616EC8DC3B8E}"/>
    <cellStyle name="Comma 2 2 3 2 2 2 5 2" xfId="12052" xr:uid="{18539D99-34B6-466D-A97D-D597328A9913}"/>
    <cellStyle name="Comma 2 2 3 2 2 2 5 3" xfId="14892" xr:uid="{66DDC5CC-1786-4867-9A15-FDF87AF9BA12}"/>
    <cellStyle name="Comma 2 2 3 2 2 2 5 4" xfId="44816" xr:uid="{385A0BB2-618B-4B3E-A042-AA8B2DDDEEEC}"/>
    <cellStyle name="Comma 2 2 3 2 2 2 5 5" xfId="49709" xr:uid="{6B546324-1DBD-448F-8E30-7E1F983A82B1}"/>
    <cellStyle name="Comma 2 2 3 2 2 2 6" xfId="10074" xr:uid="{3C07B139-0C8A-40AE-A6B1-99CF52C33498}"/>
    <cellStyle name="Comma 2 2 3 2 2 2 6 2" xfId="45234" xr:uid="{58EBAC7E-3EEC-4325-974E-D0B766D18DFB}"/>
    <cellStyle name="Comma 2 2 3 2 2 2 7" xfId="12914" xr:uid="{B3883952-9B10-4762-9475-85BE99DEFB54}"/>
    <cellStyle name="Comma 2 2 3 2 2 2 8" xfId="16257" xr:uid="{0D16DB2E-0842-472B-B28D-EC4675D272D1}"/>
    <cellStyle name="Comma 2 2 3 2 2 2 9" xfId="16800" xr:uid="{EB5CE3AE-944C-4A90-B647-F0646A59120E}"/>
    <cellStyle name="Comma 2 2 3 2 2 3" xfId="2135" xr:uid="{1B96C150-3372-4176-9040-8709ABEE4334}"/>
    <cellStyle name="Comma 2 2 3 2 2 3 2" xfId="10406" xr:uid="{0F21C45F-F02B-488F-9E22-98CE0DC40BE6}"/>
    <cellStyle name="Comma 2 2 3 2 2 3 2 2" xfId="45566" xr:uid="{4286F488-B5D4-468E-BE21-B45F4DD80ACD}"/>
    <cellStyle name="Comma 2 2 3 2 2 3 3" xfId="13246" xr:uid="{1826F5C6-411E-405D-B42A-554526C9FA8B}"/>
    <cellStyle name="Comma 2 2 3 2 2 3 4" xfId="43170" xr:uid="{F3C26941-3C52-4181-A681-52C6C262DA7E}"/>
    <cellStyle name="Comma 2 2 3 2 2 3 5" xfId="48063" xr:uid="{EAACA2AE-180D-4C6C-B52C-7320D238080C}"/>
    <cellStyle name="Comma 2 2 3 2 2 4" xfId="2553" xr:uid="{F0E81463-1049-4EA1-80B1-2CE24B985714}"/>
    <cellStyle name="Comma 2 2 3 2 2 4 2" xfId="10824" xr:uid="{609D5248-E883-480A-9C2A-5392778CBA0C}"/>
    <cellStyle name="Comma 2 2 3 2 2 4 2 2" xfId="45984" xr:uid="{0650FE4B-F51E-4A3F-A5EA-601CF9C6C397}"/>
    <cellStyle name="Comma 2 2 3 2 2 4 3" xfId="13664" xr:uid="{BD65E564-7B3B-4B61-BDA9-9AAC91CD71E3}"/>
    <cellStyle name="Comma 2 2 3 2 2 4 4" xfId="43588" xr:uid="{32262EFD-690A-4D8D-85FB-0D2C4EC925FA}"/>
    <cellStyle name="Comma 2 2 3 2 2 4 5" xfId="48481" xr:uid="{D763E008-C13C-4D04-93F1-0CC5303CA277}"/>
    <cellStyle name="Comma 2 2 3 2 2 5" xfId="3097" xr:uid="{B4790875-D39B-4F0F-8B80-BFB51A46B388}"/>
    <cellStyle name="Comma 2 2 3 2 2 5 2" xfId="11368" xr:uid="{5A7F13BC-CD91-4424-BD2A-0E43E57F2290}"/>
    <cellStyle name="Comma 2 2 3 2 2 5 2 2" xfId="46528" xr:uid="{AF8DDD05-1EB3-4899-AE2B-20AF5C6EB2DF}"/>
    <cellStyle name="Comma 2 2 3 2 2 5 3" xfId="14208" xr:uid="{365B10BC-4776-4964-BCEF-F69A85F5CCDC}"/>
    <cellStyle name="Comma 2 2 3 2 2 5 4" xfId="44132" xr:uid="{397FE6DD-AD88-4C2A-8802-46F3F6BC666F}"/>
    <cellStyle name="Comma 2 2 3 2 2 5 5" xfId="49025" xr:uid="{37D4A32D-11CC-49B9-A6EB-6EA167E1D491}"/>
    <cellStyle name="Comma 2 2 3 2 2 6" xfId="3599" xr:uid="{44D37770-DAEB-4634-8669-B1410C0270CC}"/>
    <cellStyle name="Comma 2 2 3 2 2 6 2" xfId="11840" xr:uid="{9ED8755E-A509-4134-8996-5CF61EB1E941}"/>
    <cellStyle name="Comma 2 2 3 2 2 6 3" xfId="14680" xr:uid="{8B81FD5E-A908-45D5-A965-488228BBA409}"/>
    <cellStyle name="Comma 2 2 3 2 2 6 4" xfId="44604" xr:uid="{3CC7E0CF-9D54-46FC-9B36-4B7C899552AF}"/>
    <cellStyle name="Comma 2 2 3 2 2 6 5" xfId="49497" xr:uid="{9DB750CB-0FD6-41A7-83D3-2C1073840A2B}"/>
    <cellStyle name="Comma 2 2 3 2 2 7" xfId="9862" xr:uid="{2D1BF668-369D-455B-9F33-CF22F6131565}"/>
    <cellStyle name="Comma 2 2 3 2 2 7 2" xfId="45022" xr:uid="{86C959D5-BE29-4BC0-8D94-962AA28D9775}"/>
    <cellStyle name="Comma 2 2 3 2 2 8" xfId="12702" xr:uid="{DA6199EA-AC64-4C2C-A172-89C8975D9FA1}"/>
    <cellStyle name="Comma 2 2 3 2 2 9" xfId="16045" xr:uid="{8833102B-0EA4-4BFE-8D6C-32B7D76AD7CF}"/>
    <cellStyle name="Comma 2 2 3 2 3" xfId="430" xr:uid="{00000000-0005-0000-0000-000085000000}"/>
    <cellStyle name="Comma 2 2 3 2 3 10" xfId="17244" xr:uid="{3C9F3F2C-0342-424B-A76F-85A21DA9B4E6}"/>
    <cellStyle name="Comma 2 2 3 2 3 11" xfId="19095" xr:uid="{7EDB5B39-61B0-49E7-8865-92A3D6A2CE8A}"/>
    <cellStyle name="Comma 2 2 3 2 3 12" xfId="42738" xr:uid="{9BBC4842-20B8-46EF-845C-BBEBCFFF3DEF}"/>
    <cellStyle name="Comma 2 2 3 2 3 13" xfId="47631" xr:uid="{26A02239-B0EB-4F89-8426-BF108D9B66C5}"/>
    <cellStyle name="Comma 2 2 3 2 3 2" xfId="2247" xr:uid="{AF37B108-0981-4717-A563-CE08A1B3EC6C}"/>
    <cellStyle name="Comma 2 2 3 2 3 2 2" xfId="10518" xr:uid="{87AD7625-4681-4009-B356-0B135DC28A6E}"/>
    <cellStyle name="Comma 2 2 3 2 3 2 2 2" xfId="45678" xr:uid="{BB43B78C-C9CE-494B-82C6-755945CD7F03}"/>
    <cellStyle name="Comma 2 2 3 2 3 2 3" xfId="13358" xr:uid="{8BC8F5A6-AD5E-4899-9D7C-4F60DFB236EC}"/>
    <cellStyle name="Comma 2 2 3 2 3 2 4" xfId="43282" xr:uid="{37AEF5F8-9660-4B16-8BB0-C7B0CC1FBBCC}"/>
    <cellStyle name="Comma 2 2 3 2 3 2 5" xfId="48175" xr:uid="{18376B46-67E7-4BD9-B348-48D37EBB3159}"/>
    <cellStyle name="Comma 2 2 3 2 3 3" xfId="2665" xr:uid="{D734DAA0-9806-4BF3-972F-8FED6B855653}"/>
    <cellStyle name="Comma 2 2 3 2 3 3 2" xfId="10936" xr:uid="{D82513C1-A2AE-46FB-BAF4-43CA41924EEB}"/>
    <cellStyle name="Comma 2 2 3 2 3 3 2 2" xfId="46096" xr:uid="{9360441B-2179-4343-B9B8-E339E728FD84}"/>
    <cellStyle name="Comma 2 2 3 2 3 3 3" xfId="13776" xr:uid="{A711D1F2-35DD-46A3-AC7B-631F8C367F87}"/>
    <cellStyle name="Comma 2 2 3 2 3 3 4" xfId="43700" xr:uid="{C9DD8286-10D7-4AE5-A715-559E47CCE57E}"/>
    <cellStyle name="Comma 2 2 3 2 3 3 5" xfId="48593" xr:uid="{D04EA242-28C7-4279-8A18-49D5D011AB80}"/>
    <cellStyle name="Comma 2 2 3 2 3 4" xfId="3209" xr:uid="{6C90F041-55C1-476D-BD08-93239CFB79B7}"/>
    <cellStyle name="Comma 2 2 3 2 3 4 2" xfId="11480" xr:uid="{E1EB9F8C-CFDE-4540-B27A-E6C3D279E187}"/>
    <cellStyle name="Comma 2 2 3 2 3 4 2 2" xfId="46640" xr:uid="{79CB91E9-675E-4697-9C8F-574DF498C413}"/>
    <cellStyle name="Comma 2 2 3 2 3 4 3" xfId="14320" xr:uid="{7A3AAC86-4CF9-4E22-803C-698058FE70B3}"/>
    <cellStyle name="Comma 2 2 3 2 3 4 4" xfId="44244" xr:uid="{0181DEDC-2682-454F-94F2-8F81FFF55A41}"/>
    <cellStyle name="Comma 2 2 3 2 3 4 5" xfId="49137" xr:uid="{F4B75260-EC35-44EE-8112-0DEEE6ABE05C}"/>
    <cellStyle name="Comma 2 2 3 2 3 5" xfId="3711" xr:uid="{C6E0DB90-5A94-4436-9674-1BD208A0E8DC}"/>
    <cellStyle name="Comma 2 2 3 2 3 5 2" xfId="11952" xr:uid="{68C458C1-887C-4F69-91C5-6BA09F3A6417}"/>
    <cellStyle name="Comma 2 2 3 2 3 5 3" xfId="14792" xr:uid="{6613377E-3E21-4F28-97A4-776FFD46A926}"/>
    <cellStyle name="Comma 2 2 3 2 3 5 4" xfId="44716" xr:uid="{2C42472A-CA5C-4837-9289-1517DFF7ABAF}"/>
    <cellStyle name="Comma 2 2 3 2 3 5 5" xfId="49609" xr:uid="{AA0F7CC1-F783-4414-B4BC-D1C706B6315D}"/>
    <cellStyle name="Comma 2 2 3 2 3 6" xfId="9974" xr:uid="{CA07809D-93AA-4A08-9351-002FD1F07F95}"/>
    <cellStyle name="Comma 2 2 3 2 3 6 2" xfId="45134" xr:uid="{CCABD6C6-AA6A-4D48-83A8-63AA02A06586}"/>
    <cellStyle name="Comma 2 2 3 2 3 7" xfId="12814" xr:uid="{024CA6C0-4CAC-4AD0-B002-4DEFA22DF73A}"/>
    <cellStyle name="Comma 2 2 3 2 3 8" xfId="16157" xr:uid="{B8BE25F2-7B6A-4002-B36E-1D86F0FBBD5B}"/>
    <cellStyle name="Comma 2 2 3 2 3 9" xfId="16700" xr:uid="{8F5E2B46-7C95-4668-89A4-3AA7D0553B4F}"/>
    <cellStyle name="Comma 2 2 3 2 4" xfId="633" xr:uid="{00000000-0005-0000-0000-000086000000}"/>
    <cellStyle name="Comma 2 2 3 2 4 10" xfId="47833" xr:uid="{C7609F7E-5BF0-46D9-A4B3-BA89561DAC8F}"/>
    <cellStyle name="Comma 2 2 3 2 4 2" xfId="2867" xr:uid="{075947FF-5B85-44E5-A8DB-D9803EBF8FDB}"/>
    <cellStyle name="Comma 2 2 3 2 4 2 2" xfId="11138" xr:uid="{5876B0EF-F677-4535-956D-4A6B3780C9E2}"/>
    <cellStyle name="Comma 2 2 3 2 4 2 2 2" xfId="46298" xr:uid="{EDBE15A0-C63A-46CE-B27C-85076C2C2599}"/>
    <cellStyle name="Comma 2 2 3 2 4 2 3" xfId="13978" xr:uid="{80F6FFCE-08B7-45FA-A2F9-FCD41C080578}"/>
    <cellStyle name="Comma 2 2 3 2 4 2 4" xfId="43902" xr:uid="{C8EA0DB8-E175-4EDD-A216-53FC99533A28}"/>
    <cellStyle name="Comma 2 2 3 2 4 2 5" xfId="48795" xr:uid="{767B08ED-72BD-4B1F-9706-89A036B2F8D2}"/>
    <cellStyle name="Comma 2 2 3 2 4 3" xfId="10176" xr:uid="{BA5A98D8-E636-4097-B859-59887FA0DE5E}"/>
    <cellStyle name="Comma 2 2 3 2 4 3 2" xfId="45336" xr:uid="{FDF530F3-4E91-4CD4-BB50-B8DF1FA02A31}"/>
    <cellStyle name="Comma 2 2 3 2 4 4" xfId="13016" xr:uid="{7E9E2FE5-05E6-42F8-B3F3-153E2CA012C5}"/>
    <cellStyle name="Comma 2 2 3 2 4 5" xfId="16359" xr:uid="{4B752E3C-D13F-4EEB-B88C-86E6ECF86CD9}"/>
    <cellStyle name="Comma 2 2 3 2 4 6" xfId="16902" xr:uid="{802BA8BC-C0DF-41DB-8857-96989CA060BC}"/>
    <cellStyle name="Comma 2 2 3 2 4 7" xfId="17446" xr:uid="{4E312C63-9AFD-44A2-A757-D1AE82E562DB}"/>
    <cellStyle name="Comma 2 2 3 2 4 8" xfId="17825" xr:uid="{3265DD04-3062-4027-BDE1-76124BCFF2ED}"/>
    <cellStyle name="Comma 2 2 3 2 4 9" xfId="42940" xr:uid="{241FA800-B3D3-4236-9390-A1D4116EF5E5}"/>
    <cellStyle name="Comma 2 2 3 2 5" xfId="2031" xr:uid="{81687CCE-DC59-40A2-B382-3CEF2A9A554B}"/>
    <cellStyle name="Comma 2 2 3 2 5 2" xfId="10302" xr:uid="{FEAC83E7-7BA2-4787-890C-25E7E78960D9}"/>
    <cellStyle name="Comma 2 2 3 2 5 2 2" xfId="45462" xr:uid="{F24CFCE5-4691-4C66-89AF-E85EF970F83F}"/>
    <cellStyle name="Comma 2 2 3 2 5 3" xfId="13142" xr:uid="{82ECE072-2AC2-4437-987F-57536B15B13E}"/>
    <cellStyle name="Comma 2 2 3 2 5 4" xfId="43066" xr:uid="{7E3A3235-986E-4B16-85BE-DCE5E53EE9E5}"/>
    <cellStyle name="Comma 2 2 3 2 5 5" xfId="47959" xr:uid="{D6ACFD86-2415-428E-9A67-4F07AF23ED66}"/>
    <cellStyle name="Comma 2 2 3 2 6" xfId="2449" xr:uid="{21F08653-001D-4B78-873C-3950D08D6776}"/>
    <cellStyle name="Comma 2 2 3 2 6 2" xfId="10720" xr:uid="{82DA74F8-C84E-43E2-861A-6A2C629D42C0}"/>
    <cellStyle name="Comma 2 2 3 2 6 2 2" xfId="45880" xr:uid="{45E14B60-31E6-43BB-9D92-C7E69E9EAE65}"/>
    <cellStyle name="Comma 2 2 3 2 6 3" xfId="13560" xr:uid="{136F7A01-130C-496B-9104-54F6A9AE86B8}"/>
    <cellStyle name="Comma 2 2 3 2 6 4" xfId="43484" xr:uid="{752FC166-7A00-4264-9A0B-A28B09B98A3E}"/>
    <cellStyle name="Comma 2 2 3 2 6 5" xfId="48377" xr:uid="{FB31B7F3-76CF-41F5-AADB-6B4D992A654A}"/>
    <cellStyle name="Comma 2 2 3 2 7" xfId="2993" xr:uid="{A0E9A38A-650F-4D50-B174-C4999167A701}"/>
    <cellStyle name="Comma 2 2 3 2 7 2" xfId="11264" xr:uid="{720D57DF-8B5A-4208-BE83-F8BF1C6ED937}"/>
    <cellStyle name="Comma 2 2 3 2 7 2 2" xfId="46424" xr:uid="{6390A594-DD30-4F2A-BB30-9FE19318E9FA}"/>
    <cellStyle name="Comma 2 2 3 2 7 3" xfId="14104" xr:uid="{98D85924-8D74-46E2-809D-534675D90DC8}"/>
    <cellStyle name="Comma 2 2 3 2 7 4" xfId="44028" xr:uid="{262C506F-232E-4C5A-8321-D7D4B9F07B5A}"/>
    <cellStyle name="Comma 2 2 3 2 7 5" xfId="48921" xr:uid="{ADDA6FB8-9B15-480F-957B-28998AF5E8E4}"/>
    <cellStyle name="Comma 2 2 3 2 8" xfId="3495" xr:uid="{BE65830A-ABAE-4E70-9D2B-2445257FF3A6}"/>
    <cellStyle name="Comma 2 2 3 2 8 2" xfId="11736" xr:uid="{FF007A64-F0A8-4FBD-AB65-88F4C68E0011}"/>
    <cellStyle name="Comma 2 2 3 2 8 3" xfId="14576" xr:uid="{58CD83AD-75EF-474F-98D3-DBC712CDD4AD}"/>
    <cellStyle name="Comma 2 2 3 2 8 4" xfId="44500" xr:uid="{CD5698A4-CEED-4BF4-970C-B7A1D95122A7}"/>
    <cellStyle name="Comma 2 2 3 2 8 5" xfId="49393" xr:uid="{015DBA8F-F9E5-42CB-B31A-7453137C01C6}"/>
    <cellStyle name="Comma 2 2 3 2 9" xfId="9758" xr:uid="{3490A273-1CB4-4098-BBD3-144C2C6ECD7F}"/>
    <cellStyle name="Comma 2 2 3 2 9 2" xfId="44918" xr:uid="{8906E37A-FD36-4415-A7D2-2EABA2211430}"/>
    <cellStyle name="Comma 2 2 3 20" xfId="50217" xr:uid="{4C8E0246-2CC6-4D8B-A1EF-81DE862AF2C3}"/>
    <cellStyle name="Comma 2 2 3 21" xfId="50291" xr:uid="{ABAC3353-F000-49F5-8AFA-62279D024F78}"/>
    <cellStyle name="Comma 2 2 3 3" xfId="148" xr:uid="{00000000-0005-0000-0000-000087000000}"/>
    <cellStyle name="Comma 2 2 3 3 10" xfId="12556" xr:uid="{ED1E4078-1171-4B81-BC50-5F803705BC2A}"/>
    <cellStyle name="Comma 2 2 3 3 11" xfId="15899" xr:uid="{9A3CB8E1-DA52-41AF-AB27-2B9B08323AF4}"/>
    <cellStyle name="Comma 2 2 3 3 12" xfId="16442" xr:uid="{D17DD12F-25F3-43E6-B64A-7E9736C74DD7}"/>
    <cellStyle name="Comma 2 2 3 3 13" xfId="16986" xr:uid="{E5B4222A-B481-4B44-B81A-98AE288FF323}"/>
    <cellStyle name="Comma 2 2 3 3 14" xfId="18046" xr:uid="{5DC27CFA-4FA4-494F-B99E-B0B65DB6713D}"/>
    <cellStyle name="Comma 2 2 3 3 15" xfId="42480" xr:uid="{F9FBABE2-00E8-412A-A95B-F7A702B443A2}"/>
    <cellStyle name="Comma 2 2 3 3 16" xfId="47373" xr:uid="{5849870A-13B8-45D7-822D-BC01390B9903}"/>
    <cellStyle name="Comma 2 2 3 3 2" xfId="262" xr:uid="{00000000-0005-0000-0000-000088000000}"/>
    <cellStyle name="Comma 2 2 3 3 2 10" xfId="16546" xr:uid="{03DF9094-FFFB-4D92-BFA8-F5D1BB4C4D1C}"/>
    <cellStyle name="Comma 2 2 3 3 2 11" xfId="17090" xr:uid="{F17DB33C-5B96-431F-B5FA-4A15D127C48F}"/>
    <cellStyle name="Comma 2 2 3 3 2 12" xfId="18058" xr:uid="{06BEC06D-1CAA-4A2B-B9FB-13D25A3F3382}"/>
    <cellStyle name="Comma 2 2 3 3 2 13" xfId="42584" xr:uid="{6760FC3D-6780-4D2C-AA2F-EDFE5C0B5149}"/>
    <cellStyle name="Comma 2 2 3 3 2 14" xfId="47477" xr:uid="{88BA837A-5609-4FA4-86FD-8D445198D791}"/>
    <cellStyle name="Comma 2 2 3 3 2 2" xfId="489" xr:uid="{00000000-0005-0000-0000-000089000000}"/>
    <cellStyle name="Comma 2 2 3 3 2 2 10" xfId="17302" xr:uid="{66F96107-790D-4BF0-B3D8-A230F65AF0BF}"/>
    <cellStyle name="Comma 2 2 3 3 2 2 11" xfId="17889" xr:uid="{F7DD2698-4E02-4CBE-BB5C-EB0CF674E898}"/>
    <cellStyle name="Comma 2 2 3 3 2 2 12" xfId="42796" xr:uid="{A0FCDAC6-C742-46B6-B406-899F6BFBD492}"/>
    <cellStyle name="Comma 2 2 3 3 2 2 13" xfId="47689" xr:uid="{8FB61C46-D4DD-4389-88BA-0A795F284092}"/>
    <cellStyle name="Comma 2 2 3 3 2 2 2" xfId="2305" xr:uid="{34CB000D-CD68-412C-9836-18ACDD7CAB86}"/>
    <cellStyle name="Comma 2 2 3 3 2 2 2 2" xfId="10576" xr:uid="{5439A7EE-2822-4B90-A4C1-A2AEC84E2FF7}"/>
    <cellStyle name="Comma 2 2 3 3 2 2 2 2 2" xfId="45736" xr:uid="{8C66413F-5958-48E0-8803-D911BAE30655}"/>
    <cellStyle name="Comma 2 2 3 3 2 2 2 3" xfId="13416" xr:uid="{157A322D-4B11-428B-8880-045E1B8C2196}"/>
    <cellStyle name="Comma 2 2 3 3 2 2 2 4" xfId="43340" xr:uid="{A90BB92F-8BDC-443B-A204-81DB750E97D1}"/>
    <cellStyle name="Comma 2 2 3 3 2 2 2 5" xfId="48233" xr:uid="{0B23B950-2444-4D40-B04F-5257611EDCE1}"/>
    <cellStyle name="Comma 2 2 3 3 2 2 3" xfId="2723" xr:uid="{46BAAC05-F570-4748-942C-0A68648CFD58}"/>
    <cellStyle name="Comma 2 2 3 3 2 2 3 2" xfId="10994" xr:uid="{E72C55BE-AEBB-4D48-ADC8-3925CBFB9079}"/>
    <cellStyle name="Comma 2 2 3 3 2 2 3 2 2" xfId="46154" xr:uid="{B8920597-A4BB-49FC-836F-153C20C8CABF}"/>
    <cellStyle name="Comma 2 2 3 3 2 2 3 3" xfId="13834" xr:uid="{864CD1AB-F1AA-4ECA-806E-4B25B71AF947}"/>
    <cellStyle name="Comma 2 2 3 3 2 2 3 4" xfId="43758" xr:uid="{2DA98BF3-F684-497F-8043-C6E6DCC8EEB1}"/>
    <cellStyle name="Comma 2 2 3 3 2 2 3 5" xfId="48651" xr:uid="{3002E4DC-A76B-47E0-9154-8E52E53D3902}"/>
    <cellStyle name="Comma 2 2 3 3 2 2 4" xfId="3267" xr:uid="{041F5546-7EEE-4048-84A0-65F70CE6B5B4}"/>
    <cellStyle name="Comma 2 2 3 3 2 2 4 2" xfId="11538" xr:uid="{52339A4A-A288-4929-8E96-9BAFE9660B00}"/>
    <cellStyle name="Comma 2 2 3 3 2 2 4 2 2" xfId="46698" xr:uid="{EE63DCF0-5067-48DB-97CD-184598E37E55}"/>
    <cellStyle name="Comma 2 2 3 3 2 2 4 3" xfId="14378" xr:uid="{3B8D9AD8-C3D3-4FB7-909A-726D15946DD7}"/>
    <cellStyle name="Comma 2 2 3 3 2 2 4 4" xfId="44302" xr:uid="{05559374-4CAE-47F4-8208-97C33AE3195D}"/>
    <cellStyle name="Comma 2 2 3 3 2 2 4 5" xfId="49195" xr:uid="{9FC1D823-FE83-4599-8616-0AD900C7CBAD}"/>
    <cellStyle name="Comma 2 2 3 3 2 2 5" xfId="3769" xr:uid="{CD5FBBC7-0714-4110-8B0E-83A7F7CD81F7}"/>
    <cellStyle name="Comma 2 2 3 3 2 2 5 2" xfId="12010" xr:uid="{74DFF528-800C-4BF3-A477-6DAEAD3785DA}"/>
    <cellStyle name="Comma 2 2 3 3 2 2 5 3" xfId="14850" xr:uid="{AD431FE1-F744-486D-8286-65523E647AE2}"/>
    <cellStyle name="Comma 2 2 3 3 2 2 5 4" xfId="44774" xr:uid="{5EEF88BE-FF57-4CA3-BDA0-25CA7069C803}"/>
    <cellStyle name="Comma 2 2 3 3 2 2 5 5" xfId="49667" xr:uid="{84E93D8F-4CC3-430F-BFC5-F6F0EF829432}"/>
    <cellStyle name="Comma 2 2 3 3 2 2 6" xfId="10032" xr:uid="{61F5851D-34BB-4961-8607-5AF564D74010}"/>
    <cellStyle name="Comma 2 2 3 3 2 2 6 2" xfId="45192" xr:uid="{53278A46-00BB-483F-83CE-539A657729BC}"/>
    <cellStyle name="Comma 2 2 3 3 2 2 7" xfId="12872" xr:uid="{697A2CF9-7F02-4F70-B06E-692EE4B364D8}"/>
    <cellStyle name="Comma 2 2 3 3 2 2 8" xfId="16215" xr:uid="{C3F0EB28-730F-407D-91AC-1B60C62CD1C1}"/>
    <cellStyle name="Comma 2 2 3 3 2 2 9" xfId="16758" xr:uid="{AF1632D1-FF18-42C1-A373-CAB1D38FF38A}"/>
    <cellStyle name="Comma 2 2 3 3 2 3" xfId="2093" xr:uid="{C0CC41DE-7BDB-4E45-8DD4-35C820114906}"/>
    <cellStyle name="Comma 2 2 3 3 2 3 2" xfId="10364" xr:uid="{FCD5A402-8125-4F8F-B36D-E82A09325C82}"/>
    <cellStyle name="Comma 2 2 3 3 2 3 2 2" xfId="45524" xr:uid="{C785BFD5-9FE0-4EDE-B155-07F1A7D08A34}"/>
    <cellStyle name="Comma 2 2 3 3 2 3 3" xfId="13204" xr:uid="{CFF6C380-947C-4D25-996B-512573C820D5}"/>
    <cellStyle name="Comma 2 2 3 3 2 3 4" xfId="43128" xr:uid="{730AA79C-B8F2-4291-8789-FF6798DEE6E5}"/>
    <cellStyle name="Comma 2 2 3 3 2 3 5" xfId="48021" xr:uid="{22D8DE57-FB18-4611-8D45-C58396C9A949}"/>
    <cellStyle name="Comma 2 2 3 3 2 4" xfId="2511" xr:uid="{C1FD8C90-D7CD-4D46-B41E-F16975E2CBE9}"/>
    <cellStyle name="Comma 2 2 3 3 2 4 2" xfId="10782" xr:uid="{D56846ED-1E1B-41E7-AF7C-6186DC59FADB}"/>
    <cellStyle name="Comma 2 2 3 3 2 4 2 2" xfId="45942" xr:uid="{44A96E9B-B437-4A1C-B073-E21F0F721741}"/>
    <cellStyle name="Comma 2 2 3 3 2 4 3" xfId="13622" xr:uid="{7E06CC48-15BD-4EE3-8005-89713E17742E}"/>
    <cellStyle name="Comma 2 2 3 3 2 4 4" xfId="43546" xr:uid="{2B2078EB-EF38-4428-916A-B7140C40D5F1}"/>
    <cellStyle name="Comma 2 2 3 3 2 4 5" xfId="48439" xr:uid="{1AF734FC-3A84-4685-A043-6939461346E0}"/>
    <cellStyle name="Comma 2 2 3 3 2 5" xfId="3055" xr:uid="{23FF6866-3D75-456D-971D-9EC16E8EBF85}"/>
    <cellStyle name="Comma 2 2 3 3 2 5 2" xfId="11326" xr:uid="{49DFFE75-F553-41B1-AB5E-4C988AF97078}"/>
    <cellStyle name="Comma 2 2 3 3 2 5 2 2" xfId="46486" xr:uid="{BCB24A40-8784-426C-866F-EA47CF33D89D}"/>
    <cellStyle name="Comma 2 2 3 3 2 5 3" xfId="14166" xr:uid="{765221B5-81C8-42A7-8ACB-209CFD0C47D5}"/>
    <cellStyle name="Comma 2 2 3 3 2 5 4" xfId="44090" xr:uid="{0EB117FB-2B93-4EEC-8CDC-478BBC15B416}"/>
    <cellStyle name="Comma 2 2 3 3 2 5 5" xfId="48983" xr:uid="{C7C3C487-8057-4E5F-AAF6-52EF23234E14}"/>
    <cellStyle name="Comma 2 2 3 3 2 6" xfId="3557" xr:uid="{8C1ECC1C-F1ED-4730-860F-D2D04340D8C1}"/>
    <cellStyle name="Comma 2 2 3 3 2 6 2" xfId="11798" xr:uid="{1810DF9E-9F14-44AD-9928-E313FD9A103D}"/>
    <cellStyle name="Comma 2 2 3 3 2 6 3" xfId="14638" xr:uid="{34C55105-9FE1-4C6B-88F9-07D0F04FFE25}"/>
    <cellStyle name="Comma 2 2 3 3 2 6 4" xfId="44562" xr:uid="{D9A50638-E71A-45F5-BCFE-E34B14385FC9}"/>
    <cellStyle name="Comma 2 2 3 3 2 6 5" xfId="49455" xr:uid="{A3B9A0A9-855F-4B75-9C75-430D35FE0C31}"/>
    <cellStyle name="Comma 2 2 3 3 2 7" xfId="9820" xr:uid="{FC3CA826-BABE-414B-BBF5-E0F68FDDC74C}"/>
    <cellStyle name="Comma 2 2 3 3 2 7 2" xfId="44980" xr:uid="{0ACA6737-C96B-4415-AF35-087DA5D84680}"/>
    <cellStyle name="Comma 2 2 3 3 2 8" xfId="12660" xr:uid="{BD69A417-A9EB-467A-890E-CD906A6C50A6}"/>
    <cellStyle name="Comma 2 2 3 3 2 9" xfId="16003" xr:uid="{7F6F90DC-35EC-4F53-94AC-DE738025F1C1}"/>
    <cellStyle name="Comma 2 2 3 3 3" xfId="388" xr:uid="{00000000-0005-0000-0000-00008A000000}"/>
    <cellStyle name="Comma 2 2 3 3 3 10" xfId="17202" xr:uid="{0DAE90F8-FDC8-48ED-831C-5C2DA904F93D}"/>
    <cellStyle name="Comma 2 2 3 3 3 11" xfId="17802" xr:uid="{45F7D23E-C697-4726-953E-DF1F27F64E02}"/>
    <cellStyle name="Comma 2 2 3 3 3 12" xfId="42696" xr:uid="{50EC55DD-7A3F-4ED3-9354-64D44DAD9FFF}"/>
    <cellStyle name="Comma 2 2 3 3 3 13" xfId="47589" xr:uid="{A3B61EC4-2F7E-4159-976D-53C7438267C2}"/>
    <cellStyle name="Comma 2 2 3 3 3 2" xfId="2205" xr:uid="{7E7D5D0C-793C-4069-A5FD-8EB7C89FEFD2}"/>
    <cellStyle name="Comma 2 2 3 3 3 2 2" xfId="10476" xr:uid="{B66FA9B8-0C8F-4442-9D5D-24B0188E5414}"/>
    <cellStyle name="Comma 2 2 3 3 3 2 2 2" xfId="45636" xr:uid="{D54486A1-46CE-4367-83DE-DE9C00C6C32F}"/>
    <cellStyle name="Comma 2 2 3 3 3 2 3" xfId="13316" xr:uid="{4F4F4FF8-43DA-4539-AAAC-31B86CA12043}"/>
    <cellStyle name="Comma 2 2 3 3 3 2 4" xfId="43240" xr:uid="{73A9CDD9-582D-4F40-8798-0124D20BF619}"/>
    <cellStyle name="Comma 2 2 3 3 3 2 5" xfId="48133" xr:uid="{8CCF1F74-243B-4FEB-AF5C-7DA0A867570C}"/>
    <cellStyle name="Comma 2 2 3 3 3 3" xfId="2623" xr:uid="{BC0D72BA-4F49-4C85-A792-C7D999996982}"/>
    <cellStyle name="Comma 2 2 3 3 3 3 2" xfId="10894" xr:uid="{A1937D7B-42A6-42D6-96B6-FCEF4FD764DA}"/>
    <cellStyle name="Comma 2 2 3 3 3 3 2 2" xfId="46054" xr:uid="{D1495623-C799-4708-BDD5-69EB14412241}"/>
    <cellStyle name="Comma 2 2 3 3 3 3 3" xfId="13734" xr:uid="{2E8B414D-DEA6-4299-A5AC-689A1B187DAD}"/>
    <cellStyle name="Comma 2 2 3 3 3 3 4" xfId="43658" xr:uid="{59892179-4D2A-4D88-A93F-53F2929D5C54}"/>
    <cellStyle name="Comma 2 2 3 3 3 3 5" xfId="48551" xr:uid="{E4B815E7-4181-418E-891B-DC0D7EA45E3A}"/>
    <cellStyle name="Comma 2 2 3 3 3 4" xfId="3167" xr:uid="{F39BB5DC-AC69-4945-B9E6-EE96CBFF12F5}"/>
    <cellStyle name="Comma 2 2 3 3 3 4 2" xfId="11438" xr:uid="{3F001C1F-4B60-4DDF-8DB5-5B7E6876886A}"/>
    <cellStyle name="Comma 2 2 3 3 3 4 2 2" xfId="46598" xr:uid="{1698726D-510F-479B-A728-ED118DB70A6F}"/>
    <cellStyle name="Comma 2 2 3 3 3 4 3" xfId="14278" xr:uid="{CFD9D96D-807F-476C-AF44-E9BA6329748A}"/>
    <cellStyle name="Comma 2 2 3 3 3 4 4" xfId="44202" xr:uid="{A73E1C57-59D2-4265-B6D4-3A18F0AF3301}"/>
    <cellStyle name="Comma 2 2 3 3 3 4 5" xfId="49095" xr:uid="{1CCC4957-BF25-4C16-85D1-070A735CF3D3}"/>
    <cellStyle name="Comma 2 2 3 3 3 5" xfId="3669" xr:uid="{34C949B2-3BC3-4CDE-B77F-C1723D61464D}"/>
    <cellStyle name="Comma 2 2 3 3 3 5 2" xfId="11910" xr:uid="{45DD311B-4781-44AA-A4DF-B1C15D09AACE}"/>
    <cellStyle name="Comma 2 2 3 3 3 5 3" xfId="14750" xr:uid="{AE1D8401-1643-47DE-8B80-1A5D86503832}"/>
    <cellStyle name="Comma 2 2 3 3 3 5 4" xfId="44674" xr:uid="{F5B0A392-313A-4D80-92FD-EC1F9F647FBD}"/>
    <cellStyle name="Comma 2 2 3 3 3 5 5" xfId="49567" xr:uid="{3F03E1F0-8854-4BE2-8BCB-8AC915CE2C49}"/>
    <cellStyle name="Comma 2 2 3 3 3 6" xfId="9932" xr:uid="{A66C40A2-5D41-4C6E-8FD3-74C07A77C0A8}"/>
    <cellStyle name="Comma 2 2 3 3 3 6 2" xfId="45092" xr:uid="{8473ABAE-282F-4245-95CB-160E792FA370}"/>
    <cellStyle name="Comma 2 2 3 3 3 7" xfId="12772" xr:uid="{2A4DFD79-43BB-4EE2-AA5C-D046C4A0F637}"/>
    <cellStyle name="Comma 2 2 3 3 3 8" xfId="16115" xr:uid="{B879EFBF-1C1C-4896-A0D5-4F1D583AF98C}"/>
    <cellStyle name="Comma 2 2 3 3 3 9" xfId="16658" xr:uid="{3AE969B0-DD21-4CB7-8C9A-A38639F9A4BB}"/>
    <cellStyle name="Comma 2 2 3 3 4" xfId="591" xr:uid="{00000000-0005-0000-0000-00008B000000}"/>
    <cellStyle name="Comma 2 2 3 3 4 10" xfId="47791" xr:uid="{809872C2-7BEF-4279-8372-FD016E035024}"/>
    <cellStyle name="Comma 2 2 3 3 4 2" xfId="2825" xr:uid="{B0867F8E-A725-4C2D-B40E-8D666CC57804}"/>
    <cellStyle name="Comma 2 2 3 3 4 2 2" xfId="11096" xr:uid="{DC909846-67F8-4F2E-BE6E-0BB6CA6D17E0}"/>
    <cellStyle name="Comma 2 2 3 3 4 2 2 2" xfId="46256" xr:uid="{89B88A0F-AD2C-4446-8865-FDDDAA1CF964}"/>
    <cellStyle name="Comma 2 2 3 3 4 2 3" xfId="13936" xr:uid="{07996F75-BC1A-4D99-A265-CFBFEFEA43FF}"/>
    <cellStyle name="Comma 2 2 3 3 4 2 4" xfId="43860" xr:uid="{7BDF366B-E197-4D2D-80C7-1358BF66A37C}"/>
    <cellStyle name="Comma 2 2 3 3 4 2 5" xfId="48753" xr:uid="{8195B794-9D72-407C-B235-D3856AE4DBEC}"/>
    <cellStyle name="Comma 2 2 3 3 4 3" xfId="10134" xr:uid="{12BEDE18-CE19-4C0A-9D66-842E4E7F7D13}"/>
    <cellStyle name="Comma 2 2 3 3 4 3 2" xfId="45294" xr:uid="{E90DFBEF-AB02-4907-92EE-03C921AE3282}"/>
    <cellStyle name="Comma 2 2 3 3 4 4" xfId="12974" xr:uid="{20FCB769-578E-4440-8048-14FFFA9A63AE}"/>
    <cellStyle name="Comma 2 2 3 3 4 5" xfId="16317" xr:uid="{FB880372-9DB2-4B39-ADDD-3BD882C26E35}"/>
    <cellStyle name="Comma 2 2 3 3 4 6" xfId="16860" xr:uid="{C3ED3F4D-7029-4810-BBD2-AE8DD2D13BE1}"/>
    <cellStyle name="Comma 2 2 3 3 4 7" xfId="17404" xr:uid="{F04F8169-75AD-4DE7-90E6-CEAB94C43104}"/>
    <cellStyle name="Comma 2 2 3 3 4 8" xfId="17702" xr:uid="{8B2B1E1B-A887-453E-8D2F-93A40C75EFFA}"/>
    <cellStyle name="Comma 2 2 3 3 4 9" xfId="42898" xr:uid="{FE2BDCF5-3068-4941-BE10-ADDBDE55C7B7}"/>
    <cellStyle name="Comma 2 2 3 3 5" xfId="1989" xr:uid="{4B1BCD93-146E-47E5-94F8-4813A152BF55}"/>
    <cellStyle name="Comma 2 2 3 3 5 2" xfId="10260" xr:uid="{3BDB0A3F-0B01-4235-A6B2-D85B90997735}"/>
    <cellStyle name="Comma 2 2 3 3 5 2 2" xfId="45420" xr:uid="{96CB8540-2483-4FD1-80CE-BD5D4DA30860}"/>
    <cellStyle name="Comma 2 2 3 3 5 3" xfId="13100" xr:uid="{CEA4392B-8898-4C6C-B4DE-B9F4F5109515}"/>
    <cellStyle name="Comma 2 2 3 3 5 4" xfId="43024" xr:uid="{DA7827F5-EDCC-42D5-A3B3-457563EBD7F1}"/>
    <cellStyle name="Comma 2 2 3 3 5 5" xfId="47917" xr:uid="{3B004ABC-BDD4-4688-AE13-6E2532C7B8E8}"/>
    <cellStyle name="Comma 2 2 3 3 6" xfId="2407" xr:uid="{37EBE0E6-4D30-42FD-9328-9A25427F94A4}"/>
    <cellStyle name="Comma 2 2 3 3 6 2" xfId="10678" xr:uid="{9E9A691D-28F9-4259-976F-4FFD30965371}"/>
    <cellStyle name="Comma 2 2 3 3 6 2 2" xfId="45838" xr:uid="{20F0A4F1-7356-4A6E-AB79-AF219DC9598F}"/>
    <cellStyle name="Comma 2 2 3 3 6 3" xfId="13518" xr:uid="{1F6B55C9-E4C3-4035-8EAB-30C4E556D96E}"/>
    <cellStyle name="Comma 2 2 3 3 6 4" xfId="43442" xr:uid="{56A675EE-4CB4-4251-BB82-70B4DF2EC23D}"/>
    <cellStyle name="Comma 2 2 3 3 6 5" xfId="48335" xr:uid="{7A877204-CDB9-4445-AF76-79403483C7A5}"/>
    <cellStyle name="Comma 2 2 3 3 7" xfId="2951" xr:uid="{4E667FBB-6049-499C-A78B-9DED63A5D27C}"/>
    <cellStyle name="Comma 2 2 3 3 7 2" xfId="11222" xr:uid="{8B9D9A75-F381-4F78-9F1A-A04F2D2914EC}"/>
    <cellStyle name="Comma 2 2 3 3 7 2 2" xfId="46382" xr:uid="{10CE1FE1-7749-4810-85A9-05BFCCDB25B1}"/>
    <cellStyle name="Comma 2 2 3 3 7 3" xfId="14062" xr:uid="{63A8B75D-3C73-4FF8-BAD2-F8361726DDDA}"/>
    <cellStyle name="Comma 2 2 3 3 7 4" xfId="43986" xr:uid="{C5C7EC87-355D-43BE-A68F-A3DB0CC7BFFA}"/>
    <cellStyle name="Comma 2 2 3 3 7 5" xfId="48879" xr:uid="{1F83ED5E-709C-4339-A95A-170972841C9D}"/>
    <cellStyle name="Comma 2 2 3 3 8" xfId="3453" xr:uid="{868A16F2-BDA9-4BD4-8D0A-FA26F5D27D88}"/>
    <cellStyle name="Comma 2 2 3 3 8 2" xfId="11694" xr:uid="{69DDDA70-A998-4753-9A6E-7C5EBCDEF304}"/>
    <cellStyle name="Comma 2 2 3 3 8 3" xfId="14534" xr:uid="{B669FBEF-1243-49D5-AB4E-9C61A8A5698E}"/>
    <cellStyle name="Comma 2 2 3 3 8 4" xfId="44458" xr:uid="{7CC3EF40-4D78-44ED-A31E-58ECA0802AA8}"/>
    <cellStyle name="Comma 2 2 3 3 8 5" xfId="49351" xr:uid="{A72885A7-7915-4A27-88AA-B93C96D8CB2E}"/>
    <cellStyle name="Comma 2 2 3 3 9" xfId="9716" xr:uid="{C0C37AFC-D43E-40C3-91CD-C811FB795EDF}"/>
    <cellStyle name="Comma 2 2 3 3 9 2" xfId="44876" xr:uid="{2C2DF4C9-D173-49DA-8335-D729DEDA1318}"/>
    <cellStyle name="Comma 2 2 3 4" xfId="235" xr:uid="{00000000-0005-0000-0000-00008C000000}"/>
    <cellStyle name="Comma 2 2 3 4 10" xfId="16519" xr:uid="{34F96D4D-12CB-427E-B505-DA8D32A89C0D}"/>
    <cellStyle name="Comma 2 2 3 4 11" xfId="17063" xr:uid="{2030AC44-4BC7-432E-A927-7994D4A756F9}"/>
    <cellStyle name="Comma 2 2 3 4 12" xfId="17793" xr:uid="{034F83B1-2C63-42FC-8C00-E8B195C04EC2}"/>
    <cellStyle name="Comma 2 2 3 4 13" xfId="42557" xr:uid="{2A7983E0-B411-469A-B922-62DCA88F0065}"/>
    <cellStyle name="Comma 2 2 3 4 14" xfId="47450" xr:uid="{1CB15D00-EA19-4E99-B0E1-785E3806CB06}"/>
    <cellStyle name="Comma 2 2 3 4 2" xfId="462" xr:uid="{00000000-0005-0000-0000-00008D000000}"/>
    <cellStyle name="Comma 2 2 3 4 2 10" xfId="17275" xr:uid="{5BB5DBA7-D738-4C27-8188-432B550357EA}"/>
    <cellStyle name="Comma 2 2 3 4 2 11" xfId="17514" xr:uid="{1F00928C-4BA5-4FA0-BE88-771C5E22F6B4}"/>
    <cellStyle name="Comma 2 2 3 4 2 12" xfId="42769" xr:uid="{59073833-9D3E-48E7-BB6B-CD565DBB9741}"/>
    <cellStyle name="Comma 2 2 3 4 2 13" xfId="47662" xr:uid="{8D964289-9061-4591-ADD7-F846FC74D42A}"/>
    <cellStyle name="Comma 2 2 3 4 2 2" xfId="2278" xr:uid="{ED8314FB-684C-45A0-B588-5CF2169B34C0}"/>
    <cellStyle name="Comma 2 2 3 4 2 2 2" xfId="10549" xr:uid="{32C07849-D61C-43BA-9A40-659564FA54BC}"/>
    <cellStyle name="Comma 2 2 3 4 2 2 2 2" xfId="45709" xr:uid="{868176F7-211F-4032-8039-7ABB6F96B318}"/>
    <cellStyle name="Comma 2 2 3 4 2 2 3" xfId="13389" xr:uid="{7D4FADCB-C1C2-448C-BBFC-58CAA34A20B5}"/>
    <cellStyle name="Comma 2 2 3 4 2 2 4" xfId="43313" xr:uid="{D65ED7F8-8CD5-4549-AC70-20DDD5C9250A}"/>
    <cellStyle name="Comma 2 2 3 4 2 2 5" xfId="48206" xr:uid="{EFD861BB-527C-42EB-A35B-7112845CB5F5}"/>
    <cellStyle name="Comma 2 2 3 4 2 3" xfId="2696" xr:uid="{C617BFEA-0973-42FA-A5CF-0BEEEF51B0E1}"/>
    <cellStyle name="Comma 2 2 3 4 2 3 2" xfId="10967" xr:uid="{1A8F0979-12AC-43E2-8A51-B489CB149AD2}"/>
    <cellStyle name="Comma 2 2 3 4 2 3 2 2" xfId="46127" xr:uid="{4A522711-8D2E-4484-A168-E16D7B85F4EA}"/>
    <cellStyle name="Comma 2 2 3 4 2 3 3" xfId="13807" xr:uid="{1D11A64E-55D9-4922-8FD6-965C238F552E}"/>
    <cellStyle name="Comma 2 2 3 4 2 3 4" xfId="43731" xr:uid="{AE1DF34B-AA83-44BF-9EA8-2C173FDA9A9F}"/>
    <cellStyle name="Comma 2 2 3 4 2 3 5" xfId="48624" xr:uid="{7F116FD6-772D-4A8C-B228-4A7C9067F09D}"/>
    <cellStyle name="Comma 2 2 3 4 2 4" xfId="3240" xr:uid="{5F641901-DA30-4176-8470-A8661B6356B8}"/>
    <cellStyle name="Comma 2 2 3 4 2 4 2" xfId="11511" xr:uid="{141AAE8F-D15D-4609-AE62-F75692965C0B}"/>
    <cellStyle name="Comma 2 2 3 4 2 4 2 2" xfId="46671" xr:uid="{AAFC731A-153A-4328-BB8D-7BABB0F3D11B}"/>
    <cellStyle name="Comma 2 2 3 4 2 4 3" xfId="14351" xr:uid="{0873B63B-2453-4B33-848E-7EF89FE0C2B9}"/>
    <cellStyle name="Comma 2 2 3 4 2 4 4" xfId="44275" xr:uid="{8427BE0F-9780-4BB4-9C42-4CA3E973E8FC}"/>
    <cellStyle name="Comma 2 2 3 4 2 4 5" xfId="49168" xr:uid="{5A6BF4C6-F11C-44C8-806C-93E6BE99BC7F}"/>
    <cellStyle name="Comma 2 2 3 4 2 5" xfId="3742" xr:uid="{6E04AB47-E551-4F1D-8B5B-5F4927B1703E}"/>
    <cellStyle name="Comma 2 2 3 4 2 5 2" xfId="11983" xr:uid="{2BBA64CD-1813-4074-B687-D269344B772A}"/>
    <cellStyle name="Comma 2 2 3 4 2 5 3" xfId="14823" xr:uid="{F8753221-31E0-4DD8-AAD1-F66C7B2D794F}"/>
    <cellStyle name="Comma 2 2 3 4 2 5 4" xfId="44747" xr:uid="{5D6BF662-09C8-46C2-9D72-32068766D9DC}"/>
    <cellStyle name="Comma 2 2 3 4 2 5 5" xfId="49640" xr:uid="{001E1B23-A788-49A0-8C82-4433F80E8120}"/>
    <cellStyle name="Comma 2 2 3 4 2 6" xfId="10005" xr:uid="{1B0F611A-61FA-4228-BE8A-6D9E73817C35}"/>
    <cellStyle name="Comma 2 2 3 4 2 6 2" xfId="45165" xr:uid="{FDD0EDBF-BB23-484F-AA42-DDF9382C1310}"/>
    <cellStyle name="Comma 2 2 3 4 2 7" xfId="12845" xr:uid="{8B534540-B473-4DC1-A5F2-F9FE3DBA43C0}"/>
    <cellStyle name="Comma 2 2 3 4 2 8" xfId="16188" xr:uid="{5E478322-89D3-46C9-B9B4-270A972E38F1}"/>
    <cellStyle name="Comma 2 2 3 4 2 9" xfId="16731" xr:uid="{8C67B26C-B96C-4ADE-8409-B0C592508E64}"/>
    <cellStyle name="Comma 2 2 3 4 3" xfId="2066" xr:uid="{EA461B1B-5EB7-47E4-A576-48A70255CC26}"/>
    <cellStyle name="Comma 2 2 3 4 3 2" xfId="10337" xr:uid="{3F3D345F-14B3-4EC7-9269-DCB2A6B58A8E}"/>
    <cellStyle name="Comma 2 2 3 4 3 2 2" xfId="45497" xr:uid="{5019717B-233E-4E8D-B095-046E54136A0A}"/>
    <cellStyle name="Comma 2 2 3 4 3 3" xfId="13177" xr:uid="{89ECF67C-579B-41FE-A505-8A2E3DAE9F55}"/>
    <cellStyle name="Comma 2 2 3 4 3 4" xfId="43101" xr:uid="{78FEAC49-AA2E-4D43-8206-E4E2232F9D06}"/>
    <cellStyle name="Comma 2 2 3 4 3 5" xfId="47994" xr:uid="{E2E3634F-8C5D-4835-AD1A-8E795C7C6679}"/>
    <cellStyle name="Comma 2 2 3 4 4" xfId="2484" xr:uid="{BAEAA368-5AAF-4571-8907-7D2AD60E18C9}"/>
    <cellStyle name="Comma 2 2 3 4 4 2" xfId="10755" xr:uid="{C08FBC3A-F7E3-4881-93A5-93ECFBF95DBF}"/>
    <cellStyle name="Comma 2 2 3 4 4 2 2" xfId="45915" xr:uid="{1C490F68-2384-4D81-BB71-3DCD853AB437}"/>
    <cellStyle name="Comma 2 2 3 4 4 3" xfId="13595" xr:uid="{97B4E832-0C9F-4384-9E01-F83AB8EDACD2}"/>
    <cellStyle name="Comma 2 2 3 4 4 4" xfId="43519" xr:uid="{3FB88272-9806-4632-A62F-CA400C188FE4}"/>
    <cellStyle name="Comma 2 2 3 4 4 5" xfId="48412" xr:uid="{DA3308C6-73B1-4238-9A0E-151016A6C554}"/>
    <cellStyle name="Comma 2 2 3 4 5" xfId="3028" xr:uid="{5E958D6D-4CA0-4E00-BEE1-C1502117D424}"/>
    <cellStyle name="Comma 2 2 3 4 5 2" xfId="11299" xr:uid="{9201131D-738F-468E-AD55-1AE31275A92B}"/>
    <cellStyle name="Comma 2 2 3 4 5 2 2" xfId="46459" xr:uid="{88F3225D-A746-4591-9F8C-BE2229E24273}"/>
    <cellStyle name="Comma 2 2 3 4 5 3" xfId="14139" xr:uid="{F260E0E0-5948-4CFD-A1A7-5B7C63C78007}"/>
    <cellStyle name="Comma 2 2 3 4 5 4" xfId="44063" xr:uid="{B1BA443A-6331-45C4-822C-9965C1FEE7C6}"/>
    <cellStyle name="Comma 2 2 3 4 5 5" xfId="48956" xr:uid="{94E85A39-9E9D-4407-8426-B7881C13103A}"/>
    <cellStyle name="Comma 2 2 3 4 6" xfId="3530" xr:uid="{4EEBC2D7-E1FE-4639-B04E-43532061F7BD}"/>
    <cellStyle name="Comma 2 2 3 4 6 2" xfId="11771" xr:uid="{AC6A211B-AB4E-4FE4-A280-47EE9541B365}"/>
    <cellStyle name="Comma 2 2 3 4 6 3" xfId="14611" xr:uid="{7375E266-299E-4C08-8E54-B6B31DCDC969}"/>
    <cellStyle name="Comma 2 2 3 4 6 4" xfId="44535" xr:uid="{B6C69CAA-8760-4D2B-8C67-B812B3CEC936}"/>
    <cellStyle name="Comma 2 2 3 4 6 5" xfId="49428" xr:uid="{5B9861D1-397D-4A1C-9B95-001DCBDED377}"/>
    <cellStyle name="Comma 2 2 3 4 7" xfId="9793" xr:uid="{BF76E9D5-8AC5-4073-8C4D-762498DC3316}"/>
    <cellStyle name="Comma 2 2 3 4 7 2" xfId="44953" xr:uid="{2C852566-3E82-4143-8C09-659A4FC9C945}"/>
    <cellStyle name="Comma 2 2 3 4 8" xfId="12633" xr:uid="{B1790A9F-D7EB-4EE9-9930-8FE66A3E85E9}"/>
    <cellStyle name="Comma 2 2 3 4 9" xfId="15976" xr:uid="{3FDA821B-A7A5-4641-BD3B-AB105A55C1B4}"/>
    <cellStyle name="Comma 2 2 3 5" xfId="361" xr:uid="{00000000-0005-0000-0000-00008E000000}"/>
    <cellStyle name="Comma 2 2 3 5 10" xfId="17175" xr:uid="{F63F6A7D-2A9C-43C8-8ADB-A8603DE2E5BA}"/>
    <cellStyle name="Comma 2 2 3 5 11" xfId="17779" xr:uid="{C34A8D16-5DEE-4FBB-9F5F-3ECDB594A0B6}"/>
    <cellStyle name="Comma 2 2 3 5 12" xfId="42669" xr:uid="{B8FD3C3A-19D0-441D-B169-9292DF374A28}"/>
    <cellStyle name="Comma 2 2 3 5 13" xfId="47562" xr:uid="{FD9BA7D1-63E9-49AF-AD87-8D5125A100F2}"/>
    <cellStyle name="Comma 2 2 3 5 2" xfId="2178" xr:uid="{D71A163D-144E-4751-BD1C-278E113F68A9}"/>
    <cellStyle name="Comma 2 2 3 5 2 2" xfId="10449" xr:uid="{D4CAA48E-87D6-435F-B355-8D7718AB6AA7}"/>
    <cellStyle name="Comma 2 2 3 5 2 2 2" xfId="45609" xr:uid="{4E8D5E68-5482-437D-B83E-5F168D49FD0A}"/>
    <cellStyle name="Comma 2 2 3 5 2 3" xfId="13289" xr:uid="{F845F858-7100-41B8-BB2F-7BE6127BDAC4}"/>
    <cellStyle name="Comma 2 2 3 5 2 4" xfId="43213" xr:uid="{1DC2DCD0-0C11-4121-9A29-8842EFC139B9}"/>
    <cellStyle name="Comma 2 2 3 5 2 5" xfId="48106" xr:uid="{3C1831C5-10D0-4472-BF60-E8DE88B315A7}"/>
    <cellStyle name="Comma 2 2 3 5 3" xfId="2596" xr:uid="{5401D516-0485-4D3B-BB09-7B0BFCA0F317}"/>
    <cellStyle name="Comma 2 2 3 5 3 2" xfId="10867" xr:uid="{4ED00581-034F-458A-83B4-AA73176FC0BD}"/>
    <cellStyle name="Comma 2 2 3 5 3 2 2" xfId="46027" xr:uid="{A4D25406-0360-4D04-B688-9E93D433CA39}"/>
    <cellStyle name="Comma 2 2 3 5 3 3" xfId="13707" xr:uid="{1B869B61-E35E-4D62-94EE-7C835FAC6534}"/>
    <cellStyle name="Comma 2 2 3 5 3 4" xfId="43631" xr:uid="{E1726072-1617-4496-832D-901D82E06E5F}"/>
    <cellStyle name="Comma 2 2 3 5 3 5" xfId="48524" xr:uid="{2CB12894-93C2-4100-8706-EBBD5A32BA40}"/>
    <cellStyle name="Comma 2 2 3 5 4" xfId="3140" xr:uid="{85A73D37-EF9E-40D5-9CFA-88DA12C4F370}"/>
    <cellStyle name="Comma 2 2 3 5 4 2" xfId="11411" xr:uid="{CEACB38B-0992-4B20-A026-7B46D2801D70}"/>
    <cellStyle name="Comma 2 2 3 5 4 2 2" xfId="46571" xr:uid="{EF5E434F-099C-4D5F-AD70-28D7C95DCA4D}"/>
    <cellStyle name="Comma 2 2 3 5 4 3" xfId="14251" xr:uid="{32E75847-2A54-4DE0-9C89-77DB002CC481}"/>
    <cellStyle name="Comma 2 2 3 5 4 4" xfId="44175" xr:uid="{71D1D5EB-0C75-416B-BF6C-07660C983FE9}"/>
    <cellStyle name="Comma 2 2 3 5 4 5" xfId="49068" xr:uid="{AD2B958A-952D-4FC2-8415-34AA43C4332D}"/>
    <cellStyle name="Comma 2 2 3 5 5" xfId="3642" xr:uid="{15EB14D3-11F0-45B7-A10D-5AB835BB32A5}"/>
    <cellStyle name="Comma 2 2 3 5 5 2" xfId="11883" xr:uid="{ACE06FA2-5ECF-443E-AB5D-18F7CDC6E6EE}"/>
    <cellStyle name="Comma 2 2 3 5 5 3" xfId="14723" xr:uid="{67120384-2AE9-4276-A7FF-BDAA590E26D8}"/>
    <cellStyle name="Comma 2 2 3 5 5 4" xfId="44647" xr:uid="{68EB568A-8F05-47AA-A4CF-8657B4348812}"/>
    <cellStyle name="Comma 2 2 3 5 5 5" xfId="49540" xr:uid="{E115446C-8AB8-453C-BA82-EAF7738D20E7}"/>
    <cellStyle name="Comma 2 2 3 5 6" xfId="9905" xr:uid="{C9189F14-A2AD-4A82-B611-6FBDF2F4378E}"/>
    <cellStyle name="Comma 2 2 3 5 6 2" xfId="45065" xr:uid="{78DAEB1E-664B-47C2-8874-1DFAD3844021}"/>
    <cellStyle name="Comma 2 2 3 5 7" xfId="12745" xr:uid="{F2B9D343-15B9-4D7C-A6ED-2B4BF526269B}"/>
    <cellStyle name="Comma 2 2 3 5 8" xfId="16088" xr:uid="{1EAE0CC7-7FB8-4719-A6F9-48D10A0253E4}"/>
    <cellStyle name="Comma 2 2 3 5 9" xfId="16631" xr:uid="{DAA72D30-5314-4BB0-9703-1343AA8E2C3F}"/>
    <cellStyle name="Comma 2 2 3 6" xfId="564" xr:uid="{00000000-0005-0000-0000-00008F000000}"/>
    <cellStyle name="Comma 2 2 3 6 10" xfId="47764" xr:uid="{6E926482-AEB6-42B3-BF57-BF1C1E785386}"/>
    <cellStyle name="Comma 2 2 3 6 2" xfId="2798" xr:uid="{FF8484C0-E79D-44B1-B654-AF1990A89B6C}"/>
    <cellStyle name="Comma 2 2 3 6 2 2" xfId="11069" xr:uid="{6E41F51D-7BA3-46C6-863F-CC4C871DE04C}"/>
    <cellStyle name="Comma 2 2 3 6 2 2 2" xfId="46229" xr:uid="{E0FA25AC-D7C5-4858-917B-257A9AA8D9FA}"/>
    <cellStyle name="Comma 2 2 3 6 2 3" xfId="13909" xr:uid="{BDBC0DA2-2501-439D-B1B4-79EA5A1FD076}"/>
    <cellStyle name="Comma 2 2 3 6 2 4" xfId="43833" xr:uid="{F5636FC2-B613-428A-9E94-5CE35896A6D1}"/>
    <cellStyle name="Comma 2 2 3 6 2 5" xfId="48726" xr:uid="{C1429915-1591-4847-B711-926B24262EF2}"/>
    <cellStyle name="Comma 2 2 3 6 3" xfId="10107" xr:uid="{1E7344E8-F2AE-4E54-9551-F5DB816F4958}"/>
    <cellStyle name="Comma 2 2 3 6 3 2" xfId="45267" xr:uid="{567F029E-6706-45C5-8436-1C02E012D6F8}"/>
    <cellStyle name="Comma 2 2 3 6 4" xfId="12947" xr:uid="{9ECCE843-9CFA-4B5A-BB8A-EDBF5D7A9478}"/>
    <cellStyle name="Comma 2 2 3 6 5" xfId="16290" xr:uid="{45729E3C-B921-48B0-98A0-2119C9DFD2E5}"/>
    <cellStyle name="Comma 2 2 3 6 6" xfId="16833" xr:uid="{1AF342A4-44A2-4042-9813-850595075BFE}"/>
    <cellStyle name="Comma 2 2 3 6 7" xfId="17377" xr:uid="{8C27D55A-2C76-4175-B93A-639E77F45C82}"/>
    <cellStyle name="Comma 2 2 3 6 8" xfId="17869" xr:uid="{D981BA25-BEF7-4FAD-8D12-72162BFA3213}"/>
    <cellStyle name="Comma 2 2 3 6 9" xfId="42871" xr:uid="{D34DC893-82BF-440D-B388-55F97D70B46C}"/>
    <cellStyle name="Comma 2 2 3 7" xfId="1962" xr:uid="{45B703FF-9BF9-4F97-B8A2-FC48718EED71}"/>
    <cellStyle name="Comma 2 2 3 7 2" xfId="10233" xr:uid="{74B628D6-F22C-4A26-B395-F6BB1F89B348}"/>
    <cellStyle name="Comma 2 2 3 7 2 2" xfId="45393" xr:uid="{AA6D8BAA-9154-4B08-A0AE-96947A39D9C5}"/>
    <cellStyle name="Comma 2 2 3 7 3" xfId="13073" xr:uid="{42BC7CEA-EBEF-4091-8FB9-1A165EDEAE36}"/>
    <cellStyle name="Comma 2 2 3 7 4" xfId="42997" xr:uid="{D07AAEC2-2FD2-4CBE-B0B3-B53494E7F09D}"/>
    <cellStyle name="Comma 2 2 3 7 5" xfId="47890" xr:uid="{80330E20-9ED3-40D9-AA35-2576712D7F97}"/>
    <cellStyle name="Comma 2 2 3 8" xfId="2380" xr:uid="{0A554B93-9278-4D9F-8FC3-81CEEE22D95F}"/>
    <cellStyle name="Comma 2 2 3 8 2" xfId="10651" xr:uid="{48F56C98-A6ED-4FFA-8FC1-EEFB3C0FAECE}"/>
    <cellStyle name="Comma 2 2 3 8 2 2" xfId="45811" xr:uid="{6500A822-158F-4887-A444-47C10A1173C3}"/>
    <cellStyle name="Comma 2 2 3 8 3" xfId="13491" xr:uid="{83D2772D-49E2-47FB-893E-F71CDC857333}"/>
    <cellStyle name="Comma 2 2 3 8 4" xfId="43415" xr:uid="{AE23A09E-75C6-4B7B-B1E2-084062167F71}"/>
    <cellStyle name="Comma 2 2 3 8 5" xfId="48308" xr:uid="{396EF952-C42A-4354-A13A-6DB809512842}"/>
    <cellStyle name="Comma 2 2 3 9" xfId="2924" xr:uid="{B2C2493A-073E-40B1-B01C-422BC91640F3}"/>
    <cellStyle name="Comma 2 2 3 9 2" xfId="11195" xr:uid="{B6847E33-4109-49A8-981C-EDBC0BCD87B8}"/>
    <cellStyle name="Comma 2 2 3 9 2 2" xfId="46355" xr:uid="{C592CF1D-8466-4ACE-91DA-CC4F415E35BA}"/>
    <cellStyle name="Comma 2 2 3 9 3" xfId="14035" xr:uid="{7B55065C-541B-423B-AAD9-F54507F85F8B}"/>
    <cellStyle name="Comma 2 2 3 9 4" xfId="43959" xr:uid="{D9850258-C978-4E87-BA5E-1698CBDEFD5A}"/>
    <cellStyle name="Comma 2 2 3 9 5" xfId="48852" xr:uid="{97043F80-82F8-4526-87DC-170D2CB607DB}"/>
    <cellStyle name="Comma 2 2 4" xfId="128" xr:uid="{00000000-0005-0000-0000-000090000000}"/>
    <cellStyle name="Comma 2 2 4 2" xfId="46816" xr:uid="{2D7767B7-285A-45EF-8461-0A7A881B3F76}"/>
    <cellStyle name="Comma 2 2 4 2 2" xfId="47307" xr:uid="{DAED096E-3214-4BC0-80F8-38EA6F8FD941}"/>
    <cellStyle name="Comma 2 2 4 2 3" xfId="47219" xr:uid="{CAC9F6E3-A97E-40E4-8F3B-E94C7CE32D6C}"/>
    <cellStyle name="Comma 2 2 4 3" xfId="46817" xr:uid="{1B2EE294-96A8-4F55-AC08-6EF5B25875AF}"/>
    <cellStyle name="Comma 2 2 4 4" xfId="46818" xr:uid="{8779E1E8-6396-4600-91CB-4CEDB503BB6E}"/>
    <cellStyle name="Comma 2 2 4 5" xfId="47122" xr:uid="{C968C805-1186-46DF-ABBA-585EFFD1FF05}"/>
    <cellStyle name="Comma 2 2 4 6" xfId="50325" xr:uid="{2BEC02C2-CC59-451C-A8C7-C14150DD2256}"/>
    <cellStyle name="Comma 2 2 5" xfId="170" xr:uid="{00000000-0005-0000-0000-000091000000}"/>
    <cellStyle name="Comma 2 2 5 10" xfId="12577" xr:uid="{14B634D1-4747-451D-B449-FB481509D137}"/>
    <cellStyle name="Comma 2 2 5 11" xfId="15920" xr:uid="{A780E47F-5B12-48B1-B708-47CD1D2634BF}"/>
    <cellStyle name="Comma 2 2 5 12" xfId="16463" xr:uid="{1E4D58CC-ED0F-4870-9A0A-6E6684ED8E30}"/>
    <cellStyle name="Comma 2 2 5 13" xfId="17007" xr:uid="{188C2B1C-6F15-4B1C-858D-394D4AB310C5}"/>
    <cellStyle name="Comma 2 2 5 14" xfId="17937" xr:uid="{0344A743-116A-40C7-8B6E-4777E4B2A22E}"/>
    <cellStyle name="Comma 2 2 5 15" xfId="42501" xr:uid="{B738BAA1-79AF-401E-8C8C-C8814AE0BAD0}"/>
    <cellStyle name="Comma 2 2 5 16" xfId="47394" xr:uid="{0919D3F3-0365-44A6-AD5E-624E03D001F9}"/>
    <cellStyle name="Comma 2 2 5 2" xfId="283" xr:uid="{00000000-0005-0000-0000-000092000000}"/>
    <cellStyle name="Comma 2 2 5 2 10" xfId="16567" xr:uid="{40F6E50F-54CC-4C45-A7E4-6CB88D2125B0}"/>
    <cellStyle name="Comma 2 2 5 2 11" xfId="17111" xr:uid="{CB5EAC10-2E2D-4F34-9D9E-5F92471513D1}"/>
    <cellStyle name="Comma 2 2 5 2 12" xfId="17891" xr:uid="{6F14887D-706C-41F2-BD96-5E455E52050B}"/>
    <cellStyle name="Comma 2 2 5 2 13" xfId="42605" xr:uid="{0B78407D-F651-49B4-A118-117BAC222203}"/>
    <cellStyle name="Comma 2 2 5 2 14" xfId="47498" xr:uid="{3438247F-744A-4D8B-A4E3-C8D588B41478}"/>
    <cellStyle name="Comma 2 2 5 2 2" xfId="510" xr:uid="{00000000-0005-0000-0000-000093000000}"/>
    <cellStyle name="Comma 2 2 5 2 2 10" xfId="17323" xr:uid="{A838E83A-1E8D-4BCB-93AA-0D7CBBD2F606}"/>
    <cellStyle name="Comma 2 2 5 2 2 11" xfId="18122" xr:uid="{F41A9D12-DD73-420F-8C54-791C70EEE984}"/>
    <cellStyle name="Comma 2 2 5 2 2 12" xfId="42817" xr:uid="{74D03CFC-A9DF-4D1A-8D0D-B45DD29AE67C}"/>
    <cellStyle name="Comma 2 2 5 2 2 13" xfId="47710" xr:uid="{07D13C7D-C2CA-42DD-A205-5A4F867522DD}"/>
    <cellStyle name="Comma 2 2 5 2 2 2" xfId="2326" xr:uid="{3C7927A5-A9BD-437B-AC66-68C20F87AD0B}"/>
    <cellStyle name="Comma 2 2 5 2 2 2 2" xfId="10597" xr:uid="{8C56674A-4453-4D5D-A09B-4D98AEF56143}"/>
    <cellStyle name="Comma 2 2 5 2 2 2 2 2" xfId="45757" xr:uid="{26D7B874-8677-4271-8B4E-DBB5138E560F}"/>
    <cellStyle name="Comma 2 2 5 2 2 2 3" xfId="13437" xr:uid="{BB9189EA-350F-4ECE-AEBD-52AC3309E44C}"/>
    <cellStyle name="Comma 2 2 5 2 2 2 4" xfId="43361" xr:uid="{448997BF-BEDE-4D18-BE1A-A52D137DA562}"/>
    <cellStyle name="Comma 2 2 5 2 2 2 5" xfId="48254" xr:uid="{D2ECF60F-79F2-471D-AE64-168E4F9C4109}"/>
    <cellStyle name="Comma 2 2 5 2 2 3" xfId="2744" xr:uid="{9F6CF72F-34AE-43AF-8084-2DDB7BDBB318}"/>
    <cellStyle name="Comma 2 2 5 2 2 3 2" xfId="11015" xr:uid="{51BC6882-0216-4710-923A-4BDF3E3FAB11}"/>
    <cellStyle name="Comma 2 2 5 2 2 3 2 2" xfId="46175" xr:uid="{0EE3525D-3DC3-4759-A64C-8F2F3C0669A7}"/>
    <cellStyle name="Comma 2 2 5 2 2 3 3" xfId="13855" xr:uid="{5A575B36-E96C-4FBA-9982-BA67718CB865}"/>
    <cellStyle name="Comma 2 2 5 2 2 3 4" xfId="43779" xr:uid="{D9C7ADB9-EB92-45B3-88CC-1AE3C44F041F}"/>
    <cellStyle name="Comma 2 2 5 2 2 3 5" xfId="48672" xr:uid="{42DAC082-7E2F-4441-80AC-3FC59184155F}"/>
    <cellStyle name="Comma 2 2 5 2 2 4" xfId="3288" xr:uid="{96318FA8-D46A-40C1-BBE3-76FCA360DCD6}"/>
    <cellStyle name="Comma 2 2 5 2 2 4 2" xfId="11559" xr:uid="{17CF5876-CD60-4D1B-BE71-175A3D30C89E}"/>
    <cellStyle name="Comma 2 2 5 2 2 4 2 2" xfId="46719" xr:uid="{57198F5C-B025-4E6B-A872-EB2C098FFA0A}"/>
    <cellStyle name="Comma 2 2 5 2 2 4 3" xfId="14399" xr:uid="{E8829A9B-7C98-4283-8F19-A60E0AE576A2}"/>
    <cellStyle name="Comma 2 2 5 2 2 4 4" xfId="44323" xr:uid="{936EDBBE-1292-4A09-A499-53DAF228F37C}"/>
    <cellStyle name="Comma 2 2 5 2 2 4 5" xfId="49216" xr:uid="{289B2AA7-C50B-4C8B-929F-4DBC2FD25508}"/>
    <cellStyle name="Comma 2 2 5 2 2 5" xfId="3790" xr:uid="{8A350BC7-296C-4E2B-BDF1-001905B052D2}"/>
    <cellStyle name="Comma 2 2 5 2 2 5 2" xfId="12031" xr:uid="{57A2EBE5-013A-4C4C-95D5-04F187EEF6C2}"/>
    <cellStyle name="Comma 2 2 5 2 2 5 3" xfId="14871" xr:uid="{D4B09C3F-0519-4DA7-89E8-C24C8CE8FC70}"/>
    <cellStyle name="Comma 2 2 5 2 2 5 4" xfId="44795" xr:uid="{BB57528B-0A56-4BEB-8F46-5C3F904B0EB1}"/>
    <cellStyle name="Comma 2 2 5 2 2 5 5" xfId="49688" xr:uid="{8A05D0BC-662F-4832-BE9B-7AABF9803F91}"/>
    <cellStyle name="Comma 2 2 5 2 2 6" xfId="10053" xr:uid="{651656F1-2270-422A-A215-3E254673FBD1}"/>
    <cellStyle name="Comma 2 2 5 2 2 6 2" xfId="45213" xr:uid="{547365B4-A09E-4D01-B857-6C6E2BAA7CD3}"/>
    <cellStyle name="Comma 2 2 5 2 2 7" xfId="12893" xr:uid="{57D7D5F2-BD67-4C3B-8A51-39B1659A230D}"/>
    <cellStyle name="Comma 2 2 5 2 2 8" xfId="16236" xr:uid="{CCFB0C1B-ACAE-43C0-953C-AF1D3E3E86EE}"/>
    <cellStyle name="Comma 2 2 5 2 2 9" xfId="16779" xr:uid="{D2FEF1C1-96C0-4EB7-A19E-2325D229D519}"/>
    <cellStyle name="Comma 2 2 5 2 3" xfId="2114" xr:uid="{2B73424D-6DE4-4987-8D6E-49DED13C5F97}"/>
    <cellStyle name="Comma 2 2 5 2 3 2" xfId="10385" xr:uid="{C92073EF-CE80-42A1-832A-0DB4270FCE79}"/>
    <cellStyle name="Comma 2 2 5 2 3 2 2" xfId="45545" xr:uid="{429E513A-A133-4A3A-A12A-34083EFB4505}"/>
    <cellStyle name="Comma 2 2 5 2 3 3" xfId="13225" xr:uid="{94E9F48A-2D06-4140-A62E-3EE0A25F5BA9}"/>
    <cellStyle name="Comma 2 2 5 2 3 4" xfId="43149" xr:uid="{40F8A9AE-3A87-4BDD-AC7D-F895BA3A8C01}"/>
    <cellStyle name="Comma 2 2 5 2 3 5" xfId="48042" xr:uid="{96C9A4A2-A219-49AA-ADEB-2EF4C4A44389}"/>
    <cellStyle name="Comma 2 2 5 2 4" xfId="2532" xr:uid="{0DE090B9-904B-47D3-AD38-3211798E48AC}"/>
    <cellStyle name="Comma 2 2 5 2 4 2" xfId="10803" xr:uid="{5B2B455D-B173-43D1-A0D3-F3FFA85B9D0C}"/>
    <cellStyle name="Comma 2 2 5 2 4 2 2" xfId="45963" xr:uid="{A5AE1A8D-0945-4C09-B0A8-87EB827AC345}"/>
    <cellStyle name="Comma 2 2 5 2 4 3" xfId="13643" xr:uid="{1ED189C8-5E65-4A7F-8A3A-EB4DEB47D2E3}"/>
    <cellStyle name="Comma 2 2 5 2 4 4" xfId="43567" xr:uid="{19FD1CAC-5692-4D9E-9D95-EAC38B7533FE}"/>
    <cellStyle name="Comma 2 2 5 2 4 5" xfId="48460" xr:uid="{49E4987B-05CF-48A6-815F-8E77D0D70CB9}"/>
    <cellStyle name="Comma 2 2 5 2 5" xfId="3076" xr:uid="{D2A0BC38-8290-4B27-BBA1-FDA5361B320E}"/>
    <cellStyle name="Comma 2 2 5 2 5 2" xfId="11347" xr:uid="{69010DE0-A06C-454A-B7AF-4238E49628CF}"/>
    <cellStyle name="Comma 2 2 5 2 5 2 2" xfId="46507" xr:uid="{0BFB156E-8610-4C57-9405-E93BFE97A2AE}"/>
    <cellStyle name="Comma 2 2 5 2 5 3" xfId="14187" xr:uid="{4A9804CB-98F1-4CA2-BEA6-89968E6E3CC5}"/>
    <cellStyle name="Comma 2 2 5 2 5 4" xfId="44111" xr:uid="{0321B882-2ADB-4E95-B84E-24F63FCB0548}"/>
    <cellStyle name="Comma 2 2 5 2 5 5" xfId="49004" xr:uid="{9540CB4F-4003-458E-940F-7087B1E687E1}"/>
    <cellStyle name="Comma 2 2 5 2 6" xfId="3578" xr:uid="{E6ED9322-5182-457E-BDD8-45FE45354FEC}"/>
    <cellStyle name="Comma 2 2 5 2 6 2" xfId="11819" xr:uid="{4AF71133-0D74-4A1A-AFDC-03B45278A7D1}"/>
    <cellStyle name="Comma 2 2 5 2 6 3" xfId="14659" xr:uid="{E79FABC9-9CD3-4543-BD66-5CEE362D2FF9}"/>
    <cellStyle name="Comma 2 2 5 2 6 4" xfId="44583" xr:uid="{5C0A0E80-F274-4AF7-97D9-4F25DA8AEA9B}"/>
    <cellStyle name="Comma 2 2 5 2 6 5" xfId="49476" xr:uid="{8274A84E-C50F-4AFE-80A3-757AA65B342B}"/>
    <cellStyle name="Comma 2 2 5 2 7" xfId="9841" xr:uid="{4426D454-B636-4B35-BA26-C330569F99A9}"/>
    <cellStyle name="Comma 2 2 5 2 7 2" xfId="45001" xr:uid="{9E3E21F4-2094-4610-9AE3-D6AE64CD7A3E}"/>
    <cellStyle name="Comma 2 2 5 2 8" xfId="12681" xr:uid="{6F23A5DA-35E7-4B8F-8366-75E0A9997E5A}"/>
    <cellStyle name="Comma 2 2 5 2 9" xfId="16024" xr:uid="{0B8C1385-8CDF-49AC-8AD9-24ADA9A40F85}"/>
    <cellStyle name="Comma 2 2 5 3" xfId="409" xr:uid="{00000000-0005-0000-0000-000094000000}"/>
    <cellStyle name="Comma 2 2 5 3 10" xfId="17223" xr:uid="{4213E2D2-8568-4CAF-A974-B85164AAF6EF}"/>
    <cellStyle name="Comma 2 2 5 3 11" xfId="17624" xr:uid="{52CA3E51-F285-4F05-AAB6-1307A1B3C3A3}"/>
    <cellStyle name="Comma 2 2 5 3 12" xfId="42717" xr:uid="{0DD411EB-0D91-4F1B-81E7-9F62A326E092}"/>
    <cellStyle name="Comma 2 2 5 3 13" xfId="47610" xr:uid="{B825CD03-B2A7-40C3-8BBD-B8CB8D831320}"/>
    <cellStyle name="Comma 2 2 5 3 2" xfId="2226" xr:uid="{D7C5F278-07FE-4CDE-96D2-986145532E11}"/>
    <cellStyle name="Comma 2 2 5 3 2 2" xfId="10497" xr:uid="{BF8D9F3A-074A-480D-8A7A-877A4140554A}"/>
    <cellStyle name="Comma 2 2 5 3 2 2 2" xfId="45657" xr:uid="{19315DBA-2EFB-4BD0-B51D-36CD7A0C2713}"/>
    <cellStyle name="Comma 2 2 5 3 2 3" xfId="13337" xr:uid="{4C8C25B8-D5AB-4C3D-B9DE-75E4BF0D3B85}"/>
    <cellStyle name="Comma 2 2 5 3 2 4" xfId="43261" xr:uid="{FEB8A136-C390-4A78-BDA0-C5A50F711DE6}"/>
    <cellStyle name="Comma 2 2 5 3 2 5" xfId="48154" xr:uid="{793381E5-7E47-4A8C-85D2-C0042A4A744B}"/>
    <cellStyle name="Comma 2 2 5 3 3" xfId="2644" xr:uid="{B5758618-806D-483E-BA92-C9F098783F36}"/>
    <cellStyle name="Comma 2 2 5 3 3 2" xfId="10915" xr:uid="{4724CEA5-AC11-4083-B6CB-B1E702D7A5A7}"/>
    <cellStyle name="Comma 2 2 5 3 3 2 2" xfId="46075" xr:uid="{50EEF438-3303-43C5-BC79-F1A3F349B204}"/>
    <cellStyle name="Comma 2 2 5 3 3 3" xfId="13755" xr:uid="{8B0DC784-E854-455E-AE4C-C5AD02ED2FCD}"/>
    <cellStyle name="Comma 2 2 5 3 3 4" xfId="43679" xr:uid="{6E5AB3EC-7B40-483A-B684-15C3D31EB937}"/>
    <cellStyle name="Comma 2 2 5 3 3 5" xfId="48572" xr:uid="{8AC0C73A-10BB-43DA-8475-139E34B08FA9}"/>
    <cellStyle name="Comma 2 2 5 3 4" xfId="3188" xr:uid="{55BCD98F-2918-4913-862C-4784C7892F3F}"/>
    <cellStyle name="Comma 2 2 5 3 4 2" xfId="11459" xr:uid="{EAAC53E0-70BE-45E8-A494-15BA1DBE4827}"/>
    <cellStyle name="Comma 2 2 5 3 4 2 2" xfId="46619" xr:uid="{400FDBB4-F5F2-44F0-B9D1-4BC5777DD03E}"/>
    <cellStyle name="Comma 2 2 5 3 4 3" xfId="14299" xr:uid="{5D4C9CCF-4407-4320-9B1F-1C6ABCC663C4}"/>
    <cellStyle name="Comma 2 2 5 3 4 4" xfId="44223" xr:uid="{B79133D0-72AB-4EBD-87F7-FAE40440BAC8}"/>
    <cellStyle name="Comma 2 2 5 3 4 5" xfId="49116" xr:uid="{C4453094-42F3-4F7F-8219-645A2D704E3F}"/>
    <cellStyle name="Comma 2 2 5 3 5" xfId="3690" xr:uid="{1D642008-124B-4E07-9AA0-BDC7245ED1F9}"/>
    <cellStyle name="Comma 2 2 5 3 5 2" xfId="11931" xr:uid="{ECF75F4A-EAC1-486E-85D0-62BD3EC6EA5D}"/>
    <cellStyle name="Comma 2 2 5 3 5 3" xfId="14771" xr:uid="{E1BB2082-073B-435B-92C2-A7139C2D667B}"/>
    <cellStyle name="Comma 2 2 5 3 5 4" xfId="44695" xr:uid="{64F18C71-7CA3-46A1-AF46-1B9350189364}"/>
    <cellStyle name="Comma 2 2 5 3 5 5" xfId="49588" xr:uid="{BA4E2362-AB2B-45C1-9674-A427ACC1F21C}"/>
    <cellStyle name="Comma 2 2 5 3 6" xfId="9953" xr:uid="{8102FFA4-DC30-47AE-98F3-FCEB0B12152E}"/>
    <cellStyle name="Comma 2 2 5 3 6 2" xfId="45113" xr:uid="{6B396DB4-8525-48A5-AE79-74C768B05254}"/>
    <cellStyle name="Comma 2 2 5 3 7" xfId="12793" xr:uid="{B27F8B65-A245-4E04-88EE-14E4FD4431D2}"/>
    <cellStyle name="Comma 2 2 5 3 8" xfId="16136" xr:uid="{9DBF27E6-1437-4FE1-92F4-2005C2B5815A}"/>
    <cellStyle name="Comma 2 2 5 3 9" xfId="16679" xr:uid="{B7184B14-DBE6-4532-BEBD-00A6B9A5B44E}"/>
    <cellStyle name="Comma 2 2 5 4" xfId="612" xr:uid="{00000000-0005-0000-0000-000095000000}"/>
    <cellStyle name="Comma 2 2 5 4 10" xfId="47812" xr:uid="{450C7338-83F9-4D3B-A1FB-D646532716B7}"/>
    <cellStyle name="Comma 2 2 5 4 2" xfId="2846" xr:uid="{73B07D39-FE70-4D6C-A4B5-03510FE5EB0E}"/>
    <cellStyle name="Comma 2 2 5 4 2 2" xfId="11117" xr:uid="{09A63BC9-37D2-44B4-BADF-E557A77B9CAF}"/>
    <cellStyle name="Comma 2 2 5 4 2 2 2" xfId="46277" xr:uid="{3E38D39C-0AE1-4FD4-819D-98F0CC0081A3}"/>
    <cellStyle name="Comma 2 2 5 4 2 3" xfId="13957" xr:uid="{2F877118-B953-43C5-8628-89DAEFBC3035}"/>
    <cellStyle name="Comma 2 2 5 4 2 4" xfId="43881" xr:uid="{225AC441-331F-422A-8261-90F9FF00DEE7}"/>
    <cellStyle name="Comma 2 2 5 4 2 5" xfId="48774" xr:uid="{D5E3F7C6-A866-4A79-B9E8-1BB6A9C4C5C3}"/>
    <cellStyle name="Comma 2 2 5 4 3" xfId="10155" xr:uid="{14C49866-5485-4F0B-BF78-A0CB5E627CC9}"/>
    <cellStyle name="Comma 2 2 5 4 3 2" xfId="45315" xr:uid="{8A4EB096-08FC-408B-BE65-600A9A2AE458}"/>
    <cellStyle name="Comma 2 2 5 4 4" xfId="12995" xr:uid="{8FA7EB87-F81C-465B-ADD8-D8A0779F3D29}"/>
    <cellStyle name="Comma 2 2 5 4 5" xfId="16338" xr:uid="{4BE14313-5551-4697-AB4D-882716FE502F}"/>
    <cellStyle name="Comma 2 2 5 4 6" xfId="16881" xr:uid="{48FCE611-E646-41FB-B9F4-4276B4503DEF}"/>
    <cellStyle name="Comma 2 2 5 4 7" xfId="17425" xr:uid="{78D34E54-BE95-40A1-A3DA-CF08BF884BF8}"/>
    <cellStyle name="Comma 2 2 5 4 8" xfId="17860" xr:uid="{7AC35898-27D0-463D-B9F0-D640D10D01D3}"/>
    <cellStyle name="Comma 2 2 5 4 9" xfId="42919" xr:uid="{3716E05F-E674-4BD6-884D-1E217F4B24F2}"/>
    <cellStyle name="Comma 2 2 5 5" xfId="2010" xr:uid="{9EEC7464-F1F5-4106-B54B-9B2D83CE8140}"/>
    <cellStyle name="Comma 2 2 5 5 2" xfId="10281" xr:uid="{488957E2-5363-41FA-9D9D-B5256FF7D064}"/>
    <cellStyle name="Comma 2 2 5 5 2 2" xfId="45441" xr:uid="{457BEF14-F55B-422C-8F9C-17A76E1DB33C}"/>
    <cellStyle name="Comma 2 2 5 5 3" xfId="13121" xr:uid="{D53F8089-096E-4CA5-AE25-00B808142C8D}"/>
    <cellStyle name="Comma 2 2 5 5 4" xfId="43045" xr:uid="{C0A0B717-22B1-4FD1-A24A-BE4B1AC953E0}"/>
    <cellStyle name="Comma 2 2 5 5 5" xfId="47938" xr:uid="{34220E32-1A99-462C-9CC9-77C80A028D43}"/>
    <cellStyle name="Comma 2 2 5 6" xfId="2428" xr:uid="{EB9219A2-B465-4273-865A-1850129299ED}"/>
    <cellStyle name="Comma 2 2 5 6 2" xfId="10699" xr:uid="{47653533-67F2-4BDE-A90A-3B1AC8D0D8CF}"/>
    <cellStyle name="Comma 2 2 5 6 2 2" xfId="45859" xr:uid="{C937FD6C-455B-4EBD-9404-113D817F1360}"/>
    <cellStyle name="Comma 2 2 5 6 3" xfId="13539" xr:uid="{B0F8E47F-F254-49CB-A7E1-3DFB4EF2D506}"/>
    <cellStyle name="Comma 2 2 5 6 4" xfId="43463" xr:uid="{9FA6B5E7-DC01-4F33-8DB6-22EB3A761C95}"/>
    <cellStyle name="Comma 2 2 5 6 5" xfId="48356" xr:uid="{BD988D56-EA75-477E-8D6E-6E74BE1F4D57}"/>
    <cellStyle name="Comma 2 2 5 7" xfId="2972" xr:uid="{2E33D693-188E-480D-8EA8-5C7C355E400F}"/>
    <cellStyle name="Comma 2 2 5 7 2" xfId="11243" xr:uid="{DCC6ECBD-F11B-4F4A-A5C9-BF52391946B4}"/>
    <cellStyle name="Comma 2 2 5 7 2 2" xfId="46403" xr:uid="{F1B60A37-49B9-4FBF-BD0E-9D29BA65C339}"/>
    <cellStyle name="Comma 2 2 5 7 3" xfId="14083" xr:uid="{0D2DF9F4-0A8C-47D6-BC63-11FA56AA54A7}"/>
    <cellStyle name="Comma 2 2 5 7 4" xfId="44007" xr:uid="{C80302F5-51B3-4D03-906A-E586CA8CDB08}"/>
    <cellStyle name="Comma 2 2 5 7 5" xfId="48900" xr:uid="{8C8FF655-F23C-49CD-9160-42EB3C4DD98F}"/>
    <cellStyle name="Comma 2 2 5 8" xfId="3474" xr:uid="{A835DA3A-F732-4C8C-9F7A-A274ED2B3E17}"/>
    <cellStyle name="Comma 2 2 5 8 2" xfId="11715" xr:uid="{B34C29A1-4B29-465B-8527-08EA5BBC7E23}"/>
    <cellStyle name="Comma 2 2 5 8 3" xfId="14555" xr:uid="{306214FE-FC06-4511-93E6-DAC0FC2E0751}"/>
    <cellStyle name="Comma 2 2 5 8 4" xfId="44479" xr:uid="{D6DBA527-BCB4-4D6C-88EC-978510D9B473}"/>
    <cellStyle name="Comma 2 2 5 8 5" xfId="49372" xr:uid="{F1F265C3-5BB8-4D64-B395-FB82A9D3613F}"/>
    <cellStyle name="Comma 2 2 5 9" xfId="9737" xr:uid="{B39106D1-C251-4980-90D3-E7019CC52736}"/>
    <cellStyle name="Comma 2 2 5 9 2" xfId="44897" xr:uid="{388B07EF-88AE-4B18-B179-859133CB43EE}"/>
    <cellStyle name="Comma 2 2 6" xfId="223" xr:uid="{00000000-0005-0000-0000-000096000000}"/>
    <cellStyle name="Comma 2 2 6 10" xfId="16507" xr:uid="{F9971400-164D-4E2F-83F6-70F7B07F07F4}"/>
    <cellStyle name="Comma 2 2 6 11" xfId="17051" xr:uid="{9213A154-81D0-4763-B633-6FADB2AE8CFB}"/>
    <cellStyle name="Comma 2 2 6 12" xfId="17595" xr:uid="{4E01E3CD-FCA6-4A76-897A-2BE44291DF04}"/>
    <cellStyle name="Comma 2 2 6 13" xfId="42545" xr:uid="{012D8B82-F3FE-42E1-A06D-B74EC0E1A971}"/>
    <cellStyle name="Comma 2 2 6 14" xfId="47438" xr:uid="{74C93588-E0C8-4C21-85E6-8228680B6421}"/>
    <cellStyle name="Comma 2 2 6 2" xfId="349" xr:uid="{00000000-0005-0000-0000-000097000000}"/>
    <cellStyle name="Comma 2 2 6 2 10" xfId="17163" xr:uid="{152888C2-C2DA-46AC-A6BD-43E1F648C808}"/>
    <cellStyle name="Comma 2 2 6 2 11" xfId="18193" xr:uid="{98D1D19D-006E-471A-97B6-EE41AA9275D7}"/>
    <cellStyle name="Comma 2 2 6 2 12" xfId="42657" xr:uid="{9638B10B-8BE9-494E-A3D8-C052147762C9}"/>
    <cellStyle name="Comma 2 2 6 2 13" xfId="47550" xr:uid="{91332CEE-BD19-49CE-88FE-C47DD173F191}"/>
    <cellStyle name="Comma 2 2 6 2 2" xfId="2166" xr:uid="{854342D5-2C75-4CD9-AFF0-4D7A678E2C26}"/>
    <cellStyle name="Comma 2 2 6 2 2 2" xfId="10437" xr:uid="{7C4FC07B-94E1-48D0-8B34-24A94731215C}"/>
    <cellStyle name="Comma 2 2 6 2 2 2 2" xfId="45597" xr:uid="{D591F793-439C-4AE9-8078-1909C6DF30C4}"/>
    <cellStyle name="Comma 2 2 6 2 2 3" xfId="13277" xr:uid="{FD6EC188-B71B-4707-91AB-C727BDC17590}"/>
    <cellStyle name="Comma 2 2 6 2 2 4" xfId="43201" xr:uid="{4292C4AA-2639-4608-8CE9-1BD9ADCEEF54}"/>
    <cellStyle name="Comma 2 2 6 2 2 5" xfId="48094" xr:uid="{E2A82E81-BC30-4F9E-8857-5A2C2923DBD8}"/>
    <cellStyle name="Comma 2 2 6 2 3" xfId="2584" xr:uid="{7F2A49C0-DF55-4F08-90B6-288326D3B73A}"/>
    <cellStyle name="Comma 2 2 6 2 3 2" xfId="10855" xr:uid="{29870F6C-F41F-4EDA-BB95-A21289DBEC18}"/>
    <cellStyle name="Comma 2 2 6 2 3 2 2" xfId="46015" xr:uid="{56F34DCE-B43C-44B3-8AAC-3E81274AE92F}"/>
    <cellStyle name="Comma 2 2 6 2 3 3" xfId="13695" xr:uid="{391B7F79-CDD4-4C3B-8DF1-72973E842169}"/>
    <cellStyle name="Comma 2 2 6 2 3 4" xfId="43619" xr:uid="{BAE93FE8-C43D-456F-A728-B1FDB514907E}"/>
    <cellStyle name="Comma 2 2 6 2 3 5" xfId="48512" xr:uid="{3BEF1823-E812-45EB-B958-5A46D707A38C}"/>
    <cellStyle name="Comma 2 2 6 2 4" xfId="3128" xr:uid="{AECAD74C-BE3E-4F35-A197-8F659DB5A59A}"/>
    <cellStyle name="Comma 2 2 6 2 4 2" xfId="11399" xr:uid="{65A527EC-200F-4F80-95C3-F8C67C2D9788}"/>
    <cellStyle name="Comma 2 2 6 2 4 2 2" xfId="46559" xr:uid="{1B11B2E8-6620-462C-BEDB-4E48ABEF9435}"/>
    <cellStyle name="Comma 2 2 6 2 4 3" xfId="14239" xr:uid="{28E8C38F-774A-47CD-9991-BB5BABE1AC95}"/>
    <cellStyle name="Comma 2 2 6 2 4 4" xfId="44163" xr:uid="{B8FB203E-2674-47E9-9587-5B261984F059}"/>
    <cellStyle name="Comma 2 2 6 2 4 5" xfId="49056" xr:uid="{AFEABCA9-5D1E-48E0-9675-F03E4CFF7FD2}"/>
    <cellStyle name="Comma 2 2 6 2 5" xfId="3630" xr:uid="{8F393024-5759-40C9-8ACD-09F58D190551}"/>
    <cellStyle name="Comma 2 2 6 2 5 2" xfId="11871" xr:uid="{FD6286A1-D813-4E43-8ECB-99A13CF3FF01}"/>
    <cellStyle name="Comma 2 2 6 2 5 3" xfId="14711" xr:uid="{C144D44C-6863-4007-BCE2-3054FC6E17EA}"/>
    <cellStyle name="Comma 2 2 6 2 5 4" xfId="44635" xr:uid="{56E11D94-2BD4-4566-89AA-C68F7FBFAAD1}"/>
    <cellStyle name="Comma 2 2 6 2 5 5" xfId="49528" xr:uid="{6F5594CB-07A4-4724-866B-FB2B64310E42}"/>
    <cellStyle name="Comma 2 2 6 2 6" xfId="9893" xr:uid="{3EDF5D0C-7973-4FE1-AB6C-898D999E220B}"/>
    <cellStyle name="Comma 2 2 6 2 6 2" xfId="45053" xr:uid="{DAA9ED1D-50D2-4FAC-841B-524D514D6E86}"/>
    <cellStyle name="Comma 2 2 6 2 7" xfId="12733" xr:uid="{D2E4669D-8B13-482D-A955-D5B3CA8DB33F}"/>
    <cellStyle name="Comma 2 2 6 2 8" xfId="16076" xr:uid="{7423DCD3-F8D1-4BC7-96B8-1FA0A0E557EC}"/>
    <cellStyle name="Comma 2 2 6 2 9" xfId="16619" xr:uid="{05382D77-9729-45D3-B038-BF40D18FD227}"/>
    <cellStyle name="Comma 2 2 6 3" xfId="2054" xr:uid="{06E14C42-47B5-4AD9-B512-36E3288E1F88}"/>
    <cellStyle name="Comma 2 2 6 3 2" xfId="10325" xr:uid="{C092B552-38AE-4916-9363-C016C3C848E8}"/>
    <cellStyle name="Comma 2 2 6 3 2 2" xfId="45485" xr:uid="{CF6CD5D8-C039-4B4F-AA2D-EA12C7C78DC6}"/>
    <cellStyle name="Comma 2 2 6 3 3" xfId="13165" xr:uid="{A51992A0-3B7A-4E45-8C73-B87F2AE91A70}"/>
    <cellStyle name="Comma 2 2 6 3 4" xfId="43089" xr:uid="{1904B363-5CC4-4AA8-9B61-BF7EFDA00DB3}"/>
    <cellStyle name="Comma 2 2 6 3 5" xfId="47982" xr:uid="{71270012-C13E-453B-B8B1-74E5162C9648}"/>
    <cellStyle name="Comma 2 2 6 4" xfId="2472" xr:uid="{B50231D7-9F45-4476-A932-587198B012F6}"/>
    <cellStyle name="Comma 2 2 6 4 2" xfId="10743" xr:uid="{97F95EDB-D628-4645-B8B7-C65FA5CF1C73}"/>
    <cellStyle name="Comma 2 2 6 4 2 2" xfId="45903" xr:uid="{748A4FD9-F678-46E5-9A7A-CA54AE780CC3}"/>
    <cellStyle name="Comma 2 2 6 4 3" xfId="13583" xr:uid="{C33438BC-8C97-4AD2-990B-B1A8B37F06C4}"/>
    <cellStyle name="Comma 2 2 6 4 4" xfId="43507" xr:uid="{D23D81E3-EAF5-4914-8B76-0324EA0482EF}"/>
    <cellStyle name="Comma 2 2 6 4 5" xfId="48400" xr:uid="{18ECD163-B5EE-4BE2-9BC2-5E28402E81FA}"/>
    <cellStyle name="Comma 2 2 6 5" xfId="3016" xr:uid="{1C08DE19-5DD9-423B-AB4E-7D964238F60F}"/>
    <cellStyle name="Comma 2 2 6 5 2" xfId="11287" xr:uid="{B145B5BB-D40E-4330-88C4-77A61F3A8E91}"/>
    <cellStyle name="Comma 2 2 6 5 2 2" xfId="46447" xr:uid="{8E594B91-140E-4B9E-8418-273A1495C7B3}"/>
    <cellStyle name="Comma 2 2 6 5 3" xfId="14127" xr:uid="{E27E91B3-A305-4533-951F-0CC3038390DA}"/>
    <cellStyle name="Comma 2 2 6 5 4" xfId="44051" xr:uid="{CE88E356-83C0-4F9F-BCB5-806CB261BC44}"/>
    <cellStyle name="Comma 2 2 6 5 5" xfId="48944" xr:uid="{6BCE3347-8779-4C2E-853F-911834922072}"/>
    <cellStyle name="Comma 2 2 6 6" xfId="3518" xr:uid="{F1E7103F-0700-4EFF-9393-C4A11CCF20DD}"/>
    <cellStyle name="Comma 2 2 6 6 2" xfId="11759" xr:uid="{3BCF7C56-DDBD-4F8B-92BF-9F98E93445E8}"/>
    <cellStyle name="Comma 2 2 6 6 3" xfId="14599" xr:uid="{2D5ECA8F-CE4B-433A-8073-D342C99C4E6E}"/>
    <cellStyle name="Comma 2 2 6 6 4" xfId="44523" xr:uid="{8EB3FFB3-6CD5-4597-9863-723CFF4DF7BE}"/>
    <cellStyle name="Comma 2 2 6 6 5" xfId="49416" xr:uid="{95C46C1B-2F76-4119-B42A-FD2ADB45A021}"/>
    <cellStyle name="Comma 2 2 6 7" xfId="9781" xr:uid="{263648BA-92AD-414D-9A49-CBAEC92BE81F}"/>
    <cellStyle name="Comma 2 2 6 7 2" xfId="44941" xr:uid="{36CFDCC8-3D4A-4054-BC6C-99D1F61844BA}"/>
    <cellStyle name="Comma 2 2 6 8" xfId="12621" xr:uid="{E1526A3C-EF54-4D3B-BCD4-E6DE506904E6}"/>
    <cellStyle name="Comma 2 2 6 9" xfId="15964" xr:uid="{27AA7720-A129-47A1-8D73-4B8EC0C8EA38}"/>
    <cellStyle name="Comma 2 2 7" xfId="450" xr:uid="{00000000-0005-0000-0000-000098000000}"/>
    <cellStyle name="Comma 2 2 7 10" xfId="17263" xr:uid="{0FCF1F6E-8F29-4F3A-859D-0061BFE33868}"/>
    <cellStyle name="Comma 2 2 7 11" xfId="17590" xr:uid="{0934F8FA-F292-4129-B615-A31E9F3A8400}"/>
    <cellStyle name="Comma 2 2 7 12" xfId="42757" xr:uid="{148D90CE-DF1A-4148-B8A7-4092CC2AC92C}"/>
    <cellStyle name="Comma 2 2 7 13" xfId="47650" xr:uid="{B9AC2541-4B32-4E78-BF7A-D39F777B9EDC}"/>
    <cellStyle name="Comma 2 2 7 2" xfId="2266" xr:uid="{6B2F7AC8-7569-4BC8-89C4-AA9B1E107337}"/>
    <cellStyle name="Comma 2 2 7 2 2" xfId="10537" xr:uid="{7583B350-3CBB-4F61-8EA0-CA286BAAEE1B}"/>
    <cellStyle name="Comma 2 2 7 2 2 2" xfId="45697" xr:uid="{EC61529A-1B4E-4CC6-B67D-DAAC5852AACB}"/>
    <cellStyle name="Comma 2 2 7 2 3" xfId="13377" xr:uid="{ACECB8DB-0CBB-47CE-98EA-2C1E9A3EC3C9}"/>
    <cellStyle name="Comma 2 2 7 2 4" xfId="43301" xr:uid="{7836FFAB-3D9F-43F8-9C88-3A8530FFE291}"/>
    <cellStyle name="Comma 2 2 7 2 5" xfId="48194" xr:uid="{C62B0573-3023-4628-AE2A-AAF4B4E8895F}"/>
    <cellStyle name="Comma 2 2 7 3" xfId="2684" xr:uid="{F36EE46A-1DC0-48A6-BD7E-B684C129AE52}"/>
    <cellStyle name="Comma 2 2 7 3 2" xfId="10955" xr:uid="{87AE66BE-1F95-4873-BD6B-DBEDCCF312EA}"/>
    <cellStyle name="Comma 2 2 7 3 2 2" xfId="46115" xr:uid="{C94A6355-3329-4877-8973-EEE87E22443D}"/>
    <cellStyle name="Comma 2 2 7 3 3" xfId="13795" xr:uid="{89F706CD-B21D-49D0-99BC-0F5CE52A4E8B}"/>
    <cellStyle name="Comma 2 2 7 3 4" xfId="43719" xr:uid="{605B774E-23CC-47F1-99BE-2C1E883A7DF6}"/>
    <cellStyle name="Comma 2 2 7 3 5" xfId="48612" xr:uid="{0D92274B-D58C-49C1-A3DA-4AC5C4C0DA68}"/>
    <cellStyle name="Comma 2 2 7 4" xfId="3228" xr:uid="{0C264504-846C-446B-A896-2F0303B1D212}"/>
    <cellStyle name="Comma 2 2 7 4 2" xfId="11499" xr:uid="{D118182E-B1D2-4935-B88F-D5D7D4560F6B}"/>
    <cellStyle name="Comma 2 2 7 4 2 2" xfId="46659" xr:uid="{D4194BC8-8DBE-4EB5-AE7B-E30B5C0A1F31}"/>
    <cellStyle name="Comma 2 2 7 4 3" xfId="14339" xr:uid="{2202EE80-9E89-407E-AB78-F7E9CDFD9F01}"/>
    <cellStyle name="Comma 2 2 7 4 4" xfId="44263" xr:uid="{490F0361-5B1B-4519-BCBA-C593DB9BBFFF}"/>
    <cellStyle name="Comma 2 2 7 4 5" xfId="49156" xr:uid="{BFF7901F-9614-461B-94E4-3FFFA5AC40FF}"/>
    <cellStyle name="Comma 2 2 7 5" xfId="3730" xr:uid="{6215ACB7-6DBB-42D1-8784-E9B93673FC85}"/>
    <cellStyle name="Comma 2 2 7 5 2" xfId="11971" xr:uid="{874545E2-59E7-4FD3-A731-9BB561009ACF}"/>
    <cellStyle name="Comma 2 2 7 5 3" xfId="14811" xr:uid="{D8A49E2F-93D1-4E64-BEA0-9133EB86FE38}"/>
    <cellStyle name="Comma 2 2 7 5 4" xfId="44735" xr:uid="{8E0F6C6E-A06A-4FCF-BB78-F6C3CF0C6A44}"/>
    <cellStyle name="Comma 2 2 7 5 5" xfId="49628" xr:uid="{4F058DD6-71F4-42A7-BA55-C84680F68751}"/>
    <cellStyle name="Comma 2 2 7 6" xfId="9993" xr:uid="{8DB2D06A-5D11-4F38-A313-DB168C800CDE}"/>
    <cellStyle name="Comma 2 2 7 6 2" xfId="45153" xr:uid="{08D1EA68-3879-4B5C-A728-73614E0AC352}"/>
    <cellStyle name="Comma 2 2 7 7" xfId="12833" xr:uid="{9F823384-3074-4F84-8C78-0A70435E0BDD}"/>
    <cellStyle name="Comma 2 2 7 8" xfId="16176" xr:uid="{9603D270-1D36-48EA-9D09-557420B533AD}"/>
    <cellStyle name="Comma 2 2 7 9" xfId="16719" xr:uid="{B3A11761-0869-4287-B500-DA1D988D491A}"/>
    <cellStyle name="Comma 2 2 8" xfId="338" xr:uid="{00000000-0005-0000-0000-000099000000}"/>
    <cellStyle name="Comma 2 2 8 10" xfId="17155" xr:uid="{5DE79F89-6A2B-45A6-9F81-F950E2A4BFEC}"/>
    <cellStyle name="Comma 2 2 8 11" xfId="17496" xr:uid="{F7E21325-6855-464E-95C6-4071989E456A}"/>
    <cellStyle name="Comma 2 2 8 12" xfId="42649" xr:uid="{151CEB32-0B66-4135-B5DA-903C8D208048}"/>
    <cellStyle name="Comma 2 2 8 13" xfId="47542" xr:uid="{7484D875-7EE8-4360-9BD6-14CE7E951A30}"/>
    <cellStyle name="Comma 2 2 8 2" xfId="2158" xr:uid="{C48CF8E8-335E-453A-B3B9-E63967095EDF}"/>
    <cellStyle name="Comma 2 2 8 2 2" xfId="10429" xr:uid="{A0158B28-B636-432E-8A64-8E5204B4478B}"/>
    <cellStyle name="Comma 2 2 8 2 2 2" xfId="45589" xr:uid="{F8272922-EBC2-4CC7-832B-59B466ACBA72}"/>
    <cellStyle name="Comma 2 2 8 2 3" xfId="13269" xr:uid="{CC2467BE-8832-402E-9298-B73A38DE6824}"/>
    <cellStyle name="Comma 2 2 8 2 4" xfId="43193" xr:uid="{915774DA-563B-4E2F-B944-4CD322F1DA84}"/>
    <cellStyle name="Comma 2 2 8 2 5" xfId="48086" xr:uid="{58F9572C-7A33-4377-BF91-FD732D8F6D5F}"/>
    <cellStyle name="Comma 2 2 8 3" xfId="2576" xr:uid="{7164D660-B11E-4357-8F94-1EB28F4A46AC}"/>
    <cellStyle name="Comma 2 2 8 3 2" xfId="10847" xr:uid="{A99FBF9D-9E76-4DE7-B6F7-6A8E81BDEF7D}"/>
    <cellStyle name="Comma 2 2 8 3 2 2" xfId="46007" xr:uid="{BCB0CA5E-6BE8-4D91-AF8D-E786F4E3C2CE}"/>
    <cellStyle name="Comma 2 2 8 3 3" xfId="13687" xr:uid="{83CAA839-9D4B-4FE3-8314-9986BB7A1742}"/>
    <cellStyle name="Comma 2 2 8 3 4" xfId="43611" xr:uid="{E268553B-F15C-4272-8B4D-B9E1A9F336B0}"/>
    <cellStyle name="Comma 2 2 8 3 5" xfId="48504" xr:uid="{785CC690-6B5D-4B16-8488-AD30AE037ADE}"/>
    <cellStyle name="Comma 2 2 8 4" xfId="3120" xr:uid="{6EF929BC-B769-4478-AB8A-FFDB2A42B878}"/>
    <cellStyle name="Comma 2 2 8 4 2" xfId="11391" xr:uid="{A36AA591-8863-468B-BF50-2BEBB22FB8CA}"/>
    <cellStyle name="Comma 2 2 8 4 2 2" xfId="46551" xr:uid="{C77FAFBF-CC22-4C3C-B650-8B5304F2C1C1}"/>
    <cellStyle name="Comma 2 2 8 4 3" xfId="14231" xr:uid="{180E3103-3175-41B1-9404-FB4D7610B1C4}"/>
    <cellStyle name="Comma 2 2 8 4 4" xfId="44155" xr:uid="{17FD03FD-307A-4572-B9D1-63ED98D529AE}"/>
    <cellStyle name="Comma 2 2 8 4 5" xfId="49048" xr:uid="{D030B133-1FE6-496D-9987-1506FC49D0D6}"/>
    <cellStyle name="Comma 2 2 8 5" xfId="3622" xr:uid="{C44E974A-CD8F-42F6-A639-2BA4A2CC1D1F}"/>
    <cellStyle name="Comma 2 2 8 5 2" xfId="11863" xr:uid="{3A6CCFDA-158B-4143-B6C9-755BEFE3B8B4}"/>
    <cellStyle name="Comma 2 2 8 5 3" xfId="14703" xr:uid="{C134D9EA-AC48-4AE2-8155-14165FA5A513}"/>
    <cellStyle name="Comma 2 2 8 5 4" xfId="44627" xr:uid="{1AD24A21-B2F8-45F3-9CAC-ABF26F6B1946}"/>
    <cellStyle name="Comma 2 2 8 5 5" xfId="49520" xr:uid="{6B0C9A2B-1EB1-4462-9814-7BFA85A71BE8}"/>
    <cellStyle name="Comma 2 2 8 6" xfId="9885" xr:uid="{1AEF10F1-DB86-4694-A222-13BC891961CC}"/>
    <cellStyle name="Comma 2 2 8 6 2" xfId="45045" xr:uid="{0CEC95B8-162D-4BEA-9F01-4019BC7A9130}"/>
    <cellStyle name="Comma 2 2 8 7" xfId="12725" xr:uid="{2046DECF-398B-498D-8BAB-81FE22BD4C00}"/>
    <cellStyle name="Comma 2 2 8 8" xfId="16068" xr:uid="{CF6774D7-5A7C-4179-90A2-10ED96D47A62}"/>
    <cellStyle name="Comma 2 2 8 9" xfId="16611" xr:uid="{26606A8A-54C8-4683-87E7-0865789AA8E5}"/>
    <cellStyle name="Comma 2 2 9" xfId="552" xr:uid="{00000000-0005-0000-0000-00009A000000}"/>
    <cellStyle name="Comma 2 2 9 10" xfId="47752" xr:uid="{F2659015-CE89-4C76-A197-0F4FC3C02064}"/>
    <cellStyle name="Comma 2 2 9 2" xfId="2786" xr:uid="{B2A5B903-5839-454B-82D1-B314CBCB68AF}"/>
    <cellStyle name="Comma 2 2 9 2 2" xfId="11057" xr:uid="{E32A944B-37DF-47E4-8A14-A503138DD893}"/>
    <cellStyle name="Comma 2 2 9 2 2 2" xfId="46217" xr:uid="{30AFF935-CF31-4732-9F94-6BDAEFE8A697}"/>
    <cellStyle name="Comma 2 2 9 2 3" xfId="13897" xr:uid="{8A6417F1-6654-4183-A7A3-2DD78E8F54E4}"/>
    <cellStyle name="Comma 2 2 9 2 4" xfId="43821" xr:uid="{C3F36460-9D76-409F-9D41-1E7C619A24BE}"/>
    <cellStyle name="Comma 2 2 9 2 5" xfId="48714" xr:uid="{01675D04-E784-4A42-A96D-7F511937AF7D}"/>
    <cellStyle name="Comma 2 2 9 3" xfId="10095" xr:uid="{593E06E6-A465-4AB3-BE54-75D268A0A12D}"/>
    <cellStyle name="Comma 2 2 9 3 2" xfId="45255" xr:uid="{12A8E181-0E1D-4EC6-88B3-3C4E8D58F5CB}"/>
    <cellStyle name="Comma 2 2 9 4" xfId="12935" xr:uid="{0BB87922-662B-4ED0-B49C-08C0C74D6F88}"/>
    <cellStyle name="Comma 2 2 9 5" xfId="16278" xr:uid="{AADFDF70-0CD8-4C62-A99D-600BB4EC722F}"/>
    <cellStyle name="Comma 2 2 9 6" xfId="16821" xr:uid="{669C5722-27E2-487F-93A5-4F8DE2D4FEFD}"/>
    <cellStyle name="Comma 2 2 9 7" xfId="17365" xr:uid="{3B58E70E-F2BA-49BC-9361-D48E19136CAC}"/>
    <cellStyle name="Comma 2 2 9 8" xfId="18252" xr:uid="{8D55B379-ED64-4D9D-9728-A656CF907924}"/>
    <cellStyle name="Comma 2 2 9 9" xfId="42859" xr:uid="{B50F6509-214F-4974-8C85-2988D24A7C78}"/>
    <cellStyle name="Comma 2 3" xfId="98" xr:uid="{00000000-0005-0000-0000-00009B000000}"/>
    <cellStyle name="Comma 2 3 10" xfId="3381" xr:uid="{0564EBC5-0BC3-4F0E-A92C-FF887CD015A7}"/>
    <cellStyle name="Comma 2 3 10 2" xfId="11629" xr:uid="{A36C2E92-0DCC-4179-94D0-8816C7F70DE9}"/>
    <cellStyle name="Comma 2 3 10 2 2" xfId="46789" xr:uid="{1747C762-11C5-4DCB-A57A-90B03D3CC4B4}"/>
    <cellStyle name="Comma 2 3 10 3" xfId="14469" xr:uid="{2EA4ECAF-8226-4914-863E-B0FFBB4C53A5}"/>
    <cellStyle name="Comma 2 3 10 4" xfId="44393" xr:uid="{76907D4D-ECBB-4B55-83C7-73B3D44596ED}"/>
    <cellStyle name="Comma 2 3 10 5" xfId="49286" xr:uid="{0E610020-5429-4D1A-8408-118DD9868280}"/>
    <cellStyle name="Comma 2 3 11" xfId="3424" xr:uid="{B83DDA54-787A-4D27-9305-6996167170A1}"/>
    <cellStyle name="Comma 2 3 11 2" xfId="11665" xr:uid="{6687B967-3887-44DF-99CB-260E0AF01490}"/>
    <cellStyle name="Comma 2 3 11 3" xfId="14505" xr:uid="{4C4D3FF5-BBA2-471C-98A7-D5273D23686C}"/>
    <cellStyle name="Comma 2 3 11 4" xfId="44429" xr:uid="{FF1DE870-303D-4DA9-8818-4A801C547732}"/>
    <cellStyle name="Comma 2 3 11 5" xfId="49322" xr:uid="{E2EE6085-C272-4795-9CC0-474BFAC57524}"/>
    <cellStyle name="Comma 2 3 12" xfId="9665" xr:uid="{2AB5AF6E-529F-4455-A76F-E54AAEA36836}"/>
    <cellStyle name="Comma 2 3 12 2" xfId="12505" xr:uid="{9C4298AC-CDD4-4F12-816D-ADB2C7984F1F}"/>
    <cellStyle name="Comma 2 3 12 3" xfId="15346" xr:uid="{11E8B5B5-B160-47F8-889C-063E8F4A36CC}"/>
    <cellStyle name="Comma 2 3 12 4" xfId="44847" xr:uid="{E6EAFAE7-7712-4373-92A2-C52AD3E7AC7E}"/>
    <cellStyle name="Comma 2 3 12 5" xfId="50162" xr:uid="{A6A90766-1B35-4D99-9C51-C94040C6FC82}"/>
    <cellStyle name="Comma 2 3 13" xfId="9687" xr:uid="{DBD7C960-EF10-4505-959E-296A48BC1D1B}"/>
    <cellStyle name="Comma 2 3 13 2" xfId="47104" xr:uid="{382BA2E7-9082-4A9D-816F-26B7A7D34A11}"/>
    <cellStyle name="Comma 2 3 14" xfId="12527" xr:uid="{43B14584-9B11-4C38-96E9-FA4F476B71EC}"/>
    <cellStyle name="Comma 2 3 15" xfId="15870" xr:uid="{2D56A3F2-1CBB-42C9-95CF-791D52F044EE}"/>
    <cellStyle name="Comma 2 3 16" xfId="16413" xr:uid="{983068F1-89B5-44A7-8CCA-F13238F2B878}"/>
    <cellStyle name="Comma 2 3 17" xfId="16957" xr:uid="{CAD980DF-2E11-4AA9-9D0B-45DD7D6A1598}"/>
    <cellStyle name="Comma 2 3 18" xfId="17887" xr:uid="{3FE68B68-7E27-4315-B121-E4F749D9C48E}"/>
    <cellStyle name="Comma 2 3 19" xfId="42062" xr:uid="{7BDF096A-787D-4758-9A71-6E4780F3943E}"/>
    <cellStyle name="Comma 2 3 2" xfId="193" xr:uid="{00000000-0005-0000-0000-00009C000000}"/>
    <cellStyle name="Comma 2 3 2 10" xfId="12596" xr:uid="{6B95E6EE-85F5-4C2E-81EB-DF0918AABC40}"/>
    <cellStyle name="Comma 2 3 2 10 2" xfId="47117" xr:uid="{E1855911-FB36-4DDE-ACE9-810AAB13894D}"/>
    <cellStyle name="Comma 2 3 2 11" xfId="15939" xr:uid="{73AD5558-849E-4436-9765-81FFE074B043}"/>
    <cellStyle name="Comma 2 3 2 12" xfId="16482" xr:uid="{E1151AC1-CE02-4D0B-9C06-F949329BA450}"/>
    <cellStyle name="Comma 2 3 2 13" xfId="17026" xr:uid="{6A7B5E5A-C90B-44BF-B063-C819CE83DBA3}"/>
    <cellStyle name="Comma 2 3 2 14" xfId="17753" xr:uid="{EA96D56D-D562-4ACA-954A-2248031715DB}"/>
    <cellStyle name="Comma 2 3 2 15" xfId="42063" xr:uid="{9788CC87-202E-43DF-93C1-C67A2B686834}"/>
    <cellStyle name="Comma 2 3 2 16" xfId="42520" xr:uid="{200ACC3B-47D4-4323-A49E-EEC468BE040E}"/>
    <cellStyle name="Comma 2 3 2 17" xfId="47413" xr:uid="{D019DE86-7AF4-4F55-B20F-A69FCEAAD3F4}"/>
    <cellStyle name="Comma 2 3 2 18" xfId="50235" xr:uid="{69B274AB-7C05-4984-B188-F45B3072E67B}"/>
    <cellStyle name="Comma 2 3 2 19" xfId="50309" xr:uid="{E1306794-7573-4980-9525-BE7D349EFA64}"/>
    <cellStyle name="Comma 2 3 2 2" xfId="302" xr:uid="{00000000-0005-0000-0000-00009D000000}"/>
    <cellStyle name="Comma 2 3 2 2 10" xfId="16586" xr:uid="{0F2FF7A4-1140-4D7A-AA73-C72BABCD6E3D}"/>
    <cellStyle name="Comma 2 3 2 2 11" xfId="17130" xr:uid="{05020E8B-E1C3-454D-ADAD-4C0B29C08583}"/>
    <cellStyle name="Comma 2 3 2 2 12" xfId="17865" xr:uid="{28F39AEC-3B81-4B10-9AC3-9247C4A3B9EB}"/>
    <cellStyle name="Comma 2 3 2 2 13" xfId="42624" xr:uid="{00113FF0-9D65-4FF2-9EF8-2FB05372204D}"/>
    <cellStyle name="Comma 2 3 2 2 14" xfId="46819" xr:uid="{DDA2CAF6-4B38-4F1A-8198-D7F147CCCCFB}"/>
    <cellStyle name="Comma 2 3 2 2 15" xfId="47517" xr:uid="{E7B9741E-F798-46EB-A8EE-F7530D449142}"/>
    <cellStyle name="Comma 2 3 2 2 16" xfId="50381" xr:uid="{E3BF80FB-D3C5-4291-9E4E-938F385674BD}"/>
    <cellStyle name="Comma 2 3 2 2 2" xfId="529" xr:uid="{00000000-0005-0000-0000-00009E000000}"/>
    <cellStyle name="Comma 2 3 2 2 2 10" xfId="17342" xr:uid="{16DDE4C6-5DB2-435C-991E-A9EE3287F1FA}"/>
    <cellStyle name="Comma 2 3 2 2 2 11" xfId="18025" xr:uid="{CD1721DD-985E-4329-8404-98E0ED039B2C}"/>
    <cellStyle name="Comma 2 3 2 2 2 12" xfId="42836" xr:uid="{1645951F-42A4-40C3-8455-B3F4FB5ADC2F}"/>
    <cellStyle name="Comma 2 3 2 2 2 13" xfId="47729" xr:uid="{F7DAEDFE-1F53-4039-BB3C-90E677BAC7EC}"/>
    <cellStyle name="Comma 2 3 2 2 2 2" xfId="2345" xr:uid="{06BD0C44-0171-4504-8005-05F530058848}"/>
    <cellStyle name="Comma 2 3 2 2 2 2 2" xfId="10616" xr:uid="{CF611DDD-67A0-4F01-9A78-81AB0532FB18}"/>
    <cellStyle name="Comma 2 3 2 2 2 2 2 2" xfId="45776" xr:uid="{19778526-9103-45CE-8D91-A190C2149C94}"/>
    <cellStyle name="Comma 2 3 2 2 2 2 3" xfId="13456" xr:uid="{7EAD38CC-1002-4213-91D4-D45592F9899A}"/>
    <cellStyle name="Comma 2 3 2 2 2 2 4" xfId="43380" xr:uid="{E6F75D7B-C5D8-466F-8AB1-68DDD1FA6DE4}"/>
    <cellStyle name="Comma 2 3 2 2 2 2 5" xfId="48273" xr:uid="{56CC5419-EC14-4156-8F61-8FC7F262F4DD}"/>
    <cellStyle name="Comma 2 3 2 2 2 3" xfId="2763" xr:uid="{0D675B9B-3D6B-43D5-A7B8-6E1E085B3E52}"/>
    <cellStyle name="Comma 2 3 2 2 2 3 2" xfId="11034" xr:uid="{B43E9A47-FE92-4C94-9B17-F838D01A39C0}"/>
    <cellStyle name="Comma 2 3 2 2 2 3 2 2" xfId="46194" xr:uid="{7D43F47E-1BEE-444E-9DD9-ABED23261DF1}"/>
    <cellStyle name="Comma 2 3 2 2 2 3 3" xfId="13874" xr:uid="{6F4BCE16-7856-45C4-B6FA-ED89A68228C7}"/>
    <cellStyle name="Comma 2 3 2 2 2 3 4" xfId="43798" xr:uid="{0B26EE2A-DC6C-46A4-92BB-3383B10C0FFB}"/>
    <cellStyle name="Comma 2 3 2 2 2 3 5" xfId="48691" xr:uid="{523AFADB-8D2D-44C5-8C76-57F793A38A5A}"/>
    <cellStyle name="Comma 2 3 2 2 2 4" xfId="3307" xr:uid="{4F0AA8C0-562F-48AD-B24C-DD805CAB8D55}"/>
    <cellStyle name="Comma 2 3 2 2 2 4 2" xfId="11578" xr:uid="{0AFF9D12-4D58-4A20-B738-AE975E26F5B0}"/>
    <cellStyle name="Comma 2 3 2 2 2 4 2 2" xfId="46738" xr:uid="{1E6CE849-4A1D-4873-99A0-177866218223}"/>
    <cellStyle name="Comma 2 3 2 2 2 4 3" xfId="14418" xr:uid="{3D3E6C0B-AA2A-4DAF-BBBF-2103706483F0}"/>
    <cellStyle name="Comma 2 3 2 2 2 4 4" xfId="44342" xr:uid="{476AA0BC-26C0-49BC-87F1-05C136CD7316}"/>
    <cellStyle name="Comma 2 3 2 2 2 4 5" xfId="49235" xr:uid="{24A8C532-30D4-4AA9-A440-62C1BDD9BCEB}"/>
    <cellStyle name="Comma 2 3 2 2 2 5" xfId="3809" xr:uid="{B7BDEF69-55BB-401D-AE15-E45526511208}"/>
    <cellStyle name="Comma 2 3 2 2 2 5 2" xfId="12050" xr:uid="{8D4D119F-51FE-4B30-85FD-9690AC6372A3}"/>
    <cellStyle name="Comma 2 3 2 2 2 5 3" xfId="14890" xr:uid="{EDFF4AAE-A546-4687-9308-4EC32F9EE608}"/>
    <cellStyle name="Comma 2 3 2 2 2 5 4" xfId="44814" xr:uid="{518DD7E2-8D1A-4AF2-8140-9E2D938BCFF2}"/>
    <cellStyle name="Comma 2 3 2 2 2 5 5" xfId="49707" xr:uid="{ACE3B70E-ED31-4A56-8382-DE01E84CF947}"/>
    <cellStyle name="Comma 2 3 2 2 2 6" xfId="10072" xr:uid="{EB7FEB5D-3D0D-477F-913A-D82DB6C651ED}"/>
    <cellStyle name="Comma 2 3 2 2 2 6 2" xfId="45232" xr:uid="{A8176BE0-18DE-4A35-80E4-A133DAEF78DB}"/>
    <cellStyle name="Comma 2 3 2 2 2 7" xfId="12912" xr:uid="{0BF0DBE8-3E8B-4500-A345-855628AD826D}"/>
    <cellStyle name="Comma 2 3 2 2 2 8" xfId="16255" xr:uid="{D7888D44-E002-46D5-8095-2C5F8666A802}"/>
    <cellStyle name="Comma 2 3 2 2 2 9" xfId="16798" xr:uid="{D19A1850-0202-47F5-8F93-CB391F448DB5}"/>
    <cellStyle name="Comma 2 3 2 2 3" xfId="2133" xr:uid="{04E10FDF-2C40-430D-A952-1B00E5ADBA34}"/>
    <cellStyle name="Comma 2 3 2 2 3 2" xfId="10404" xr:uid="{36B2C6EF-8D85-4DF3-BF29-217999FA3D1F}"/>
    <cellStyle name="Comma 2 3 2 2 3 2 2" xfId="45564" xr:uid="{186E1479-33FC-4513-881D-E4D4F6C8E554}"/>
    <cellStyle name="Comma 2 3 2 2 3 3" xfId="13244" xr:uid="{166DEF58-6429-40BB-85BE-FFF9D3BDAD5B}"/>
    <cellStyle name="Comma 2 3 2 2 3 4" xfId="43168" xr:uid="{FF368286-ADD1-415A-844F-474C96CFCD7E}"/>
    <cellStyle name="Comma 2 3 2 2 3 5" xfId="48061" xr:uid="{FB79AE64-AC54-4E6D-B964-DB4FB2E046A8}"/>
    <cellStyle name="Comma 2 3 2 2 4" xfId="2551" xr:uid="{ED0D624B-42A0-48AB-8D84-C6FB85224F7D}"/>
    <cellStyle name="Comma 2 3 2 2 4 2" xfId="10822" xr:uid="{5A99B54D-C236-4FCF-ADE3-09ECD7C1F117}"/>
    <cellStyle name="Comma 2 3 2 2 4 2 2" xfId="45982" xr:uid="{2AA95280-397B-4331-93B9-A6D0E03CC092}"/>
    <cellStyle name="Comma 2 3 2 2 4 3" xfId="13662" xr:uid="{813826F9-AED1-43A6-AFEC-62245BA879AF}"/>
    <cellStyle name="Comma 2 3 2 2 4 4" xfId="43586" xr:uid="{0F6D9047-40FB-4039-9600-8ABB2962629B}"/>
    <cellStyle name="Comma 2 3 2 2 4 5" xfId="48479" xr:uid="{DFD79130-8B4B-402B-AC32-412B346FB9AD}"/>
    <cellStyle name="Comma 2 3 2 2 5" xfId="3095" xr:uid="{80DE9D61-6FE8-4D2E-BF7D-FBD6644B6424}"/>
    <cellStyle name="Comma 2 3 2 2 5 2" xfId="11366" xr:uid="{01AB12C3-1780-47FE-A360-12D9402FAE7E}"/>
    <cellStyle name="Comma 2 3 2 2 5 2 2" xfId="46526" xr:uid="{109E2FB5-042D-48CD-B1FD-E32CF723631B}"/>
    <cellStyle name="Comma 2 3 2 2 5 3" xfId="14206" xr:uid="{D366C649-375E-42A9-AB16-B14201951E39}"/>
    <cellStyle name="Comma 2 3 2 2 5 4" xfId="44130" xr:uid="{20DCFB51-13B6-4C3A-ADEC-65C6D9E05E4C}"/>
    <cellStyle name="Comma 2 3 2 2 5 5" xfId="49023" xr:uid="{672DCA86-5C17-4DBC-A0DE-4409BF8F5709}"/>
    <cellStyle name="Comma 2 3 2 2 6" xfId="3597" xr:uid="{F88018A4-CB72-4677-AFC8-FE84A28EAC19}"/>
    <cellStyle name="Comma 2 3 2 2 6 2" xfId="11838" xr:uid="{E8FB656C-BB8E-4F98-AB3F-101643E39A80}"/>
    <cellStyle name="Comma 2 3 2 2 6 3" xfId="14678" xr:uid="{22FA82AC-AB02-4ADC-A4AD-07E594A0A262}"/>
    <cellStyle name="Comma 2 3 2 2 6 4" xfId="44602" xr:uid="{BDA8C81C-6ED6-43AB-936E-9EDB734ADE3B}"/>
    <cellStyle name="Comma 2 3 2 2 6 5" xfId="49495" xr:uid="{15868706-5432-4D9F-A21C-78482A849BEE}"/>
    <cellStyle name="Comma 2 3 2 2 7" xfId="9860" xr:uid="{C9A48F57-D9C2-4C5E-AEC2-A79AF56331AE}"/>
    <cellStyle name="Comma 2 3 2 2 7 2" xfId="45020" xr:uid="{1C1E1404-1958-4075-B727-4CFBCBA5CE9D}"/>
    <cellStyle name="Comma 2 3 2 2 7 3" xfId="47280" xr:uid="{A8FBB2F1-B826-474B-8662-F5900A8B16B0}"/>
    <cellStyle name="Comma 2 3 2 2 8" xfId="12700" xr:uid="{388F3E6B-4AF9-4B99-A9E4-E8A202608D52}"/>
    <cellStyle name="Comma 2 3 2 2 8 2" xfId="47148" xr:uid="{0EB87599-2608-428E-9C0D-9D0B3D15F26B}"/>
    <cellStyle name="Comma 2 3 2 2 9" xfId="16043" xr:uid="{956C731A-C51C-4580-A3D1-C4978070C790}"/>
    <cellStyle name="Comma 2 3 2 3" xfId="428" xr:uid="{00000000-0005-0000-0000-00009F000000}"/>
    <cellStyle name="Comma 2 3 2 3 10" xfId="17242" xr:uid="{1521FBAD-3C72-495E-855F-EB2B1DC0FFFA}"/>
    <cellStyle name="Comma 2 3 2 3 11" xfId="18063" xr:uid="{FBED1F2B-A0DF-4139-ABFB-254AB0F86674}"/>
    <cellStyle name="Comma 2 3 2 3 12" xfId="42736" xr:uid="{31F23648-3C36-435A-BAD8-32793D41996C}"/>
    <cellStyle name="Comma 2 3 2 3 13" xfId="47629" xr:uid="{17A95AC3-A6EA-4055-A981-B60191D317C0}"/>
    <cellStyle name="Comma 2 3 2 3 2" xfId="2245" xr:uid="{E774797C-CDB7-4FA7-8EEC-AF3CE9F17CF2}"/>
    <cellStyle name="Comma 2 3 2 3 2 2" xfId="10516" xr:uid="{36B432AE-C4CE-4A9F-8E26-6859225DD2F0}"/>
    <cellStyle name="Comma 2 3 2 3 2 2 2" xfId="45676" xr:uid="{18F9F3EB-6B9D-46F1-BB49-020714A63568}"/>
    <cellStyle name="Comma 2 3 2 3 2 3" xfId="13356" xr:uid="{BE49DCF0-40F3-4E4C-B92E-E703E92719F7}"/>
    <cellStyle name="Comma 2 3 2 3 2 4" xfId="43280" xr:uid="{C69C2DC0-F2C3-4EFA-AE8D-98686A748B01}"/>
    <cellStyle name="Comma 2 3 2 3 2 5" xfId="48173" xr:uid="{D761EAAE-0E71-4140-A71B-EC40C0634B75}"/>
    <cellStyle name="Comma 2 3 2 3 3" xfId="2663" xr:uid="{B418F376-13B2-4019-B238-E4BB64AF71F1}"/>
    <cellStyle name="Comma 2 3 2 3 3 2" xfId="10934" xr:uid="{669D5EE5-EC8E-4873-873C-7909EC9EF3EC}"/>
    <cellStyle name="Comma 2 3 2 3 3 2 2" xfId="46094" xr:uid="{343B8269-7707-41B6-82F5-297551819AB0}"/>
    <cellStyle name="Comma 2 3 2 3 3 3" xfId="13774" xr:uid="{9C289779-A400-469F-9651-8F8FBC86203B}"/>
    <cellStyle name="Comma 2 3 2 3 3 4" xfId="43698" xr:uid="{5862FF0E-17AB-4246-B70A-4B6DCDCF6731}"/>
    <cellStyle name="Comma 2 3 2 3 3 5" xfId="48591" xr:uid="{36EAD788-446F-4955-AD3C-9938789166BC}"/>
    <cellStyle name="Comma 2 3 2 3 4" xfId="3207" xr:uid="{44490BEE-4CF1-413C-8421-528F74E9C1AA}"/>
    <cellStyle name="Comma 2 3 2 3 4 2" xfId="11478" xr:uid="{BFE1EE47-A265-4C62-8EFE-480D6C9DD254}"/>
    <cellStyle name="Comma 2 3 2 3 4 2 2" xfId="46638" xr:uid="{408A4320-4F10-49DC-9F52-DEB63F4A2A4B}"/>
    <cellStyle name="Comma 2 3 2 3 4 3" xfId="14318" xr:uid="{B7C7D380-EEBD-4538-ACF2-37168C1ED1B4}"/>
    <cellStyle name="Comma 2 3 2 3 4 4" xfId="44242" xr:uid="{14AF76D9-E2F5-4A78-866C-86ADC7F184A9}"/>
    <cellStyle name="Comma 2 3 2 3 4 5" xfId="49135" xr:uid="{466FB97A-216D-4555-AFB3-F36C6D93364E}"/>
    <cellStyle name="Comma 2 3 2 3 5" xfId="3709" xr:uid="{F9624E99-69AF-4FA8-9395-586B5EBE775E}"/>
    <cellStyle name="Comma 2 3 2 3 5 2" xfId="11950" xr:uid="{13E1BDC9-2BA6-409E-A531-4AC3338681BF}"/>
    <cellStyle name="Comma 2 3 2 3 5 3" xfId="14790" xr:uid="{6882E1C1-0BE1-42C5-ADBC-341D4019203F}"/>
    <cellStyle name="Comma 2 3 2 3 5 4" xfId="44714" xr:uid="{6EE364BA-B928-47CC-8BE5-AACD7D02C496}"/>
    <cellStyle name="Comma 2 3 2 3 5 5" xfId="49607" xr:uid="{379CB382-D12F-4301-AC04-175C9F82A966}"/>
    <cellStyle name="Comma 2 3 2 3 6" xfId="9972" xr:uid="{824C52D6-0BF7-45E6-8B21-73FF24CE6704}"/>
    <cellStyle name="Comma 2 3 2 3 6 2" xfId="45132" xr:uid="{1E7F2D05-756C-45F6-B691-C7502C0A9043}"/>
    <cellStyle name="Comma 2 3 2 3 7" xfId="12812" xr:uid="{884F9AD8-0058-48C7-BD15-9507FE27CF52}"/>
    <cellStyle name="Comma 2 3 2 3 8" xfId="16155" xr:uid="{7697C28F-729F-4B95-B681-42BF10ED5090}"/>
    <cellStyle name="Comma 2 3 2 3 9" xfId="16698" xr:uid="{6A5DDE4A-B759-4FBF-AB1D-DAB656A8E306}"/>
    <cellStyle name="Comma 2 3 2 4" xfId="631" xr:uid="{00000000-0005-0000-0000-0000A0000000}"/>
    <cellStyle name="Comma 2 3 2 4 10" xfId="47831" xr:uid="{1694BC7F-C5C0-41F4-9941-5F72E02A5DF1}"/>
    <cellStyle name="Comma 2 3 2 4 2" xfId="2865" xr:uid="{218D696A-1742-4389-B514-F47AE7493374}"/>
    <cellStyle name="Comma 2 3 2 4 2 2" xfId="11136" xr:uid="{8163333C-0550-4DAA-A9A4-632FD79D3250}"/>
    <cellStyle name="Comma 2 3 2 4 2 2 2" xfId="46296" xr:uid="{52CAD6E6-3A0C-43F7-ACD4-A0F91D247994}"/>
    <cellStyle name="Comma 2 3 2 4 2 3" xfId="13976" xr:uid="{D982A325-9E0F-4CC4-B49F-E6E0448E71C2}"/>
    <cellStyle name="Comma 2 3 2 4 2 4" xfId="43900" xr:uid="{25859B20-BF4F-4FE1-9DFE-DDC6BE3E417F}"/>
    <cellStyle name="Comma 2 3 2 4 2 5" xfId="48793" xr:uid="{F6C03846-E370-4BFF-A0C1-61EEA23B963B}"/>
    <cellStyle name="Comma 2 3 2 4 3" xfId="10174" xr:uid="{5DA41772-D931-4935-A70C-49698DB4CD4C}"/>
    <cellStyle name="Comma 2 3 2 4 3 2" xfId="45334" xr:uid="{B2D1AE98-D71A-4F35-810E-9F37EE3124A9}"/>
    <cellStyle name="Comma 2 3 2 4 4" xfId="13014" xr:uid="{BAB6B9AA-421C-4926-8F36-6860F0D4BA09}"/>
    <cellStyle name="Comma 2 3 2 4 5" xfId="16357" xr:uid="{4352FE8D-6200-429E-8382-7FB988CDCE17}"/>
    <cellStyle name="Comma 2 3 2 4 6" xfId="16900" xr:uid="{1E4A7D7E-E9C2-4A81-99A3-604B661AC5DE}"/>
    <cellStyle name="Comma 2 3 2 4 7" xfId="17444" xr:uid="{C36D7B7F-8617-4841-87AE-53219F6D1AD8}"/>
    <cellStyle name="Comma 2 3 2 4 8" xfId="41113" xr:uid="{CF6AE515-73BA-4DA0-981C-9628EA049091}"/>
    <cellStyle name="Comma 2 3 2 4 9" xfId="42938" xr:uid="{71DDE9B5-87C0-45E2-A261-37F68B3B6BF9}"/>
    <cellStyle name="Comma 2 3 2 5" xfId="2029" xr:uid="{CFFEBD5A-32AA-4AF2-8CCF-59203573F3FA}"/>
    <cellStyle name="Comma 2 3 2 5 2" xfId="10300" xr:uid="{4EFFDF1A-D469-4F2C-A87E-983CAECB0B82}"/>
    <cellStyle name="Comma 2 3 2 5 2 2" xfId="45460" xr:uid="{FC2B43B2-21A5-4397-BE94-DA54320BA72F}"/>
    <cellStyle name="Comma 2 3 2 5 3" xfId="13140" xr:uid="{4C05E97F-7BA5-4629-9E8F-2EC470797737}"/>
    <cellStyle name="Comma 2 3 2 5 4" xfId="43064" xr:uid="{5DB92639-7ABF-4616-A08A-F71A8F221647}"/>
    <cellStyle name="Comma 2 3 2 5 5" xfId="47957" xr:uid="{4651D210-62C5-4DF4-B626-B0C14E4A38CE}"/>
    <cellStyle name="Comma 2 3 2 6" xfId="2447" xr:uid="{316E1A4C-CD8D-46E0-8028-06278213C53C}"/>
    <cellStyle name="Comma 2 3 2 6 2" xfId="10718" xr:uid="{C1AD2ED6-B6B1-4A4D-9B84-3FF4F9820693}"/>
    <cellStyle name="Comma 2 3 2 6 2 2" xfId="45878" xr:uid="{6CD6F8F2-BF90-434D-BD17-69FE183946F1}"/>
    <cellStyle name="Comma 2 3 2 6 3" xfId="13558" xr:uid="{873D0B11-AC34-4C2A-9D02-D4E289DB1BA8}"/>
    <cellStyle name="Comma 2 3 2 6 4" xfId="43482" xr:uid="{28AFDA25-57A1-450B-BE09-5070669B5C20}"/>
    <cellStyle name="Comma 2 3 2 6 5" xfId="48375" xr:uid="{4AA2215A-399C-4CDD-801A-7362E5CFFB84}"/>
    <cellStyle name="Comma 2 3 2 7" xfId="2991" xr:uid="{D142733C-8925-4D00-964C-653BB0E19F0E}"/>
    <cellStyle name="Comma 2 3 2 7 2" xfId="11262" xr:uid="{17292341-4CF3-4347-99BE-6D167CA53699}"/>
    <cellStyle name="Comma 2 3 2 7 2 2" xfId="46422" xr:uid="{03950DBF-F7D7-402A-A640-1202401F8CA3}"/>
    <cellStyle name="Comma 2 3 2 7 3" xfId="14102" xr:uid="{B7C8FCBA-60A6-4E79-BE3F-D7BA6B7B7407}"/>
    <cellStyle name="Comma 2 3 2 7 4" xfId="44026" xr:uid="{8D53183D-D64E-4FD9-955C-3FDB4F72DCB0}"/>
    <cellStyle name="Comma 2 3 2 7 5" xfId="48919" xr:uid="{03156347-CF87-45B8-AB72-A091207A09DE}"/>
    <cellStyle name="Comma 2 3 2 8" xfId="3493" xr:uid="{31BFCA96-586E-481B-A945-CA62F0A66A67}"/>
    <cellStyle name="Comma 2 3 2 8 2" xfId="11734" xr:uid="{FCBB604F-09C1-4A17-8C5E-E19760E1CB02}"/>
    <cellStyle name="Comma 2 3 2 8 3" xfId="14574" xr:uid="{F7F8C270-D5AC-4AB6-91AD-5609AF16C783}"/>
    <cellStyle name="Comma 2 3 2 8 4" xfId="44498" xr:uid="{017B9715-B2B6-4F5A-90AB-3661DEABC076}"/>
    <cellStyle name="Comma 2 3 2 8 5" xfId="49391" xr:uid="{EF2716C1-2A0B-48AA-AB22-882C3C0F8CB3}"/>
    <cellStyle name="Comma 2 3 2 9" xfId="9756" xr:uid="{AF5F6573-D849-4DF2-A8B4-983C2AAC37E2}"/>
    <cellStyle name="Comma 2 3 2 9 2" xfId="44916" xr:uid="{7D38B4FC-8571-4EAD-B8EF-3785CFCAC6B1}"/>
    <cellStyle name="Comma 2 3 2 9 3" xfId="47256" xr:uid="{C4B0309D-6D24-48A3-8957-D8133CA37B8E}"/>
    <cellStyle name="Comma 2 3 20" xfId="42451" xr:uid="{16E8BEDF-1D99-45A5-9AD0-BE0DBB7B4CAB}"/>
    <cellStyle name="Comma 2 3 21" xfId="47344" xr:uid="{BE356C17-7FC7-4D28-8233-34E73A9099FE}"/>
    <cellStyle name="Comma 2 3 22" xfId="50197" xr:uid="{7C4CD0B5-1B48-4F27-AEC7-3FAF1B3F1A34}"/>
    <cellStyle name="Comma 2 3 23" xfId="50271" xr:uid="{B1EE1C95-2D02-4B45-B834-08E251FDC1CB}"/>
    <cellStyle name="Comma 2 3 3" xfId="146" xr:uid="{00000000-0005-0000-0000-0000A1000000}"/>
    <cellStyle name="Comma 2 3 3 10" xfId="12554" xr:uid="{155D3727-3D3A-4F8F-8E9D-D6F6141DC95D}"/>
    <cellStyle name="Comma 2 3 3 10 2" xfId="47127" xr:uid="{0A301DA7-D7B9-426E-A6BC-584F63FA16A5}"/>
    <cellStyle name="Comma 2 3 3 11" xfId="15897" xr:uid="{AC924AA9-5177-4C9F-B0B3-DD283C085E6B}"/>
    <cellStyle name="Comma 2 3 3 12" xfId="16440" xr:uid="{FDDCB4B1-076B-47DD-8F1C-4F602B209A8D}"/>
    <cellStyle name="Comma 2 3 3 13" xfId="16984" xr:uid="{C0A8E2B5-D462-4AB3-9BAF-536726D6606F}"/>
    <cellStyle name="Comma 2 3 3 14" xfId="17568" xr:uid="{A1DC42A2-1E03-4CD4-ABB0-CD0A7536312C}"/>
    <cellStyle name="Comma 2 3 3 15" xfId="42478" xr:uid="{BD354571-1BF9-43CA-82D8-36108BAD0212}"/>
    <cellStyle name="Comma 2 3 3 16" xfId="46820" xr:uid="{C993E0FD-3C7C-47E4-ACE1-541A4083BA87}"/>
    <cellStyle name="Comma 2 3 3 17" xfId="47371" xr:uid="{12B11612-8E12-483D-8E9B-6F9B7F289037}"/>
    <cellStyle name="Comma 2 3 3 18" xfId="50343" xr:uid="{26A2CB6B-927D-42D2-BAE4-F45D4159DCA1}"/>
    <cellStyle name="Comma 2 3 3 2" xfId="260" xr:uid="{00000000-0005-0000-0000-0000A2000000}"/>
    <cellStyle name="Comma 2 3 3 2 10" xfId="16544" xr:uid="{342980D4-3498-49DD-AF00-23E8C02B2986}"/>
    <cellStyle name="Comma 2 3 3 2 11" xfId="17088" xr:uid="{AFF932B1-FA95-4167-8503-081425518DA3}"/>
    <cellStyle name="Comma 2 3 3 2 12" xfId="17588" xr:uid="{0FF72803-4C3E-4271-AC0F-DC38EEDE8340}"/>
    <cellStyle name="Comma 2 3 3 2 13" xfId="42582" xr:uid="{432CAD44-4833-4378-8A12-E165FB33480E}"/>
    <cellStyle name="Comma 2 3 3 2 14" xfId="47475" xr:uid="{2773BC22-1254-493B-A5AD-4AD94314EB04}"/>
    <cellStyle name="Comma 2 3 3 2 2" xfId="487" xr:uid="{00000000-0005-0000-0000-0000A3000000}"/>
    <cellStyle name="Comma 2 3 3 2 2 10" xfId="17300" xr:uid="{4DE21ED1-A759-4354-AB8A-4F6F16C0DD0F}"/>
    <cellStyle name="Comma 2 3 3 2 2 11" xfId="17546" xr:uid="{715571E4-B13C-407E-B1EB-C2CA70F84E47}"/>
    <cellStyle name="Comma 2 3 3 2 2 12" xfId="42794" xr:uid="{3FDDF7BC-2AF6-4311-B0AE-422C0D8B6A57}"/>
    <cellStyle name="Comma 2 3 3 2 2 13" xfId="47687" xr:uid="{7E273CC5-0B62-4286-B690-C6E509EDEA53}"/>
    <cellStyle name="Comma 2 3 3 2 2 2" xfId="2303" xr:uid="{248CA08F-98DB-4557-86CF-3FDC887AFDB1}"/>
    <cellStyle name="Comma 2 3 3 2 2 2 2" xfId="10574" xr:uid="{DCE1DCE6-3EFF-4FEC-BCB0-442FCFBE143C}"/>
    <cellStyle name="Comma 2 3 3 2 2 2 2 2" xfId="45734" xr:uid="{03A5B006-D742-4AF8-93C9-A84029B4989B}"/>
    <cellStyle name="Comma 2 3 3 2 2 2 3" xfId="13414" xr:uid="{12BE16EA-8182-4704-A9AA-6E3574902D9D}"/>
    <cellStyle name="Comma 2 3 3 2 2 2 4" xfId="43338" xr:uid="{D138E521-7E24-4F37-966C-8C68A5B963F2}"/>
    <cellStyle name="Comma 2 3 3 2 2 2 5" xfId="48231" xr:uid="{D73F7102-270A-48F1-804E-FFC37535B7E5}"/>
    <cellStyle name="Comma 2 3 3 2 2 3" xfId="2721" xr:uid="{87CCD0FC-8706-497B-873A-99023BF189D4}"/>
    <cellStyle name="Comma 2 3 3 2 2 3 2" xfId="10992" xr:uid="{8E9E3AE2-8A07-47E5-BDD4-6894BA747703}"/>
    <cellStyle name="Comma 2 3 3 2 2 3 2 2" xfId="46152" xr:uid="{0D57CC06-91F5-4928-B37D-81903057CD82}"/>
    <cellStyle name="Comma 2 3 3 2 2 3 3" xfId="13832" xr:uid="{9DFDFB3F-8BB6-4B79-ADD8-FF796398EB74}"/>
    <cellStyle name="Comma 2 3 3 2 2 3 4" xfId="43756" xr:uid="{0A7EC8A2-9BD2-4A01-AECA-9EB04B4A9CF4}"/>
    <cellStyle name="Comma 2 3 3 2 2 3 5" xfId="48649" xr:uid="{1C2144B5-7FB8-478F-AD03-E479E0BA0854}"/>
    <cellStyle name="Comma 2 3 3 2 2 4" xfId="3265" xr:uid="{636272E6-EA57-4AF4-867A-048FA215E5BF}"/>
    <cellStyle name="Comma 2 3 3 2 2 4 2" xfId="11536" xr:uid="{760DD462-EAC8-4A3B-A2DC-98C4CC6F9466}"/>
    <cellStyle name="Comma 2 3 3 2 2 4 2 2" xfId="46696" xr:uid="{111E0607-F16A-4387-8BF6-E8A443720042}"/>
    <cellStyle name="Comma 2 3 3 2 2 4 3" xfId="14376" xr:uid="{9C2CEBA7-3CB6-48DC-83BB-1E5DCDADD411}"/>
    <cellStyle name="Comma 2 3 3 2 2 4 4" xfId="44300" xr:uid="{0C6B65B5-76E5-413F-AF83-85676124CCEA}"/>
    <cellStyle name="Comma 2 3 3 2 2 4 5" xfId="49193" xr:uid="{16F288AC-97F9-4328-AB6F-02B75B96197A}"/>
    <cellStyle name="Comma 2 3 3 2 2 5" xfId="3767" xr:uid="{5DE6D06A-82FC-4F84-B349-7A9CF19E53FA}"/>
    <cellStyle name="Comma 2 3 3 2 2 5 2" xfId="12008" xr:uid="{B09495AD-96F4-47DC-B955-7F09FE1A8DBB}"/>
    <cellStyle name="Comma 2 3 3 2 2 5 3" xfId="14848" xr:uid="{69781356-A105-42B5-A8F9-9FF203874BDF}"/>
    <cellStyle name="Comma 2 3 3 2 2 5 4" xfId="44772" xr:uid="{6EA5CA50-345B-4445-A49F-BB9FFCD61ED1}"/>
    <cellStyle name="Comma 2 3 3 2 2 5 5" xfId="49665" xr:uid="{635CF8FF-E0B8-4F3F-AFFD-FE08CB276426}"/>
    <cellStyle name="Comma 2 3 3 2 2 6" xfId="10030" xr:uid="{5E7A31F3-48AF-4CB4-915D-58C9BA874943}"/>
    <cellStyle name="Comma 2 3 3 2 2 6 2" xfId="45190" xr:uid="{17A7F79E-922D-49E5-84CB-8AEFF448CAAA}"/>
    <cellStyle name="Comma 2 3 3 2 2 7" xfId="12870" xr:uid="{5074192E-294C-48DE-BF17-490033AF1C68}"/>
    <cellStyle name="Comma 2 3 3 2 2 8" xfId="16213" xr:uid="{FF606CDF-BE3E-4628-9C5C-B6F3A9F63CC3}"/>
    <cellStyle name="Comma 2 3 3 2 2 9" xfId="16756" xr:uid="{420CADC9-3008-4345-A9C1-8C335B6395CE}"/>
    <cellStyle name="Comma 2 3 3 2 3" xfId="2091" xr:uid="{5B744624-149A-4412-A3C2-5A48904EEED5}"/>
    <cellStyle name="Comma 2 3 3 2 3 2" xfId="10362" xr:uid="{BA813B73-39F9-4211-AB8F-3E3B82369F07}"/>
    <cellStyle name="Comma 2 3 3 2 3 2 2" xfId="45522" xr:uid="{329DDA5C-D7E6-43C5-B879-16AB1B849FC5}"/>
    <cellStyle name="Comma 2 3 3 2 3 3" xfId="13202" xr:uid="{1592F53E-0DBE-45DC-A5A6-CCFDDD3A3872}"/>
    <cellStyle name="Comma 2 3 3 2 3 4" xfId="43126" xr:uid="{7B9FBDD5-A9C0-498F-90BE-9569E94E09C6}"/>
    <cellStyle name="Comma 2 3 3 2 3 5" xfId="48019" xr:uid="{42479EE7-9B13-43EF-8ABB-94AB2983A4E3}"/>
    <cellStyle name="Comma 2 3 3 2 4" xfId="2509" xr:uid="{FCF37665-1CE9-4A17-83FA-FD06290FD7D5}"/>
    <cellStyle name="Comma 2 3 3 2 4 2" xfId="10780" xr:uid="{51821B1C-F151-4E12-83BF-83557BC518E4}"/>
    <cellStyle name="Comma 2 3 3 2 4 2 2" xfId="45940" xr:uid="{7B9BB259-7A6A-465F-B8FE-458F6ADA0E3E}"/>
    <cellStyle name="Comma 2 3 3 2 4 3" xfId="13620" xr:uid="{F40C347B-F9E6-42EA-B69A-0FF8016D0A56}"/>
    <cellStyle name="Comma 2 3 3 2 4 4" xfId="43544" xr:uid="{78DB14AB-8E3A-42B6-AC42-52CAA2A641F0}"/>
    <cellStyle name="Comma 2 3 3 2 4 5" xfId="48437" xr:uid="{E0DC51E9-B4D4-48A1-B456-D177DA1714CC}"/>
    <cellStyle name="Comma 2 3 3 2 5" xfId="3053" xr:uid="{D01E897A-0195-4814-9912-DFA23188EAC9}"/>
    <cellStyle name="Comma 2 3 3 2 5 2" xfId="11324" xr:uid="{917B5CDC-E739-4B23-A3DF-9C4FB58A58C5}"/>
    <cellStyle name="Comma 2 3 3 2 5 2 2" xfId="46484" xr:uid="{0F3A0278-1261-4055-9829-C4B366A09B65}"/>
    <cellStyle name="Comma 2 3 3 2 5 3" xfId="14164" xr:uid="{CF4EFC97-01CE-4DA4-97C2-8EBA26A443F5}"/>
    <cellStyle name="Comma 2 3 3 2 5 4" xfId="44088" xr:uid="{7F04BBEF-951C-4459-825F-36E53B9EF50A}"/>
    <cellStyle name="Comma 2 3 3 2 5 5" xfId="48981" xr:uid="{C1A30125-EFBC-41D1-90EF-DAE7A6380B72}"/>
    <cellStyle name="Comma 2 3 3 2 6" xfId="3555" xr:uid="{0317E6EE-8D82-4F58-9A68-2ABC765468B7}"/>
    <cellStyle name="Comma 2 3 3 2 6 2" xfId="11796" xr:uid="{E4BC5B40-DDED-476F-A29D-B0B0BCD3D7AC}"/>
    <cellStyle name="Comma 2 3 3 2 6 3" xfId="14636" xr:uid="{663E5287-37EE-4470-8D3D-8AE33B9392D4}"/>
    <cellStyle name="Comma 2 3 3 2 6 4" xfId="44560" xr:uid="{05907F8F-A1E2-4C29-98FC-762B43D64244}"/>
    <cellStyle name="Comma 2 3 3 2 6 5" xfId="49453" xr:uid="{7C92F7CE-A3D4-4F89-ADF0-21420429B86E}"/>
    <cellStyle name="Comma 2 3 3 2 7" xfId="9818" xr:uid="{A50C8A33-DE7A-4FCD-81C2-C0A05D5F0756}"/>
    <cellStyle name="Comma 2 3 3 2 7 2" xfId="44978" xr:uid="{5FE00BBA-929F-4194-8607-C8F4F47E201B}"/>
    <cellStyle name="Comma 2 3 3 2 8" xfId="12658" xr:uid="{843EA645-F85A-406F-89C2-7311D598052C}"/>
    <cellStyle name="Comma 2 3 3 2 9" xfId="16001" xr:uid="{0F481329-E18A-4971-8828-0CD5F0B1A938}"/>
    <cellStyle name="Comma 2 3 3 3" xfId="386" xr:uid="{00000000-0005-0000-0000-0000A4000000}"/>
    <cellStyle name="Comma 2 3 3 3 10" xfId="17200" xr:uid="{88137E69-199A-41DB-B942-2623584E79F2}"/>
    <cellStyle name="Comma 2 3 3 3 11" xfId="17803" xr:uid="{2B988238-D5DA-4E47-82B2-4D53D77DBB90}"/>
    <cellStyle name="Comma 2 3 3 3 12" xfId="42694" xr:uid="{AB222E55-31E7-49CF-9ABD-C969B924BE36}"/>
    <cellStyle name="Comma 2 3 3 3 13" xfId="47587" xr:uid="{59CDC1B3-85A0-4582-B06D-4FA1BABDC1D8}"/>
    <cellStyle name="Comma 2 3 3 3 2" xfId="2203" xr:uid="{BFF87B83-5534-4DCD-9776-DED897776C6C}"/>
    <cellStyle name="Comma 2 3 3 3 2 2" xfId="10474" xr:uid="{ECB7888C-43AB-440F-AEF5-BB04A4D52D82}"/>
    <cellStyle name="Comma 2 3 3 3 2 2 2" xfId="45634" xr:uid="{B5FC68AA-69D2-4531-A90B-CC477D017FCB}"/>
    <cellStyle name="Comma 2 3 3 3 2 3" xfId="13314" xr:uid="{A75486A0-2632-499F-8350-AAF03B5DE756}"/>
    <cellStyle name="Comma 2 3 3 3 2 4" xfId="43238" xr:uid="{7ADB8C5E-C621-46BB-B8BA-5DCBB9A132DE}"/>
    <cellStyle name="Comma 2 3 3 3 2 5" xfId="48131" xr:uid="{0BB034C9-6D37-4CC5-8958-CB52613EE8E9}"/>
    <cellStyle name="Comma 2 3 3 3 3" xfId="2621" xr:uid="{BA63312E-B017-457A-B2D5-46820D180C1F}"/>
    <cellStyle name="Comma 2 3 3 3 3 2" xfId="10892" xr:uid="{44E23362-655E-4CC2-B0D2-85D40B4E7BDA}"/>
    <cellStyle name="Comma 2 3 3 3 3 2 2" xfId="46052" xr:uid="{35CDA555-87CA-4D81-8FFC-33BEBDA08CEF}"/>
    <cellStyle name="Comma 2 3 3 3 3 3" xfId="13732" xr:uid="{F9850B9F-C2DE-4378-AC36-419EF7A8B084}"/>
    <cellStyle name="Comma 2 3 3 3 3 4" xfId="43656" xr:uid="{A631C451-3797-421A-81A7-BD6559751486}"/>
    <cellStyle name="Comma 2 3 3 3 3 5" xfId="48549" xr:uid="{49915874-2E17-433E-A79A-7F9C47B32EC9}"/>
    <cellStyle name="Comma 2 3 3 3 4" xfId="3165" xr:uid="{7530D12C-74BC-4226-B37E-871470C3295B}"/>
    <cellStyle name="Comma 2 3 3 3 4 2" xfId="11436" xr:uid="{9522E8CD-8AE7-46E7-B982-4C1E2B536B0C}"/>
    <cellStyle name="Comma 2 3 3 3 4 2 2" xfId="46596" xr:uid="{25AABBD0-9B80-46B6-B438-4199861F7365}"/>
    <cellStyle name="Comma 2 3 3 3 4 3" xfId="14276" xr:uid="{7EDAEEDC-27B4-4EA6-BD3D-77A07A2C7160}"/>
    <cellStyle name="Comma 2 3 3 3 4 4" xfId="44200" xr:uid="{9F306312-7C81-4025-BC5D-31110BCD0C1E}"/>
    <cellStyle name="Comma 2 3 3 3 4 5" xfId="49093" xr:uid="{C98D9BFA-2D8A-4689-BA04-28AFD94A57FE}"/>
    <cellStyle name="Comma 2 3 3 3 5" xfId="3667" xr:uid="{DBE09F97-3129-4034-9A06-EC7E29919181}"/>
    <cellStyle name="Comma 2 3 3 3 5 2" xfId="11908" xr:uid="{DDC5B70B-0FB6-40E6-86FD-66BFB9C2745E}"/>
    <cellStyle name="Comma 2 3 3 3 5 3" xfId="14748" xr:uid="{D4B42952-1128-4888-B1B6-8BF3BCD63705}"/>
    <cellStyle name="Comma 2 3 3 3 5 4" xfId="44672" xr:uid="{9FDB25B5-6DD4-44CF-8EA8-8D392B101425}"/>
    <cellStyle name="Comma 2 3 3 3 5 5" xfId="49565" xr:uid="{998D66B2-78E2-4924-AFE3-8F68B6D0447A}"/>
    <cellStyle name="Comma 2 3 3 3 6" xfId="9930" xr:uid="{73961C95-8649-41F4-9A50-CC187F936470}"/>
    <cellStyle name="Comma 2 3 3 3 6 2" xfId="45090" xr:uid="{5F3870C1-82BE-4586-9E6F-BD8BFFCF913B}"/>
    <cellStyle name="Comma 2 3 3 3 7" xfId="12770" xr:uid="{AA563FF4-EB44-424A-B9B4-5855364E3645}"/>
    <cellStyle name="Comma 2 3 3 3 8" xfId="16113" xr:uid="{3DE612E4-711F-4893-850A-46ED0F086C0E}"/>
    <cellStyle name="Comma 2 3 3 3 9" xfId="16656" xr:uid="{24044E19-FB32-46BB-B5E0-B98E311E621E}"/>
    <cellStyle name="Comma 2 3 3 4" xfId="589" xr:uid="{00000000-0005-0000-0000-0000A5000000}"/>
    <cellStyle name="Comma 2 3 3 4 10" xfId="47789" xr:uid="{2A2F3BE4-446C-47C1-AACE-463CF8976E56}"/>
    <cellStyle name="Comma 2 3 3 4 2" xfId="2823" xr:uid="{0D47DC20-C874-458D-A999-65816266E984}"/>
    <cellStyle name="Comma 2 3 3 4 2 2" xfId="11094" xr:uid="{BFF2D157-26CC-4A5C-93E0-22EDDCB2D961}"/>
    <cellStyle name="Comma 2 3 3 4 2 2 2" xfId="46254" xr:uid="{EC34E94E-9625-41F8-A904-677156B7B5DB}"/>
    <cellStyle name="Comma 2 3 3 4 2 3" xfId="13934" xr:uid="{2176C306-13C6-4836-8AF9-FD5BDEA16E88}"/>
    <cellStyle name="Comma 2 3 3 4 2 4" xfId="43858" xr:uid="{C9DED9F7-BE66-4B45-AEEE-E01169967DEB}"/>
    <cellStyle name="Comma 2 3 3 4 2 5" xfId="48751" xr:uid="{FC63705D-D1EE-493F-BF8E-55815F2E0188}"/>
    <cellStyle name="Comma 2 3 3 4 3" xfId="10132" xr:uid="{E321C1B5-AAD2-4E4A-9CA1-39C21208572F}"/>
    <cellStyle name="Comma 2 3 3 4 3 2" xfId="45292" xr:uid="{7ECF85C5-D0F2-4B88-A396-151D700E0AEE}"/>
    <cellStyle name="Comma 2 3 3 4 4" xfId="12972" xr:uid="{F67A2623-A40C-42D8-9146-A03AB04FD92A}"/>
    <cellStyle name="Comma 2 3 3 4 5" xfId="16315" xr:uid="{5B019E4E-A99E-4B8D-8D14-2B8D7CF10372}"/>
    <cellStyle name="Comma 2 3 3 4 6" xfId="16858" xr:uid="{79FE752C-C955-4BE2-B53B-9626729B4F0F}"/>
    <cellStyle name="Comma 2 3 3 4 7" xfId="17402" xr:uid="{7A57151E-EDF3-4AFA-80A2-A75064BA2DC2}"/>
    <cellStyle name="Comma 2 3 3 4 8" xfId="19694" xr:uid="{DAFECDEB-C925-4EC9-A4D4-B228039D4399}"/>
    <cellStyle name="Comma 2 3 3 4 9" xfId="42896" xr:uid="{250F71B5-3EC9-4694-9557-7101086A4276}"/>
    <cellStyle name="Comma 2 3 3 5" xfId="1987" xr:uid="{9A6D5206-C280-49BA-A5FB-BFBFBE8F3B64}"/>
    <cellStyle name="Comma 2 3 3 5 2" xfId="10258" xr:uid="{84146261-4AED-4DD8-809E-9146BB60E4AF}"/>
    <cellStyle name="Comma 2 3 3 5 2 2" xfId="45418" xr:uid="{0C65F2FA-FA5B-46A5-9AB9-3BC415379949}"/>
    <cellStyle name="Comma 2 3 3 5 3" xfId="13098" xr:uid="{C9380ECB-DC75-4DFC-9BF2-F456BD51DC5C}"/>
    <cellStyle name="Comma 2 3 3 5 4" xfId="43022" xr:uid="{BC2D3F51-F587-4F9D-A731-3B655845C0D3}"/>
    <cellStyle name="Comma 2 3 3 5 5" xfId="47915" xr:uid="{49400894-5470-4854-8824-959194E90E8B}"/>
    <cellStyle name="Comma 2 3 3 6" xfId="2405" xr:uid="{D51434BA-DFFE-481E-9BF0-F396B66C1E69}"/>
    <cellStyle name="Comma 2 3 3 6 2" xfId="10676" xr:uid="{0AFC5ED5-4E18-4168-8782-E98AC2731A17}"/>
    <cellStyle name="Comma 2 3 3 6 2 2" xfId="45836" xr:uid="{94117291-568F-4A9C-AA3C-B13EB9871AE8}"/>
    <cellStyle name="Comma 2 3 3 6 3" xfId="13516" xr:uid="{5C779C1E-6061-4165-901A-25A164FA7135}"/>
    <cellStyle name="Comma 2 3 3 6 4" xfId="43440" xr:uid="{35C9813E-165B-4A2D-9F7A-15ABC5930A3A}"/>
    <cellStyle name="Comma 2 3 3 6 5" xfId="48333" xr:uid="{677C2A81-B65B-43F3-9D7C-CD1FCBE68460}"/>
    <cellStyle name="Comma 2 3 3 7" xfId="2949" xr:uid="{B9D81839-787B-4C2F-B135-A4E71ECC8F11}"/>
    <cellStyle name="Comma 2 3 3 7 2" xfId="11220" xr:uid="{E2DEEECD-6637-47EF-A6D0-64E975188208}"/>
    <cellStyle name="Comma 2 3 3 7 2 2" xfId="46380" xr:uid="{1401DF00-ADD8-4BDC-BEAC-3B9790FC8E4B}"/>
    <cellStyle name="Comma 2 3 3 7 3" xfId="14060" xr:uid="{78407B82-7ADE-4143-9430-635CE0711380}"/>
    <cellStyle name="Comma 2 3 3 7 4" xfId="43984" xr:uid="{809C04F6-CBAE-4CBA-8987-2CD2079F6DAE}"/>
    <cellStyle name="Comma 2 3 3 7 5" xfId="48877" xr:uid="{61F13BB3-43D3-4824-A982-3DA50E0C2220}"/>
    <cellStyle name="Comma 2 3 3 8" xfId="3451" xr:uid="{74D27F29-CC1B-41B7-BDC9-525F0F5AB43D}"/>
    <cellStyle name="Comma 2 3 3 8 2" xfId="11692" xr:uid="{BE3A2CC7-E581-4B70-A9C1-FD3B07EC37A1}"/>
    <cellStyle name="Comma 2 3 3 8 3" xfId="14532" xr:uid="{1B992912-D3AF-4559-B528-B4AAE8173843}"/>
    <cellStyle name="Comma 2 3 3 8 4" xfId="44456" xr:uid="{0FFAFC0B-21FB-4E7B-848B-F7091AEC1858}"/>
    <cellStyle name="Comma 2 3 3 8 5" xfId="49349" xr:uid="{CC2AD9D9-3188-48FB-B625-221C1E710852}"/>
    <cellStyle name="Comma 2 3 3 9" xfId="9714" xr:uid="{26090D33-C901-4830-9817-B8A2F14F8167}"/>
    <cellStyle name="Comma 2 3 3 9 2" xfId="44874" xr:uid="{0CDE14D1-E3E8-4660-BF23-01D6F530AAFD}"/>
    <cellStyle name="Comma 2 3 3 9 3" xfId="47265" xr:uid="{A5810BC5-71D6-4806-B365-E67D5E7CAE5C}"/>
    <cellStyle name="Comma 2 3 4" xfId="233" xr:uid="{00000000-0005-0000-0000-0000A6000000}"/>
    <cellStyle name="Comma 2 3 4 10" xfId="16517" xr:uid="{044A7606-FD93-4808-BB81-FFA159FEEC1F}"/>
    <cellStyle name="Comma 2 3 4 11" xfId="17061" xr:uid="{F16AD5FF-7F42-44B2-A4A8-8F3DD69D5C83}"/>
    <cellStyle name="Comma 2 3 4 12" xfId="17897" xr:uid="{137A5E3A-73DC-4709-95D1-FFC5881D627D}"/>
    <cellStyle name="Comma 2 3 4 13" xfId="42555" xr:uid="{10435A33-A5A0-4DF9-BD81-614255DCBDA9}"/>
    <cellStyle name="Comma 2 3 4 14" xfId="47448" xr:uid="{8C4B428F-918A-4544-9FC4-A00ADC3BEC1C}"/>
    <cellStyle name="Comma 2 3 4 2" xfId="460" xr:uid="{00000000-0005-0000-0000-0000A7000000}"/>
    <cellStyle name="Comma 2 3 4 2 10" xfId="17273" xr:uid="{28B50905-BB4E-4441-B1C6-A01B369A8282}"/>
    <cellStyle name="Comma 2 3 4 2 11" xfId="17612" xr:uid="{F0E798D6-8447-4D29-9757-3DE2D584CD25}"/>
    <cellStyle name="Comma 2 3 4 2 12" xfId="42767" xr:uid="{CC645921-9C98-40E7-BC65-B88B32B65798}"/>
    <cellStyle name="Comma 2 3 4 2 13" xfId="47660" xr:uid="{EEFB375C-D0DA-4443-A120-F9BAED3BDBE2}"/>
    <cellStyle name="Comma 2 3 4 2 2" xfId="2276" xr:uid="{7510324E-B131-490E-801C-9A135C22164B}"/>
    <cellStyle name="Comma 2 3 4 2 2 2" xfId="10547" xr:uid="{FD036807-04C9-4608-803C-56D8807D83D9}"/>
    <cellStyle name="Comma 2 3 4 2 2 2 2" xfId="45707" xr:uid="{EBCD1F82-347E-4D52-B3CF-2DD741B8420A}"/>
    <cellStyle name="Comma 2 3 4 2 2 3" xfId="13387" xr:uid="{D37EE481-E15D-438E-B881-5BC5CF4CCF77}"/>
    <cellStyle name="Comma 2 3 4 2 2 4" xfId="43311" xr:uid="{B6C6E28E-361D-46F0-BA52-9506D2B3C342}"/>
    <cellStyle name="Comma 2 3 4 2 2 5" xfId="48204" xr:uid="{52C3FD81-FCBF-4456-998A-BEDD6ADA93B8}"/>
    <cellStyle name="Comma 2 3 4 2 3" xfId="2694" xr:uid="{821C4C3F-8657-427B-BFA4-11BDC731E984}"/>
    <cellStyle name="Comma 2 3 4 2 3 2" xfId="10965" xr:uid="{262B5A49-BE3C-4FB1-8D7E-590B26442BCB}"/>
    <cellStyle name="Comma 2 3 4 2 3 2 2" xfId="46125" xr:uid="{07EE7048-D8A5-4155-9A9C-5C84275AB18B}"/>
    <cellStyle name="Comma 2 3 4 2 3 3" xfId="13805" xr:uid="{FF2CF451-33CC-4598-AA7F-D152A49C356F}"/>
    <cellStyle name="Comma 2 3 4 2 3 4" xfId="43729" xr:uid="{4A2F95E1-1997-4D55-A0D6-9CE56B94BB79}"/>
    <cellStyle name="Comma 2 3 4 2 3 5" xfId="48622" xr:uid="{A1ED0169-2A01-410B-A058-B45D2A70FF88}"/>
    <cellStyle name="Comma 2 3 4 2 4" xfId="3238" xr:uid="{F8F3D66B-BB68-4A83-A26F-FF3EB0BC0FF0}"/>
    <cellStyle name="Comma 2 3 4 2 4 2" xfId="11509" xr:uid="{187835E0-047A-48D2-A554-7E4A49F2625B}"/>
    <cellStyle name="Comma 2 3 4 2 4 2 2" xfId="46669" xr:uid="{DBD74A08-9AED-4ADC-AF52-BB42AB11FDAF}"/>
    <cellStyle name="Comma 2 3 4 2 4 3" xfId="14349" xr:uid="{B8EBEE3B-D9AB-4EB9-91C5-4FF0905ED5B3}"/>
    <cellStyle name="Comma 2 3 4 2 4 4" xfId="44273" xr:uid="{CF238003-4AF5-429C-8FA5-6F1D0874772E}"/>
    <cellStyle name="Comma 2 3 4 2 4 5" xfId="49166" xr:uid="{214AAEB9-959F-4EDB-9302-87447039CC0D}"/>
    <cellStyle name="Comma 2 3 4 2 5" xfId="3740" xr:uid="{3C082161-315C-434F-BBB4-730228E383EC}"/>
    <cellStyle name="Comma 2 3 4 2 5 2" xfId="11981" xr:uid="{4FBCFE4D-1092-49D2-B0C1-04FE7F7E2123}"/>
    <cellStyle name="Comma 2 3 4 2 5 3" xfId="14821" xr:uid="{1FC76799-BB25-4083-8A8F-DC14101FCECF}"/>
    <cellStyle name="Comma 2 3 4 2 5 4" xfId="44745" xr:uid="{FD63270C-F6EE-484F-9BC4-74B75933FD85}"/>
    <cellStyle name="Comma 2 3 4 2 5 5" xfId="49638" xr:uid="{411E62BA-593A-49F9-BAB9-D5930A72400A}"/>
    <cellStyle name="Comma 2 3 4 2 6" xfId="10003" xr:uid="{0B827AAE-958D-4D94-824E-52559D471BDD}"/>
    <cellStyle name="Comma 2 3 4 2 6 2" xfId="45163" xr:uid="{6367743A-342A-4A9D-AB04-3C997E772DF3}"/>
    <cellStyle name="Comma 2 3 4 2 7" xfId="12843" xr:uid="{311F9629-40C4-4E7E-960E-E6E75E15A0DA}"/>
    <cellStyle name="Comma 2 3 4 2 8" xfId="16186" xr:uid="{49D1F636-FE16-424E-9FBC-5EE9ECC93D5F}"/>
    <cellStyle name="Comma 2 3 4 2 9" xfId="16729" xr:uid="{6F8BA1E1-775E-4FA9-8C57-EBC20C7A4356}"/>
    <cellStyle name="Comma 2 3 4 3" xfId="2064" xr:uid="{D27178EA-DAFA-4ADB-9964-64B3D94E09C5}"/>
    <cellStyle name="Comma 2 3 4 3 2" xfId="10335" xr:uid="{83ECBA35-D9E3-4476-AF99-C19E44417D9F}"/>
    <cellStyle name="Comma 2 3 4 3 2 2" xfId="45495" xr:uid="{F36BCFF8-AB3D-48AE-82F1-E392E522CCC2}"/>
    <cellStyle name="Comma 2 3 4 3 3" xfId="13175" xr:uid="{1E424D34-9032-48AA-BDA4-D35B547D35F5}"/>
    <cellStyle name="Comma 2 3 4 3 4" xfId="43099" xr:uid="{337257AA-0B8B-4556-BDE0-15AD616C6186}"/>
    <cellStyle name="Comma 2 3 4 3 5" xfId="47992" xr:uid="{40E96C8F-8B70-40B5-AEDB-6D822B284BB3}"/>
    <cellStyle name="Comma 2 3 4 4" xfId="2482" xr:uid="{6DA474AE-A9B5-4006-9DBF-8C281DD11547}"/>
    <cellStyle name="Comma 2 3 4 4 2" xfId="10753" xr:uid="{EE784844-2FD7-4D4E-998A-39AD1CE20B9B}"/>
    <cellStyle name="Comma 2 3 4 4 2 2" xfId="45913" xr:uid="{50E440BC-5D46-413E-BEFA-7D049BBDCC8D}"/>
    <cellStyle name="Comma 2 3 4 4 3" xfId="13593" xr:uid="{D499DA31-2882-4630-96B4-4AAFDED914F5}"/>
    <cellStyle name="Comma 2 3 4 4 4" xfId="43517" xr:uid="{7DDD5C58-F76F-4DB8-A96F-7FA8E4C61D6C}"/>
    <cellStyle name="Comma 2 3 4 4 5" xfId="48410" xr:uid="{D35C7F9B-AD7E-415E-8429-B9CB23F12A19}"/>
    <cellStyle name="Comma 2 3 4 5" xfId="3026" xr:uid="{56238A97-D117-409B-AA36-7D1FDAD0049F}"/>
    <cellStyle name="Comma 2 3 4 5 2" xfId="11297" xr:uid="{50EADDA4-90D4-462D-8BE5-044549002764}"/>
    <cellStyle name="Comma 2 3 4 5 2 2" xfId="46457" xr:uid="{2C32A331-D20F-4620-A7A7-8D2E159CD776}"/>
    <cellStyle name="Comma 2 3 4 5 3" xfId="14137" xr:uid="{376E8FED-7BBF-446F-83DE-B5B903BED52F}"/>
    <cellStyle name="Comma 2 3 4 5 4" xfId="44061" xr:uid="{2A0B8FA7-0BE3-4B70-8B15-51ADD79F88FD}"/>
    <cellStyle name="Comma 2 3 4 5 5" xfId="48954" xr:uid="{E4C89C07-E55B-499F-A1D3-D0D6A8318AD2}"/>
    <cellStyle name="Comma 2 3 4 6" xfId="3528" xr:uid="{ADB9B5F0-1954-498F-B86A-7EE891F670F7}"/>
    <cellStyle name="Comma 2 3 4 6 2" xfId="11769" xr:uid="{35A6FB19-4505-4AEE-BED2-1DF374B17592}"/>
    <cellStyle name="Comma 2 3 4 6 3" xfId="14609" xr:uid="{ECD837AB-FF6E-4FFF-95AE-0052CC50C44C}"/>
    <cellStyle name="Comma 2 3 4 6 4" xfId="44533" xr:uid="{DBD049F6-25CA-4AA1-8FAC-23C32827C71B}"/>
    <cellStyle name="Comma 2 3 4 6 5" xfId="49426" xr:uid="{C05F1E6E-5065-48AC-B27F-47D2937739F1}"/>
    <cellStyle name="Comma 2 3 4 7" xfId="9791" xr:uid="{4B71ECFF-26C9-4589-ACDC-38ED22E8C010}"/>
    <cellStyle name="Comma 2 3 4 7 2" xfId="44951" xr:uid="{DFC287A9-C05D-4D12-A00B-B85EEDE5743F}"/>
    <cellStyle name="Comma 2 3 4 8" xfId="12631" xr:uid="{C0DDB141-8089-4DAE-A0B0-75E1C479A94E}"/>
    <cellStyle name="Comma 2 3 4 9" xfId="15974" xr:uid="{340A8C97-E753-497F-B1D1-8EB00FE25BD9}"/>
    <cellStyle name="Comma 2 3 5" xfId="359" xr:uid="{00000000-0005-0000-0000-0000A8000000}"/>
    <cellStyle name="Comma 2 3 5 10" xfId="17173" xr:uid="{59ADC9E5-EAFC-43F4-A13C-F510B23168B5}"/>
    <cellStyle name="Comma 2 3 5 11" xfId="17885" xr:uid="{1D3338CE-6924-48A7-8DD9-BD7523B204F7}"/>
    <cellStyle name="Comma 2 3 5 12" xfId="42667" xr:uid="{4D138F73-1014-46E7-B364-FCAA6C97B965}"/>
    <cellStyle name="Comma 2 3 5 13" xfId="47560" xr:uid="{FBB6F327-F5F9-4D01-9DA1-CE5F2C37466D}"/>
    <cellStyle name="Comma 2 3 5 2" xfId="2176" xr:uid="{CD8E77A8-DDAC-4A06-A24F-EDAB4DAF4F1A}"/>
    <cellStyle name="Comma 2 3 5 2 2" xfId="10447" xr:uid="{F345A9A1-8E7B-4EBA-8223-9FCBF35A2A84}"/>
    <cellStyle name="Comma 2 3 5 2 2 2" xfId="45607" xr:uid="{01C3DBD7-7D6B-497D-BA38-769B02142B91}"/>
    <cellStyle name="Comma 2 3 5 2 3" xfId="13287" xr:uid="{5ABC3E33-6CE6-4E36-90FA-6B699960B382}"/>
    <cellStyle name="Comma 2 3 5 2 4" xfId="43211" xr:uid="{B006DD57-6E44-453B-A427-090916CDFDB3}"/>
    <cellStyle name="Comma 2 3 5 2 5" xfId="48104" xr:uid="{356EDFD3-3091-480F-9D60-93A74EFFE9DA}"/>
    <cellStyle name="Comma 2 3 5 3" xfId="2594" xr:uid="{F3759104-F3AE-4F5C-B1EA-230F4685D32F}"/>
    <cellStyle name="Comma 2 3 5 3 2" xfId="10865" xr:uid="{5D786081-FE0C-4DE5-A207-191BCE129EA6}"/>
    <cellStyle name="Comma 2 3 5 3 2 2" xfId="46025" xr:uid="{2E38CE9C-C354-4F38-BC78-0CB471973ED4}"/>
    <cellStyle name="Comma 2 3 5 3 3" xfId="13705" xr:uid="{F8D6813C-DA09-40EA-B2C2-190707D4B893}"/>
    <cellStyle name="Comma 2 3 5 3 4" xfId="43629" xr:uid="{C63C7681-A747-4B81-BC3B-04E5811B34F5}"/>
    <cellStyle name="Comma 2 3 5 3 5" xfId="48522" xr:uid="{4F40AAC7-2408-4C96-9FAF-32D70C81E2FF}"/>
    <cellStyle name="Comma 2 3 5 4" xfId="3138" xr:uid="{4CBB60AA-B2FF-48D2-91E9-3D8254FA5567}"/>
    <cellStyle name="Comma 2 3 5 4 2" xfId="11409" xr:uid="{56EC891E-DA50-4E96-B3AE-8FB9269F9F8F}"/>
    <cellStyle name="Comma 2 3 5 4 2 2" xfId="46569" xr:uid="{40DE86B8-3481-40C9-9469-3B04878EB73E}"/>
    <cellStyle name="Comma 2 3 5 4 3" xfId="14249" xr:uid="{30A9B134-3781-4D37-8A16-BE1B67E53B4B}"/>
    <cellStyle name="Comma 2 3 5 4 4" xfId="44173" xr:uid="{C05F81E8-5230-4ED9-8FC1-B1356A97FB74}"/>
    <cellStyle name="Comma 2 3 5 4 5" xfId="49066" xr:uid="{45B4628B-6547-4F0C-8D2E-69B5A0AD173A}"/>
    <cellStyle name="Comma 2 3 5 5" xfId="3640" xr:uid="{685BAB6A-9D9C-496C-ADDF-5E1B8BDFA397}"/>
    <cellStyle name="Comma 2 3 5 5 2" xfId="11881" xr:uid="{37C86CEE-D5D2-417D-90EB-94D6CC6FEFB7}"/>
    <cellStyle name="Comma 2 3 5 5 3" xfId="14721" xr:uid="{816D5426-9A0D-4628-A8F4-1881298D05A8}"/>
    <cellStyle name="Comma 2 3 5 5 4" xfId="44645" xr:uid="{09000723-1F07-4E98-B26D-4058AD50C242}"/>
    <cellStyle name="Comma 2 3 5 5 5" xfId="49538" xr:uid="{AE04E9C2-F2ED-418F-8DA5-65EBADD24CBA}"/>
    <cellStyle name="Comma 2 3 5 6" xfId="9903" xr:uid="{8836A38C-949F-4470-94E8-1F7DCD078D26}"/>
    <cellStyle name="Comma 2 3 5 6 2" xfId="45063" xr:uid="{09FD2448-4017-4E91-B9CE-A2885DB4E465}"/>
    <cellStyle name="Comma 2 3 5 7" xfId="12743" xr:uid="{62A6FF46-47E5-4B76-A96D-A7277116A44C}"/>
    <cellStyle name="Comma 2 3 5 8" xfId="16086" xr:uid="{196780DE-CD04-423C-82B6-3EEFD6EC15CD}"/>
    <cellStyle name="Comma 2 3 5 9" xfId="16629" xr:uid="{D9154EEA-1842-4366-A9D5-94D589FCF322}"/>
    <cellStyle name="Comma 2 3 6" xfId="562" xr:uid="{00000000-0005-0000-0000-0000A9000000}"/>
    <cellStyle name="Comma 2 3 6 10" xfId="47762" xr:uid="{22A0EA3F-9F83-4289-9B2F-D4A8CB836B6F}"/>
    <cellStyle name="Comma 2 3 6 2" xfId="2796" xr:uid="{3154F162-754C-47B9-8DE6-3D84BA9E7325}"/>
    <cellStyle name="Comma 2 3 6 2 2" xfId="11067" xr:uid="{5B060CBE-71CE-4CFE-91C4-8E9329372849}"/>
    <cellStyle name="Comma 2 3 6 2 2 2" xfId="46227" xr:uid="{CD8F6C2A-102D-47F4-8624-3BE89AB171DA}"/>
    <cellStyle name="Comma 2 3 6 2 3" xfId="13907" xr:uid="{227D194A-229A-4165-873C-4B047F8C98AE}"/>
    <cellStyle name="Comma 2 3 6 2 4" xfId="43831" xr:uid="{EA02F1B9-0A89-4C86-9B80-635321CADE91}"/>
    <cellStyle name="Comma 2 3 6 2 5" xfId="48724" xr:uid="{7A36D83D-87FE-477E-9800-D7138CED7C27}"/>
    <cellStyle name="Comma 2 3 6 3" xfId="10105" xr:uid="{62CC33C9-2CA5-4E99-89BD-9FF12F8FD0A2}"/>
    <cellStyle name="Comma 2 3 6 3 2" xfId="45265" xr:uid="{C08D9119-5068-4E9F-9535-5E37FBCA3444}"/>
    <cellStyle name="Comma 2 3 6 4" xfId="12945" xr:uid="{1D010D2D-CC13-44FB-B1F3-5BBF24B64C68}"/>
    <cellStyle name="Comma 2 3 6 5" xfId="16288" xr:uid="{4DDB6324-DF81-4EC5-8C8E-C98DB0F8D0CB}"/>
    <cellStyle name="Comma 2 3 6 6" xfId="16831" xr:uid="{E79D58DD-2DA0-4063-AE34-964AB4B4BE65}"/>
    <cellStyle name="Comma 2 3 6 7" xfId="17375" xr:uid="{30C6055F-88E1-421D-AEB7-78227DEE4CCD}"/>
    <cellStyle name="Comma 2 3 6 8" xfId="23800" xr:uid="{DB14BC09-BCED-4059-B1D6-EDB3B309791B}"/>
    <cellStyle name="Comma 2 3 6 9" xfId="42869" xr:uid="{80A27817-9517-4290-9497-94AE586F43C5}"/>
    <cellStyle name="Comma 2 3 7" xfId="1960" xr:uid="{09C6AA95-44E1-430F-AC1E-3020466E1723}"/>
    <cellStyle name="Comma 2 3 7 2" xfId="10231" xr:uid="{B4DF6F31-AED8-4A43-8367-69392843D400}"/>
    <cellStyle name="Comma 2 3 7 2 2" xfId="45391" xr:uid="{DDBF5E9D-76D2-4E6E-ACD5-F90B36ACA650}"/>
    <cellStyle name="Comma 2 3 7 3" xfId="13071" xr:uid="{B02032FE-3887-4C59-A32F-3E15ABAF82F4}"/>
    <cellStyle name="Comma 2 3 7 4" xfId="42995" xr:uid="{4433A945-6131-41EF-B276-804EBEE3E0B6}"/>
    <cellStyle name="Comma 2 3 7 5" xfId="47888" xr:uid="{94E7D25B-1D32-4FA7-9847-9BF9FA893EB3}"/>
    <cellStyle name="Comma 2 3 8" xfId="2378" xr:uid="{A4665791-0CC3-4498-88BA-50F8040C9B82}"/>
    <cellStyle name="Comma 2 3 8 2" xfId="10649" xr:uid="{8C5D3F3D-C19C-497C-8001-E82273E8347E}"/>
    <cellStyle name="Comma 2 3 8 2 2" xfId="45809" xr:uid="{32B8563B-FFDB-4498-B740-9E82922416CE}"/>
    <cellStyle name="Comma 2 3 8 3" xfId="13489" xr:uid="{FCDA9F84-6DAE-47CA-B28C-EDFBD44CC1E8}"/>
    <cellStyle name="Comma 2 3 8 4" xfId="43413" xr:uid="{24C3A772-BE98-4461-A109-7FDC3B6B9877}"/>
    <cellStyle name="Comma 2 3 8 5" xfId="48306" xr:uid="{F3D15BF6-7CA8-4BC7-A45A-6CA53BB94810}"/>
    <cellStyle name="Comma 2 3 9" xfId="2922" xr:uid="{EFD024A5-BCA2-44EC-A36F-C055CF74AED9}"/>
    <cellStyle name="Comma 2 3 9 2" xfId="11193" xr:uid="{E42FFF96-FB10-4E17-A639-9D454098D159}"/>
    <cellStyle name="Comma 2 3 9 2 2" xfId="46353" xr:uid="{B4DB6302-698F-4729-841D-98B21A224DA2}"/>
    <cellStyle name="Comma 2 3 9 3" xfId="14033" xr:uid="{5FE249D8-F617-4BEE-AF29-02733B89F43F}"/>
    <cellStyle name="Comma 2 3 9 4" xfId="43957" xr:uid="{BAB70174-3A9A-4D16-9CB5-536C9DBA92DB}"/>
    <cellStyle name="Comma 2 3 9 5" xfId="48850" xr:uid="{32E529E4-A231-4F0C-9436-D6F0AA7859BB}"/>
    <cellStyle name="Comma 2 4" xfId="180" xr:uid="{00000000-0005-0000-0000-0000AA000000}"/>
    <cellStyle name="Comma 2 4 10" xfId="9666" xr:uid="{7361AD0C-9FA7-4B9F-82F5-7739DC02F5B1}"/>
    <cellStyle name="Comma 2 4 10 2" xfId="12506" xr:uid="{DA7012A1-75B3-4871-8EA2-A6BAE7BDD4C4}"/>
    <cellStyle name="Comma 2 4 10 3" xfId="15347" xr:uid="{BA797AF2-8240-41CF-BD46-D97FBA3B7F81}"/>
    <cellStyle name="Comma 2 4 10 4" xfId="44906" xr:uid="{9A7C18A1-F30C-4C58-A613-E31DFEA08AD7}"/>
    <cellStyle name="Comma 2 4 10 5" xfId="50163" xr:uid="{30F2D972-ECF4-48A8-A4CD-A92251AEADE8}"/>
    <cellStyle name="Comma 2 4 11" xfId="9746" xr:uid="{D4BEC88F-CB3A-4D67-82E1-4279E0CC79F4}"/>
    <cellStyle name="Comma 2 4 11 2" xfId="47105" xr:uid="{DCC72DA9-D51D-4FE3-8455-A8B081766FA7}"/>
    <cellStyle name="Comma 2 4 12" xfId="12586" xr:uid="{296F1B2A-12D3-41CC-978D-35A9CD68CC76}"/>
    <cellStyle name="Comma 2 4 13" xfId="15929" xr:uid="{934F6266-081B-4470-94CA-FFB49B586832}"/>
    <cellStyle name="Comma 2 4 14" xfId="16472" xr:uid="{27E343D6-CBD6-4E74-AF4F-E283162F7164}"/>
    <cellStyle name="Comma 2 4 15" xfId="17016" xr:uid="{12B49937-80C9-49A3-9739-FC3C9746C45E}"/>
    <cellStyle name="Comma 2 4 16" xfId="18181" xr:uid="{FC661895-24F8-47E1-B77E-4BA2E3FA0E55}"/>
    <cellStyle name="Comma 2 4 17" xfId="42064" xr:uid="{EA05780B-ADCC-4AF9-907E-9C685AE2C050}"/>
    <cellStyle name="Comma 2 4 18" xfId="42510" xr:uid="{F79EF050-0B70-4559-AF9B-B3CF3B456C23}"/>
    <cellStyle name="Comma 2 4 19" xfId="47403" xr:uid="{7649C94D-20BE-4E33-951A-4C4AF3E6F732}"/>
    <cellStyle name="Comma 2 4 2" xfId="292" xr:uid="{00000000-0005-0000-0000-0000AB000000}"/>
    <cellStyle name="Comma 2 4 2 10" xfId="16576" xr:uid="{1A1FF998-AEB8-4381-8963-61210E716747}"/>
    <cellStyle name="Comma 2 4 2 11" xfId="17120" xr:uid="{8EC5692B-5B61-45C1-89A9-F23E1C822DC7}"/>
    <cellStyle name="Comma 2 4 2 12" xfId="17916" xr:uid="{336B3545-29D5-4197-A00E-514B338B066E}"/>
    <cellStyle name="Comma 2 4 2 13" xfId="42065" xr:uid="{20AA7FAE-C207-4E6B-B24F-51BBB4CDD148}"/>
    <cellStyle name="Comma 2 4 2 14" xfId="42614" xr:uid="{2DA00F30-3E74-478C-93A6-8D4F26C4565F}"/>
    <cellStyle name="Comma 2 4 2 15" xfId="47507" xr:uid="{1DB1CFC5-1FB5-4D9E-899F-616FDBED16AB}"/>
    <cellStyle name="Comma 2 4 2 16" xfId="50236" xr:uid="{910F4ED0-52E4-4B3A-B52F-73461914F205}"/>
    <cellStyle name="Comma 2 4 2 17" xfId="50310" xr:uid="{E8987ABB-9147-44D8-AAE9-26A98C4AE53F}"/>
    <cellStyle name="Comma 2 4 2 2" xfId="519" xr:uid="{00000000-0005-0000-0000-0000AC000000}"/>
    <cellStyle name="Comma 2 4 2 2 10" xfId="17332" xr:uid="{5079CD5D-6A08-4D20-BC98-FC32401029F5}"/>
    <cellStyle name="Comma 2 4 2 2 11" xfId="18267" xr:uid="{CA6F021C-DD5C-438C-9E5B-34685F5096E3}"/>
    <cellStyle name="Comma 2 4 2 2 12" xfId="42826" xr:uid="{F71B7D45-3DF1-42C9-B632-F9E891030972}"/>
    <cellStyle name="Comma 2 4 2 2 13" xfId="46821" xr:uid="{DA02728E-5519-4FEF-9B75-6300CF7E30FA}"/>
    <cellStyle name="Comma 2 4 2 2 14" xfId="47719" xr:uid="{FEEC7399-26CD-44B9-B7EF-6C61298B543C}"/>
    <cellStyle name="Comma 2 4 2 2 15" xfId="50382" xr:uid="{A93474B8-99B4-49F6-B350-94CA98AFE463}"/>
    <cellStyle name="Comma 2 4 2 2 2" xfId="2335" xr:uid="{70A899D8-458B-4F5F-BCBD-F5F76D7698B2}"/>
    <cellStyle name="Comma 2 4 2 2 2 2" xfId="10606" xr:uid="{97082AAF-76F6-43DD-8675-2B9F8880D121}"/>
    <cellStyle name="Comma 2 4 2 2 2 2 2" xfId="45766" xr:uid="{D35E64E4-33FD-4205-B9E8-5ABD615321C3}"/>
    <cellStyle name="Comma 2 4 2 2 2 3" xfId="13446" xr:uid="{3C581352-6D6F-4AD1-AD13-4EDD3C23CB36}"/>
    <cellStyle name="Comma 2 4 2 2 2 4" xfId="43370" xr:uid="{5C973154-D148-4F31-B6F2-FBECD192BA0B}"/>
    <cellStyle name="Comma 2 4 2 2 2 5" xfId="48263" xr:uid="{C0A91B29-E6A2-46A7-93C4-D7D3D7D6AE39}"/>
    <cellStyle name="Comma 2 4 2 2 3" xfId="2753" xr:uid="{D853FB7F-7C98-4BC0-B072-D89E06F89CFE}"/>
    <cellStyle name="Comma 2 4 2 2 3 2" xfId="11024" xr:uid="{EADDFC94-180D-48A3-A2BB-705E5E142240}"/>
    <cellStyle name="Comma 2 4 2 2 3 2 2" xfId="46184" xr:uid="{66A62214-F650-4049-B96F-EAF4684FCEE8}"/>
    <cellStyle name="Comma 2 4 2 2 3 3" xfId="13864" xr:uid="{44953FB4-DF06-4DFA-A18F-F7D13C56A33E}"/>
    <cellStyle name="Comma 2 4 2 2 3 4" xfId="43788" xr:uid="{6F2A2F6F-5DF0-4BBB-B950-D2DE3C4E1BEB}"/>
    <cellStyle name="Comma 2 4 2 2 3 5" xfId="48681" xr:uid="{E42B97B7-F0CE-4DF4-B31D-7A923CA05F0D}"/>
    <cellStyle name="Comma 2 4 2 2 4" xfId="3297" xr:uid="{93B49547-763F-42FA-AE57-42D130F37F7D}"/>
    <cellStyle name="Comma 2 4 2 2 4 2" xfId="11568" xr:uid="{69B135F6-49DA-4D24-87D2-79A9F0E73F23}"/>
    <cellStyle name="Comma 2 4 2 2 4 2 2" xfId="46728" xr:uid="{08521522-F2F8-4BC4-84E0-351B9A7E6C22}"/>
    <cellStyle name="Comma 2 4 2 2 4 3" xfId="14408" xr:uid="{852DB6FE-DD1F-4A9F-B13C-11DDBC13B311}"/>
    <cellStyle name="Comma 2 4 2 2 4 4" xfId="44332" xr:uid="{B8D9411C-611C-46D7-9322-048269E0FFBB}"/>
    <cellStyle name="Comma 2 4 2 2 4 5" xfId="49225" xr:uid="{9887EF95-92BA-487D-84E6-877FD6793656}"/>
    <cellStyle name="Comma 2 4 2 2 5" xfId="3799" xr:uid="{4EA04292-7C6F-4508-9C72-37D611025EEC}"/>
    <cellStyle name="Comma 2 4 2 2 5 2" xfId="12040" xr:uid="{B61A1A8D-69FF-4B57-8CE7-3CC9A37291A4}"/>
    <cellStyle name="Comma 2 4 2 2 5 3" xfId="14880" xr:uid="{94A19DA4-EA97-4766-8A1B-E05880E99D01}"/>
    <cellStyle name="Comma 2 4 2 2 5 4" xfId="44804" xr:uid="{CCA82EAF-4381-4B53-A158-75BC0EFC257B}"/>
    <cellStyle name="Comma 2 4 2 2 5 5" xfId="49697" xr:uid="{29316DD9-773F-49BA-A387-7210DE3E296F}"/>
    <cellStyle name="Comma 2 4 2 2 6" xfId="10062" xr:uid="{9E9EF12E-DEBC-40BA-B77E-F2DCFC9BF56D}"/>
    <cellStyle name="Comma 2 4 2 2 6 2" xfId="45222" xr:uid="{EA8915CB-177E-47F3-B564-FDC4E3825B8E}"/>
    <cellStyle name="Comma 2 4 2 2 6 3" xfId="47281" xr:uid="{CF705851-C316-4F5F-A7ED-02F35072A210}"/>
    <cellStyle name="Comma 2 4 2 2 7" xfId="12902" xr:uid="{D49B935D-73CD-4C84-82AE-D2BB23C83A21}"/>
    <cellStyle name="Comma 2 4 2 2 7 2" xfId="47149" xr:uid="{A06429A8-3635-4CBE-B4B0-B16438841D2B}"/>
    <cellStyle name="Comma 2 4 2 2 8" xfId="16245" xr:uid="{C1107C42-58CA-4515-A440-0C7A190F50E7}"/>
    <cellStyle name="Comma 2 4 2 2 9" xfId="16788" xr:uid="{85EBA4C0-C078-4F2A-A4DE-945670F9C082}"/>
    <cellStyle name="Comma 2 4 2 3" xfId="2123" xr:uid="{DEFD2E13-F1D2-41F0-9EF9-4B77304B10E5}"/>
    <cellStyle name="Comma 2 4 2 3 2" xfId="10394" xr:uid="{976DC2F4-285A-4AA3-87B5-AA3EDD65F2D1}"/>
    <cellStyle name="Comma 2 4 2 3 2 2" xfId="45554" xr:uid="{CC753201-FB1F-4EF0-8FED-DF9ED554451F}"/>
    <cellStyle name="Comma 2 4 2 3 3" xfId="13234" xr:uid="{5AC1BB33-607B-4000-9EA2-166B4359AA07}"/>
    <cellStyle name="Comma 2 4 2 3 4" xfId="43158" xr:uid="{4184BE3A-CB95-43B5-89A8-6C8D9848AC6D}"/>
    <cellStyle name="Comma 2 4 2 3 5" xfId="48051" xr:uid="{78AE159D-18AF-4769-A217-8A27774FD3E1}"/>
    <cellStyle name="Comma 2 4 2 4" xfId="2541" xr:uid="{EC864A2A-BEF6-4A7A-B4BA-BFAA72EE512A}"/>
    <cellStyle name="Comma 2 4 2 4 2" xfId="10812" xr:uid="{E73933D8-D7A9-4C07-87C7-304A23294BB9}"/>
    <cellStyle name="Comma 2 4 2 4 2 2" xfId="45972" xr:uid="{3E5A1005-EC6C-4738-8339-410815DA8A1C}"/>
    <cellStyle name="Comma 2 4 2 4 3" xfId="13652" xr:uid="{6F19F8EF-AFA5-477D-9848-ED8635EE2581}"/>
    <cellStyle name="Comma 2 4 2 4 4" xfId="43576" xr:uid="{6D1813CE-AF48-4A6D-B91B-230581163A16}"/>
    <cellStyle name="Comma 2 4 2 4 5" xfId="48469" xr:uid="{F34C689B-B1E0-4B3D-B8C7-55797981AA6A}"/>
    <cellStyle name="Comma 2 4 2 5" xfId="3085" xr:uid="{AAB98E9A-02C4-4D16-B462-4937002AD58A}"/>
    <cellStyle name="Comma 2 4 2 5 2" xfId="11356" xr:uid="{FD63CBCF-9FE7-4563-B59B-766A0FBC419B}"/>
    <cellStyle name="Comma 2 4 2 5 2 2" xfId="46516" xr:uid="{A8B8DE27-22E6-49F7-9A18-D1F3C34DDD0A}"/>
    <cellStyle name="Comma 2 4 2 5 3" xfId="14196" xr:uid="{CED8DA8B-E7BA-4601-8E22-15B1BBECCA67}"/>
    <cellStyle name="Comma 2 4 2 5 4" xfId="44120" xr:uid="{ACF40E7A-F491-4A01-8F0A-9644F8C79DD1}"/>
    <cellStyle name="Comma 2 4 2 5 5" xfId="49013" xr:uid="{B822732B-E991-4411-AF2B-E429E707FE95}"/>
    <cellStyle name="Comma 2 4 2 6" xfId="3587" xr:uid="{26DDDBD8-1F09-4168-85F0-7BF142446BC6}"/>
    <cellStyle name="Comma 2 4 2 6 2" xfId="11828" xr:uid="{F4312060-D4D8-4F7F-862B-72FC9A7844C0}"/>
    <cellStyle name="Comma 2 4 2 6 3" xfId="14668" xr:uid="{C5DAF1AF-DFAE-48F6-8C58-3559215BE8C8}"/>
    <cellStyle name="Comma 2 4 2 6 4" xfId="44592" xr:uid="{6343FF8A-BD39-4A0E-8DDA-8ECA0CE53B17}"/>
    <cellStyle name="Comma 2 4 2 6 5" xfId="49485" xr:uid="{B210987F-3C30-4006-9669-AAF8F0893F70}"/>
    <cellStyle name="Comma 2 4 2 7" xfId="9850" xr:uid="{775FA256-D163-450C-850B-A0B38E8A9EF5}"/>
    <cellStyle name="Comma 2 4 2 7 2" xfId="45010" xr:uid="{6DED0EBA-6927-44F1-AF44-92895AE9F5FD}"/>
    <cellStyle name="Comma 2 4 2 7 3" xfId="47257" xr:uid="{3BE5FBA3-EA73-4638-8CCD-D35A07D38C73}"/>
    <cellStyle name="Comma 2 4 2 8" xfId="12690" xr:uid="{7557C20C-6A65-4A41-A491-9A91858E9338}"/>
    <cellStyle name="Comma 2 4 2 8 2" xfId="47118" xr:uid="{45DBAC94-ACA6-4631-B025-27D2263B3086}"/>
    <cellStyle name="Comma 2 4 2 9" xfId="16033" xr:uid="{EF76D879-9A8E-4CB7-BD8D-91412357E9FF}"/>
    <cellStyle name="Comma 2 4 20" xfId="50198" xr:uid="{7728F8CE-46CA-4B56-A3B2-21B07FC22855}"/>
    <cellStyle name="Comma 2 4 21" xfId="50272" xr:uid="{E8348910-3384-4B84-A279-8988F2322AEC}"/>
    <cellStyle name="Comma 2 4 3" xfId="418" xr:uid="{00000000-0005-0000-0000-0000AD000000}"/>
    <cellStyle name="Comma 2 4 3 10" xfId="17232" xr:uid="{4CA13966-12B9-4535-98F9-D11E0E067119}"/>
    <cellStyle name="Comma 2 4 3 11" xfId="17657" xr:uid="{DD4A2DAE-CE63-43B9-82D7-BEB5FB247850}"/>
    <cellStyle name="Comma 2 4 3 12" xfId="42726" xr:uid="{B8DA52B1-DFC9-43A1-B438-195A18BC81D2}"/>
    <cellStyle name="Comma 2 4 3 13" xfId="46822" xr:uid="{AD3A163B-5851-4939-BEC9-67014598EA47}"/>
    <cellStyle name="Comma 2 4 3 14" xfId="47619" xr:uid="{567DD8D1-63E4-4FC6-A9C5-C7F967FE3BF9}"/>
    <cellStyle name="Comma 2 4 3 15" xfId="50344" xr:uid="{ADB44534-82D1-42E6-B87F-BDF12D9A8946}"/>
    <cellStyle name="Comma 2 4 3 2" xfId="2235" xr:uid="{1249C0AC-F39A-4625-AB29-2E60E16A6ED0}"/>
    <cellStyle name="Comma 2 4 3 2 2" xfId="10506" xr:uid="{775ED9F7-FA3C-4C8C-9CCD-D37078214899}"/>
    <cellStyle name="Comma 2 4 3 2 2 2" xfId="45666" xr:uid="{38BCEDBB-C309-465A-99F1-1D8F140E6CC1}"/>
    <cellStyle name="Comma 2 4 3 2 3" xfId="13346" xr:uid="{BCD06656-5B56-4C48-A3FD-A9D9EB597340}"/>
    <cellStyle name="Comma 2 4 3 2 4" xfId="43270" xr:uid="{5A63BF8F-5310-480F-9F8C-9AA444ED6ED8}"/>
    <cellStyle name="Comma 2 4 3 2 5" xfId="48163" xr:uid="{B1577400-7A08-4323-973F-0A94C6E6D8B2}"/>
    <cellStyle name="Comma 2 4 3 3" xfId="2653" xr:uid="{6739572B-9240-421C-99F8-F0E29F16BD74}"/>
    <cellStyle name="Comma 2 4 3 3 2" xfId="10924" xr:uid="{76A96459-E0AC-46DD-8A7E-54A1663EF807}"/>
    <cellStyle name="Comma 2 4 3 3 2 2" xfId="46084" xr:uid="{54B7D81C-DB01-4BDC-BFA2-F093A7EA56FF}"/>
    <cellStyle name="Comma 2 4 3 3 3" xfId="13764" xr:uid="{C7FF7431-AB8F-463B-AE09-4255C3D527C4}"/>
    <cellStyle name="Comma 2 4 3 3 4" xfId="43688" xr:uid="{F359E506-6481-4C70-8B5D-A1B4B7C1E639}"/>
    <cellStyle name="Comma 2 4 3 3 5" xfId="48581" xr:uid="{04FCA5A1-8CC9-4986-86DF-E42F19872AA8}"/>
    <cellStyle name="Comma 2 4 3 4" xfId="3197" xr:uid="{1FE7341A-94D6-4D55-891D-6DE5EB0981E5}"/>
    <cellStyle name="Comma 2 4 3 4 2" xfId="11468" xr:uid="{40B69186-DA9B-477D-B005-F634D013723A}"/>
    <cellStyle name="Comma 2 4 3 4 2 2" xfId="46628" xr:uid="{1BD852D9-3209-411C-B50C-5ACA0B1D5629}"/>
    <cellStyle name="Comma 2 4 3 4 3" xfId="14308" xr:uid="{C6449C21-958D-43B2-9DF5-316469147E21}"/>
    <cellStyle name="Comma 2 4 3 4 4" xfId="44232" xr:uid="{FAF4ED8F-243A-42EA-BB10-62A57DD5561A}"/>
    <cellStyle name="Comma 2 4 3 4 5" xfId="49125" xr:uid="{9B6EDE95-9214-49EB-8C68-3325A0347E60}"/>
    <cellStyle name="Comma 2 4 3 5" xfId="3699" xr:uid="{BC56ED4D-58D3-4FA8-89C0-CACBAFC59356}"/>
    <cellStyle name="Comma 2 4 3 5 2" xfId="11940" xr:uid="{641445A6-21E4-4866-9B8F-4743EEEDD718}"/>
    <cellStyle name="Comma 2 4 3 5 3" xfId="14780" xr:uid="{66D7B780-63CC-4D0B-97FC-3C544308768F}"/>
    <cellStyle name="Comma 2 4 3 5 4" xfId="44704" xr:uid="{47583CC3-A71D-45FD-BC6F-D28A6F533B87}"/>
    <cellStyle name="Comma 2 4 3 5 5" xfId="49597" xr:uid="{2DB161DC-0FFA-49CB-92F0-781881DC31AD}"/>
    <cellStyle name="Comma 2 4 3 6" xfId="9962" xr:uid="{5A3BE96F-5FF6-4165-ADB0-DFF14945CFF9}"/>
    <cellStyle name="Comma 2 4 3 6 2" xfId="45122" xr:uid="{0BE01ABD-1FD5-450F-B953-83BE35B57A21}"/>
    <cellStyle name="Comma 2 4 3 6 3" xfId="47266" xr:uid="{5F9750B3-E2BB-49D3-A239-4794508F03F9}"/>
    <cellStyle name="Comma 2 4 3 7" xfId="12802" xr:uid="{89365899-CC67-4FB2-816B-B863C6340971}"/>
    <cellStyle name="Comma 2 4 3 7 2" xfId="47128" xr:uid="{4ABE93DD-16AF-4083-A1FF-EBE138AF488C}"/>
    <cellStyle name="Comma 2 4 3 8" xfId="16145" xr:uid="{792E367D-B8E2-4FF0-A7A7-CB65196B55D6}"/>
    <cellStyle name="Comma 2 4 3 9" xfId="16688" xr:uid="{48164ACC-1E5F-4D6A-BAA1-29D5B89958FC}"/>
    <cellStyle name="Comma 2 4 4" xfId="621" xr:uid="{00000000-0005-0000-0000-0000AE000000}"/>
    <cellStyle name="Comma 2 4 4 10" xfId="47821" xr:uid="{1AEBAF90-FD16-4F3C-94FB-17AC477ADB83}"/>
    <cellStyle name="Comma 2 4 4 2" xfId="2855" xr:uid="{78978037-A046-4CD9-A2D5-FF2129D4DBB5}"/>
    <cellStyle name="Comma 2 4 4 2 2" xfId="11126" xr:uid="{A55152C7-247A-4AFE-A97C-C13AC10A4F87}"/>
    <cellStyle name="Comma 2 4 4 2 2 2" xfId="46286" xr:uid="{3EF03BA7-3352-44DE-AEFF-5AA719C0234D}"/>
    <cellStyle name="Comma 2 4 4 2 3" xfId="13966" xr:uid="{A95941C6-0796-49CE-B022-0BB304072F9E}"/>
    <cellStyle name="Comma 2 4 4 2 4" xfId="43890" xr:uid="{6CAE5BFB-48A1-4F93-A43E-3999D2A3EFCC}"/>
    <cellStyle name="Comma 2 4 4 2 5" xfId="48783" xr:uid="{DDE9D51B-341A-4B19-8B3C-737209E0ADF6}"/>
    <cellStyle name="Comma 2 4 4 3" xfId="10164" xr:uid="{254A7123-1EF5-46DB-9DDD-3E71B338CF97}"/>
    <cellStyle name="Comma 2 4 4 3 2" xfId="45324" xr:uid="{15A1D1EB-F433-4424-9C09-E17B897CC7E6}"/>
    <cellStyle name="Comma 2 4 4 4" xfId="13004" xr:uid="{6FD63B1F-12B2-405D-9F8A-044BAFBE4893}"/>
    <cellStyle name="Comma 2 4 4 5" xfId="16347" xr:uid="{CA3C42F0-CE82-43A2-8B4D-5D95D58F7C9F}"/>
    <cellStyle name="Comma 2 4 4 6" xfId="16890" xr:uid="{C92C3895-3B28-4C68-A847-5F1E6508FC18}"/>
    <cellStyle name="Comma 2 4 4 7" xfId="17434" xr:uid="{153D8D1F-CAE5-4F5F-BC5A-E18BEDD3A423}"/>
    <cellStyle name="Comma 2 4 4 8" xfId="18222" xr:uid="{041B72C0-E07D-44E2-8004-3551D8309320}"/>
    <cellStyle name="Comma 2 4 4 9" xfId="42928" xr:uid="{38E39950-D4AA-4899-9061-E7BFA634E5CD}"/>
    <cellStyle name="Comma 2 4 5" xfId="2019" xr:uid="{EFB74704-7A39-40EF-8E97-22297DBDD4DE}"/>
    <cellStyle name="Comma 2 4 5 2" xfId="10290" xr:uid="{1FF2495F-C986-433E-B6D3-0DE001F19C2D}"/>
    <cellStyle name="Comma 2 4 5 2 2" xfId="45450" xr:uid="{83D1EF76-3850-476B-AE8D-5E14FD8D6035}"/>
    <cellStyle name="Comma 2 4 5 3" xfId="13130" xr:uid="{4E743219-129E-4CA9-B56F-12415118F01D}"/>
    <cellStyle name="Comma 2 4 5 4" xfId="43054" xr:uid="{554B9478-01FE-473B-B2F6-F4D266619C56}"/>
    <cellStyle name="Comma 2 4 5 5" xfId="47947" xr:uid="{1B5E261C-672B-4B19-897E-2DCB717EA618}"/>
    <cellStyle name="Comma 2 4 6" xfId="2437" xr:uid="{78F9DE94-4E76-4975-A2A6-8FCD2CDEA9DE}"/>
    <cellStyle name="Comma 2 4 6 2" xfId="10708" xr:uid="{B2B8A319-9695-4DEE-BE3C-B3928B2E9843}"/>
    <cellStyle name="Comma 2 4 6 2 2" xfId="45868" xr:uid="{88A3E538-870F-48B4-A8F5-01B19112B081}"/>
    <cellStyle name="Comma 2 4 6 3" xfId="13548" xr:uid="{CE68A9FF-AA08-4B08-9373-6714A1BF3E48}"/>
    <cellStyle name="Comma 2 4 6 4" xfId="43472" xr:uid="{B1BCB2A0-F8E7-40AB-A008-F2F7D42460C8}"/>
    <cellStyle name="Comma 2 4 6 5" xfId="48365" xr:uid="{D0BCA30C-9F54-4CD3-959B-EB18944FE16F}"/>
    <cellStyle name="Comma 2 4 7" xfId="2981" xr:uid="{9A5131B1-5637-4860-A314-6156ADBAC400}"/>
    <cellStyle name="Comma 2 4 7 2" xfId="11252" xr:uid="{91A31B77-3F2B-4339-82EB-87797A5C21BE}"/>
    <cellStyle name="Comma 2 4 7 2 2" xfId="46412" xr:uid="{F1A783BB-6FD7-47B6-A082-1E8B91BDA751}"/>
    <cellStyle name="Comma 2 4 7 3" xfId="14092" xr:uid="{82BDF356-F1D3-4319-9FFA-2A1E41A9136D}"/>
    <cellStyle name="Comma 2 4 7 4" xfId="44016" xr:uid="{AE15E5DF-9AC0-4B41-A9A4-A3AD0BFE7754}"/>
    <cellStyle name="Comma 2 4 7 5" xfId="48909" xr:uid="{93485B43-BFA7-4DDB-B495-830F0BA86A3A}"/>
    <cellStyle name="Comma 2 4 8" xfId="3382" xr:uid="{5D0784F1-79E3-4DA8-987E-1A28BC8F2487}"/>
    <cellStyle name="Comma 2 4 8 2" xfId="11630" xr:uid="{8FB23502-500A-4CFB-BFB3-FDAD81EF57DB}"/>
    <cellStyle name="Comma 2 4 8 2 2" xfId="46790" xr:uid="{43903EFD-4776-455F-9A05-FCF0D5B5454A}"/>
    <cellStyle name="Comma 2 4 8 3" xfId="14470" xr:uid="{D6BC91CB-2389-4E5A-998A-D8570AC0D6EB}"/>
    <cellStyle name="Comma 2 4 8 4" xfId="44394" xr:uid="{DFC413FD-32C7-4BCD-A110-31D3C4DA4383}"/>
    <cellStyle name="Comma 2 4 8 5" xfId="49287" xr:uid="{3833E0CC-747C-482C-B037-F8F7CDCA2579}"/>
    <cellStyle name="Comma 2 4 9" xfId="3483" xr:uid="{2C89C1CE-5E8D-408F-A54F-2D6341C002E6}"/>
    <cellStyle name="Comma 2 4 9 2" xfId="11724" xr:uid="{972E0ED9-162B-47AF-8893-7E3F9D07BED3}"/>
    <cellStyle name="Comma 2 4 9 3" xfId="14564" xr:uid="{3FECAEE7-5347-48BA-9F9C-0C4585A6EA3C}"/>
    <cellStyle name="Comma 2 4 9 4" xfId="44488" xr:uid="{49C33A83-6189-4B5C-9995-519D7A0A3ADF}"/>
    <cellStyle name="Comma 2 4 9 5" xfId="49381" xr:uid="{3116DB7C-D19C-4386-A163-E859270D4AD3}"/>
    <cellStyle name="Comma 2 5" xfId="168" xr:uid="{00000000-0005-0000-0000-0000AF000000}"/>
    <cellStyle name="Comma 2 5 10" xfId="12575" xr:uid="{F407EADD-F02A-4027-8B72-D7A81919FB74}"/>
    <cellStyle name="Comma 2 5 11" xfId="15918" xr:uid="{59706BD0-7870-4878-97D5-23C4B7D7189A}"/>
    <cellStyle name="Comma 2 5 12" xfId="16461" xr:uid="{39B91670-7655-4885-8966-60C48F102CDE}"/>
    <cellStyle name="Comma 2 5 13" xfId="17005" xr:uid="{A3F87B09-AF69-4BD3-B3CB-B6C58F6D14A3}"/>
    <cellStyle name="Comma 2 5 14" xfId="17812" xr:uid="{EA210663-6B28-4607-9B3A-7F0AD2F4ED80}"/>
    <cellStyle name="Comma 2 5 15" xfId="42066" xr:uid="{5CB8323C-8265-4801-AA70-61DA8CDCF4C6}"/>
    <cellStyle name="Comma 2 5 16" xfId="42499" xr:uid="{C01A889B-007C-47B4-9ED0-960417BA6269}"/>
    <cellStyle name="Comma 2 5 17" xfId="47392" xr:uid="{87F3F959-B2F5-4008-B8B3-7C1B25732589}"/>
    <cellStyle name="Comma 2 5 18" xfId="50214" xr:uid="{A4FC424D-86DF-4C0D-BE5E-60382BF76427}"/>
    <cellStyle name="Comma 2 5 19" xfId="50288" xr:uid="{C21D9265-08A8-4E07-AE3E-A7C9778287C1}"/>
    <cellStyle name="Comma 2 5 2" xfId="281" xr:uid="{00000000-0005-0000-0000-0000B0000000}"/>
    <cellStyle name="Comma 2 5 2 10" xfId="16565" xr:uid="{6CD54891-71F8-4192-B732-A57B57D9FA9F}"/>
    <cellStyle name="Comma 2 5 2 11" xfId="17109" xr:uid="{AE92948A-ECF2-48C7-9EDB-E4F140BB569E}"/>
    <cellStyle name="Comma 2 5 2 12" xfId="18242" xr:uid="{79CC3395-B45D-4B85-BB1F-700FD7A35874}"/>
    <cellStyle name="Comma 2 5 2 13" xfId="42603" xr:uid="{13BB5DAB-30D3-4C95-A3F6-AE95B39E3B03}"/>
    <cellStyle name="Comma 2 5 2 14" xfId="47496" xr:uid="{F75C8EE9-429C-454A-9E0E-FA4920767A18}"/>
    <cellStyle name="Comma 2 5 2 15" xfId="50360" xr:uid="{BA5870B7-5AD7-461F-89C2-E8BDE0670F8F}"/>
    <cellStyle name="Comma 2 5 2 2" xfId="508" xr:uid="{00000000-0005-0000-0000-0000B1000000}"/>
    <cellStyle name="Comma 2 5 2 2 10" xfId="17321" xr:uid="{4E5D4087-DA24-4D9A-A2F0-991F67F3F50E}"/>
    <cellStyle name="Comma 2 5 2 2 11" xfId="19026" xr:uid="{B6F1BD4D-D859-47B3-9D64-63BED0109274}"/>
    <cellStyle name="Comma 2 5 2 2 12" xfId="42815" xr:uid="{2ECEB8D8-C35D-41C5-B258-34EFD9DB6F8E}"/>
    <cellStyle name="Comma 2 5 2 2 13" xfId="47708" xr:uid="{AD15E008-3382-42C1-ABF1-19E23399D613}"/>
    <cellStyle name="Comma 2 5 2 2 2" xfId="2324" xr:uid="{3EE6CDC7-94A4-4377-BCA0-303E7FA43C34}"/>
    <cellStyle name="Comma 2 5 2 2 2 2" xfId="10595" xr:uid="{DD4E849B-2A61-4AF2-98B6-464CBDEE83EC}"/>
    <cellStyle name="Comma 2 5 2 2 2 2 2" xfId="45755" xr:uid="{3110A993-6B19-45AB-9062-6640E5BEA59E}"/>
    <cellStyle name="Comma 2 5 2 2 2 3" xfId="13435" xr:uid="{32CB4971-945E-427A-BA8A-5C2B5E6B18DA}"/>
    <cellStyle name="Comma 2 5 2 2 2 4" xfId="43359" xr:uid="{A0816E36-D23F-49DD-837A-F86604CD2B78}"/>
    <cellStyle name="Comma 2 5 2 2 2 5" xfId="48252" xr:uid="{5650525E-ED47-4D13-B40E-507AD8647FD2}"/>
    <cellStyle name="Comma 2 5 2 2 3" xfId="2742" xr:uid="{64D8700F-E0D7-45CF-8278-5B05F6B90300}"/>
    <cellStyle name="Comma 2 5 2 2 3 2" xfId="11013" xr:uid="{2177116A-7077-4041-80ED-9CD6A669F942}"/>
    <cellStyle name="Comma 2 5 2 2 3 2 2" xfId="46173" xr:uid="{526DFC8F-D898-41DB-9A19-E49F5E011F10}"/>
    <cellStyle name="Comma 2 5 2 2 3 3" xfId="13853" xr:uid="{F92337A7-DCBE-4EFB-B533-6BC683E09B59}"/>
    <cellStyle name="Comma 2 5 2 2 3 4" xfId="43777" xr:uid="{311AEA6C-91AD-48A6-BE4E-B8600B075220}"/>
    <cellStyle name="Comma 2 5 2 2 3 5" xfId="48670" xr:uid="{2C5F2F92-45D2-4140-987D-03BD6C165FA9}"/>
    <cellStyle name="Comma 2 5 2 2 4" xfId="3286" xr:uid="{885072AC-9DB1-45A5-A4DC-C9C020649D7C}"/>
    <cellStyle name="Comma 2 5 2 2 4 2" xfId="11557" xr:uid="{6C65F6FB-EAB7-4ADF-A734-1F8535756C3C}"/>
    <cellStyle name="Comma 2 5 2 2 4 2 2" xfId="46717" xr:uid="{1AE87174-B7AB-4392-9608-94300D447A1D}"/>
    <cellStyle name="Comma 2 5 2 2 4 3" xfId="14397" xr:uid="{CBB78595-3D5D-4F16-BA48-D55173424A4F}"/>
    <cellStyle name="Comma 2 5 2 2 4 4" xfId="44321" xr:uid="{B4318DA2-5BAC-4AFD-B4B7-14156664F862}"/>
    <cellStyle name="Comma 2 5 2 2 4 5" xfId="49214" xr:uid="{0CA0B0FE-88C2-443C-897C-C5AD7FB2BFB5}"/>
    <cellStyle name="Comma 2 5 2 2 5" xfId="3788" xr:uid="{E1CF374E-B994-46A6-8208-33533B48C694}"/>
    <cellStyle name="Comma 2 5 2 2 5 2" xfId="12029" xr:uid="{03668C61-001E-4D80-BA46-1B1F98A49D89}"/>
    <cellStyle name="Comma 2 5 2 2 5 3" xfId="14869" xr:uid="{C956F828-5036-4267-BBB5-1CDE047A6848}"/>
    <cellStyle name="Comma 2 5 2 2 5 4" xfId="44793" xr:uid="{19D98642-2C5D-4D83-80AF-14B7A201DF7C}"/>
    <cellStyle name="Comma 2 5 2 2 5 5" xfId="49686" xr:uid="{9198E2F7-8944-4AF7-9194-3E1EACF7FC69}"/>
    <cellStyle name="Comma 2 5 2 2 6" xfId="10051" xr:uid="{22086ACA-2F4B-4C2D-90DF-66F7B8E6996F}"/>
    <cellStyle name="Comma 2 5 2 2 6 2" xfId="45211" xr:uid="{CDAD4E7D-F098-4547-9413-A565D5EBA7C3}"/>
    <cellStyle name="Comma 2 5 2 2 7" xfId="12891" xr:uid="{27EF3880-E75D-4AAD-825F-9150BCA5A953}"/>
    <cellStyle name="Comma 2 5 2 2 8" xfId="16234" xr:uid="{A9B54FAD-3F97-4FB0-A742-00667BB9007A}"/>
    <cellStyle name="Comma 2 5 2 2 9" xfId="16777" xr:uid="{D29B79EA-2273-4C9E-9CD5-2C374F5EDC94}"/>
    <cellStyle name="Comma 2 5 2 3" xfId="2112" xr:uid="{DB273FD4-16F0-4EB9-8A58-B0FF5BB8D7D0}"/>
    <cellStyle name="Comma 2 5 2 3 2" xfId="10383" xr:uid="{8A0A2AFB-6642-4A05-A733-DF5DA5A5B533}"/>
    <cellStyle name="Comma 2 5 2 3 2 2" xfId="45543" xr:uid="{35EF9495-1841-45DE-880A-C1864E066485}"/>
    <cellStyle name="Comma 2 5 2 3 3" xfId="13223" xr:uid="{579A5F02-63CB-4A70-BA0E-FC0E4A352A9B}"/>
    <cellStyle name="Comma 2 5 2 3 4" xfId="43147" xr:uid="{64F63C7E-2412-4266-9C88-9C42750C30FB}"/>
    <cellStyle name="Comma 2 5 2 3 5" xfId="48040" xr:uid="{36C2B7DA-F150-4D03-8689-BE54BBAB88FD}"/>
    <cellStyle name="Comma 2 5 2 4" xfId="2530" xr:uid="{B180C657-A2F4-4B1C-8B1E-BDFF5034F482}"/>
    <cellStyle name="Comma 2 5 2 4 2" xfId="10801" xr:uid="{99F4BC5B-14F8-4022-B5C1-00A92CC12020}"/>
    <cellStyle name="Comma 2 5 2 4 2 2" xfId="45961" xr:uid="{473247CF-36D5-474C-B7B7-47DC460E3239}"/>
    <cellStyle name="Comma 2 5 2 4 3" xfId="13641" xr:uid="{20654970-9BCC-44B2-B5A0-E554D65BA4DA}"/>
    <cellStyle name="Comma 2 5 2 4 4" xfId="43565" xr:uid="{D06CE55C-C5BB-42A1-A346-0B0B133BF7E4}"/>
    <cellStyle name="Comma 2 5 2 4 5" xfId="48458" xr:uid="{02E63D5B-109B-4BC7-BF84-01E6AB05CD25}"/>
    <cellStyle name="Comma 2 5 2 5" xfId="3074" xr:uid="{79EE8B6A-C8F8-41FE-9A01-33A8AD116CB1}"/>
    <cellStyle name="Comma 2 5 2 5 2" xfId="11345" xr:uid="{0F511644-A547-4DBD-B012-9BC696A89002}"/>
    <cellStyle name="Comma 2 5 2 5 2 2" xfId="46505" xr:uid="{25E39310-B03D-4B14-B526-E2ACE6E1E114}"/>
    <cellStyle name="Comma 2 5 2 5 3" xfId="14185" xr:uid="{A6634AD0-41C4-4896-83BD-3AD3F85CC062}"/>
    <cellStyle name="Comma 2 5 2 5 4" xfId="44109" xr:uid="{F05DE1CB-C3D5-4F31-80D0-BCEC6F9D4B2D}"/>
    <cellStyle name="Comma 2 5 2 5 5" xfId="49002" xr:uid="{C3ED2509-8D84-404F-9E19-F259257124A3}"/>
    <cellStyle name="Comma 2 5 2 6" xfId="3576" xr:uid="{16E2211A-498B-4A8B-A1A0-F0A56DED276B}"/>
    <cellStyle name="Comma 2 5 2 6 2" xfId="11817" xr:uid="{CA5F3D46-10C6-4B03-B41F-C1375AD0469B}"/>
    <cellStyle name="Comma 2 5 2 6 3" xfId="14657" xr:uid="{15E1AEB6-A642-42F5-B1B7-0A552BF3A81B}"/>
    <cellStyle name="Comma 2 5 2 6 4" xfId="44581" xr:uid="{CB1B9FF2-1867-4DAE-8FB6-480941C4387A}"/>
    <cellStyle name="Comma 2 5 2 6 5" xfId="49474" xr:uid="{6DE01DFD-22F7-4CFF-8781-0E61FA120AF2}"/>
    <cellStyle name="Comma 2 5 2 7" xfId="9839" xr:uid="{309AB987-E3C5-48E9-A9A6-DC3495CDDB3E}"/>
    <cellStyle name="Comma 2 5 2 7 2" xfId="44999" xr:uid="{A609F003-EDC0-4F68-817B-2DA1062203FB}"/>
    <cellStyle name="Comma 2 5 2 8" xfId="12679" xr:uid="{EAF623AA-E89E-41BA-8188-4E2413CDD325}"/>
    <cellStyle name="Comma 2 5 2 9" xfId="16022" xr:uid="{620F1917-8B7D-4061-B6B1-5337F1A0C808}"/>
    <cellStyle name="Comma 2 5 3" xfId="407" xr:uid="{00000000-0005-0000-0000-0000B2000000}"/>
    <cellStyle name="Comma 2 5 3 10" xfId="17221" xr:uid="{BF2FEAE3-D222-4F5F-B7B7-3C079223F727}"/>
    <cellStyle name="Comma 2 5 3 11" xfId="18142" xr:uid="{6EBC66F9-919D-4D2D-95F2-C027D64B5191}"/>
    <cellStyle name="Comma 2 5 3 12" xfId="42715" xr:uid="{7E3FF8E9-19C4-4C24-ABD2-181F99BAB8D7}"/>
    <cellStyle name="Comma 2 5 3 13" xfId="47608" xr:uid="{D9C41E15-7FCF-41B3-BD08-F361D2DAE51E}"/>
    <cellStyle name="Comma 2 5 3 2" xfId="2224" xr:uid="{F93175BD-8C82-4573-93E8-1EE154464537}"/>
    <cellStyle name="Comma 2 5 3 2 2" xfId="10495" xr:uid="{67731329-7D42-47DB-895B-D452294CC73F}"/>
    <cellStyle name="Comma 2 5 3 2 2 2" xfId="45655" xr:uid="{3B549D28-42A4-4284-8843-D2A6A7D60609}"/>
    <cellStyle name="Comma 2 5 3 2 3" xfId="13335" xr:uid="{FF4C8583-EA13-4D6C-A440-B9890E999E96}"/>
    <cellStyle name="Comma 2 5 3 2 4" xfId="43259" xr:uid="{E1EFFACE-B006-446C-B7C1-AFBF8D97B737}"/>
    <cellStyle name="Comma 2 5 3 2 5" xfId="48152" xr:uid="{058AF434-3ABB-400C-8957-40B4CD03F252}"/>
    <cellStyle name="Comma 2 5 3 3" xfId="2642" xr:uid="{A5F42728-4A10-4962-A0B9-06DCBFB212DC}"/>
    <cellStyle name="Comma 2 5 3 3 2" xfId="10913" xr:uid="{60881B53-0687-49C5-A0FD-B9ACBAED0DE9}"/>
    <cellStyle name="Comma 2 5 3 3 2 2" xfId="46073" xr:uid="{05AF4FDD-2416-45AF-910B-F3B303C0BA9F}"/>
    <cellStyle name="Comma 2 5 3 3 3" xfId="13753" xr:uid="{AEAAC237-39CA-4BB0-A725-30DA7383C981}"/>
    <cellStyle name="Comma 2 5 3 3 4" xfId="43677" xr:uid="{D583BB2A-F25C-46AA-9F3D-A88CC21E1F35}"/>
    <cellStyle name="Comma 2 5 3 3 5" xfId="48570" xr:uid="{757FB445-16FB-48BA-955B-03D43886B162}"/>
    <cellStyle name="Comma 2 5 3 4" xfId="3186" xr:uid="{C7C3E7CF-D9F0-4AE5-B0AD-3ADA26C43DC4}"/>
    <cellStyle name="Comma 2 5 3 4 2" xfId="11457" xr:uid="{23F6387B-B452-49DC-966A-F7ECFD0CBDD8}"/>
    <cellStyle name="Comma 2 5 3 4 2 2" xfId="46617" xr:uid="{53AED948-D399-49EE-9DED-96667BFED812}"/>
    <cellStyle name="Comma 2 5 3 4 3" xfId="14297" xr:uid="{EBC2C149-EC01-4CFC-B45E-4EF24D23DEF3}"/>
    <cellStyle name="Comma 2 5 3 4 4" xfId="44221" xr:uid="{6AB99BD5-5E55-46C5-994C-CBC61849BCD2}"/>
    <cellStyle name="Comma 2 5 3 4 5" xfId="49114" xr:uid="{E22859ED-B5B1-474E-ACAE-86A345BFDA9E}"/>
    <cellStyle name="Comma 2 5 3 5" xfId="3688" xr:uid="{5B5716CC-6CE9-4A2E-B56E-8047025385D2}"/>
    <cellStyle name="Comma 2 5 3 5 2" xfId="11929" xr:uid="{DEDFD019-6F10-4B3C-922C-B3DF7559EF72}"/>
    <cellStyle name="Comma 2 5 3 5 3" xfId="14769" xr:uid="{D013BD37-3EBB-4A62-9209-0F6C6D9D1D40}"/>
    <cellStyle name="Comma 2 5 3 5 4" xfId="44693" xr:uid="{EB7318D3-186E-4FAD-AECE-31D946897FED}"/>
    <cellStyle name="Comma 2 5 3 5 5" xfId="49586" xr:uid="{6C1FB760-20C0-433A-9372-651C82D83CCF}"/>
    <cellStyle name="Comma 2 5 3 6" xfId="9951" xr:uid="{FB71FF33-552E-4887-BAB1-6DF4BA6096B4}"/>
    <cellStyle name="Comma 2 5 3 6 2" xfId="45111" xr:uid="{18F6B059-D8CA-4175-B459-01AB40620CD9}"/>
    <cellStyle name="Comma 2 5 3 7" xfId="12791" xr:uid="{F4D2C541-5070-4D5B-9766-607260B14318}"/>
    <cellStyle name="Comma 2 5 3 8" xfId="16134" xr:uid="{4342FD04-3E47-4F99-92DE-03CD45102894}"/>
    <cellStyle name="Comma 2 5 3 9" xfId="16677" xr:uid="{423F8BD2-AE91-41F9-97C4-B8279A54A081}"/>
    <cellStyle name="Comma 2 5 4" xfId="610" xr:uid="{00000000-0005-0000-0000-0000B3000000}"/>
    <cellStyle name="Comma 2 5 4 10" xfId="47810" xr:uid="{6FC28128-1463-4739-8191-ABAA322BA528}"/>
    <cellStyle name="Comma 2 5 4 2" xfId="2844" xr:uid="{9E3BF73B-9807-4838-AF0D-B8DC04399844}"/>
    <cellStyle name="Comma 2 5 4 2 2" xfId="11115" xr:uid="{B75AB167-BE23-4FB9-A9DE-2E689A5B4855}"/>
    <cellStyle name="Comma 2 5 4 2 2 2" xfId="46275" xr:uid="{05CA2191-8A64-4201-A08B-45CDF25901E4}"/>
    <cellStyle name="Comma 2 5 4 2 3" xfId="13955" xr:uid="{7700309D-0879-42D8-94F8-360C12EA7456}"/>
    <cellStyle name="Comma 2 5 4 2 4" xfId="43879" xr:uid="{3BB7BBEA-28C4-4E77-96D6-FAABDD869C45}"/>
    <cellStyle name="Comma 2 5 4 2 5" xfId="48772" xr:uid="{C97CED1C-03BB-437E-B6F2-B22BE22E11AC}"/>
    <cellStyle name="Comma 2 5 4 3" xfId="10153" xr:uid="{5B1D46BD-3CCC-428A-A841-E89F3BA3AF99}"/>
    <cellStyle name="Comma 2 5 4 3 2" xfId="45313" xr:uid="{491863C1-1C39-4226-85D0-A0B50AAC26FC}"/>
    <cellStyle name="Comma 2 5 4 4" xfId="12993" xr:uid="{9ECCD61B-A502-4517-87D5-298E6AAF482B}"/>
    <cellStyle name="Comma 2 5 4 5" xfId="16336" xr:uid="{D7B24E1A-CA6B-4417-80DF-FA3E9616090B}"/>
    <cellStyle name="Comma 2 5 4 6" xfId="16879" xr:uid="{AA4AC722-243D-4E71-AE29-177027BA1687}"/>
    <cellStyle name="Comma 2 5 4 7" xfId="17423" xr:uid="{6D038F4D-3615-41AF-B4FE-19B9E5FC5C51}"/>
    <cellStyle name="Comma 2 5 4 8" xfId="17488" xr:uid="{6099FB6D-3EDD-4B8B-B3D2-DBF44A583125}"/>
    <cellStyle name="Comma 2 5 4 9" xfId="42917" xr:uid="{88716AD0-FC2C-4FB4-A43E-32CDF72BE268}"/>
    <cellStyle name="Comma 2 5 5" xfId="2008" xr:uid="{397012CF-0BB9-4E11-A395-5E313E98120D}"/>
    <cellStyle name="Comma 2 5 5 2" xfId="10279" xr:uid="{4D41F380-0376-4231-B829-7CEEFB98425C}"/>
    <cellStyle name="Comma 2 5 5 2 2" xfId="45439" xr:uid="{294A2C9E-3B01-4845-8F8C-8AD287103D24}"/>
    <cellStyle name="Comma 2 5 5 3" xfId="13119" xr:uid="{6887DD40-3AF4-47B6-8605-522C040A45D0}"/>
    <cellStyle name="Comma 2 5 5 4" xfId="43043" xr:uid="{81DA074F-50E4-42E1-9F19-2A93CF02CAC0}"/>
    <cellStyle name="Comma 2 5 5 5" xfId="47936" xr:uid="{C5F56D5F-F09B-43DE-A6A6-4C2ED5906BDB}"/>
    <cellStyle name="Comma 2 5 6" xfId="2426" xr:uid="{58BF9597-6091-4595-A8DC-7C44D7757B19}"/>
    <cellStyle name="Comma 2 5 6 2" xfId="10697" xr:uid="{294052C4-54CA-4E9A-AB9C-2594F6613B3B}"/>
    <cellStyle name="Comma 2 5 6 2 2" xfId="45857" xr:uid="{001699F7-9B0F-4B88-BEF7-3ADBB17868FA}"/>
    <cellStyle name="Comma 2 5 6 3" xfId="13537" xr:uid="{08A389E4-0F01-4CE2-AF07-56F3A95DD2A4}"/>
    <cellStyle name="Comma 2 5 6 4" xfId="43461" xr:uid="{9510145F-BC2F-4623-AA82-859DBF0FDE7C}"/>
    <cellStyle name="Comma 2 5 6 5" xfId="48354" xr:uid="{BA010816-C829-462F-A449-E481C3781B91}"/>
    <cellStyle name="Comma 2 5 7" xfId="2970" xr:uid="{489BB04D-F464-4C92-8526-38E288052B46}"/>
    <cellStyle name="Comma 2 5 7 2" xfId="11241" xr:uid="{92596C03-78AB-463E-8944-EDB5BF6A8693}"/>
    <cellStyle name="Comma 2 5 7 2 2" xfId="46401" xr:uid="{0B4BB6E5-4982-42A7-834B-8B1649DEB40D}"/>
    <cellStyle name="Comma 2 5 7 3" xfId="14081" xr:uid="{4F2E0CD1-204D-4F1E-92B7-0C0E08B72DAE}"/>
    <cellStyle name="Comma 2 5 7 4" xfId="44005" xr:uid="{08EBFDC3-41A8-4478-84B4-F6E62F906893}"/>
    <cellStyle name="Comma 2 5 7 5" xfId="48898" xr:uid="{F5094807-CB86-4303-BD75-73D19790CF10}"/>
    <cellStyle name="Comma 2 5 8" xfId="3472" xr:uid="{6306C5D0-97F8-4ED7-9E3A-485ADE849617}"/>
    <cellStyle name="Comma 2 5 8 2" xfId="11713" xr:uid="{6196BD92-EA86-4EC6-853D-3A5D0CC86A66}"/>
    <cellStyle name="Comma 2 5 8 3" xfId="14553" xr:uid="{FDF57551-5246-46CD-9572-7C3CF0768793}"/>
    <cellStyle name="Comma 2 5 8 4" xfId="44477" xr:uid="{43780AA1-EBA2-462A-90D7-5769BDCB5680}"/>
    <cellStyle name="Comma 2 5 8 5" xfId="49370" xr:uid="{C2CF4B53-A649-45B7-8EE8-B27237FE9CB4}"/>
    <cellStyle name="Comma 2 5 9" xfId="9735" xr:uid="{56C3328E-E01F-4D6B-8F73-CDD947182373}"/>
    <cellStyle name="Comma 2 5 9 2" xfId="44895" xr:uid="{6A5E700A-A780-4C08-B0CA-5DA612CD7292}"/>
    <cellStyle name="Comma 2 6" xfId="136" xr:uid="{00000000-0005-0000-0000-0000B4000000}"/>
    <cellStyle name="Comma 2 6 10" xfId="12544" xr:uid="{A581A559-5954-4D2C-A3E0-4C8CB8B56872}"/>
    <cellStyle name="Comma 2 6 11" xfId="15887" xr:uid="{96029508-FB24-4901-AC9B-307F89015A59}"/>
    <cellStyle name="Comma 2 6 12" xfId="16430" xr:uid="{78CB9EF8-70BD-4B4D-8EFE-8F2AB018FF9C}"/>
    <cellStyle name="Comma 2 6 13" xfId="16974" xr:uid="{63BBFE98-311B-4791-A484-15469EAE309D}"/>
    <cellStyle name="Comma 2 6 14" xfId="18091" xr:uid="{AA09B0C5-CC2A-4E6E-B664-A504065A2608}"/>
    <cellStyle name="Comma 2 6 15" xfId="42468" xr:uid="{0654A9A0-8896-4988-B6D9-3DF7F6815B50}"/>
    <cellStyle name="Comma 2 6 16" xfId="47361" xr:uid="{64CDC657-0C63-4AEB-B30F-05F64EFC8315}"/>
    <cellStyle name="Comma 2 6 17" xfId="50322" xr:uid="{D9290DB4-8A26-4803-939F-4FB2C64F61F4}"/>
    <cellStyle name="Comma 2 6 2" xfId="250" xr:uid="{00000000-0005-0000-0000-0000B5000000}"/>
    <cellStyle name="Comma 2 6 2 10" xfId="16534" xr:uid="{1DA72C02-E6D0-45BD-8842-95D41FDC178F}"/>
    <cellStyle name="Comma 2 6 2 11" xfId="17078" xr:uid="{C5ECF29D-CA13-4825-9034-C746186386B6}"/>
    <cellStyle name="Comma 2 6 2 12" xfId="17517" xr:uid="{418AEB8A-FB9C-4043-B6FE-DF7A21791F21}"/>
    <cellStyle name="Comma 2 6 2 13" xfId="42572" xr:uid="{82F69BF2-85D7-4237-BBFD-BA72BABABCFB}"/>
    <cellStyle name="Comma 2 6 2 14" xfId="47465" xr:uid="{B92DB50A-2671-466F-BBC3-980B860F67A6}"/>
    <cellStyle name="Comma 2 6 2 2" xfId="477" xr:uid="{00000000-0005-0000-0000-0000B6000000}"/>
    <cellStyle name="Comma 2 6 2 2 10" xfId="17290" xr:uid="{D7E5F447-7890-4697-AEDA-FFC650D59965}"/>
    <cellStyle name="Comma 2 6 2 2 11" xfId="21352" xr:uid="{4F6EE06C-7FBD-4500-8801-B62D8C7A869A}"/>
    <cellStyle name="Comma 2 6 2 2 12" xfId="42784" xr:uid="{9159368C-3D18-4512-90D8-57E7EA82EF0D}"/>
    <cellStyle name="Comma 2 6 2 2 13" xfId="47677" xr:uid="{7C9C90E9-D0FF-4F69-9538-D972D14D9C21}"/>
    <cellStyle name="Comma 2 6 2 2 2" xfId="2293" xr:uid="{540B4F54-5BCC-44F8-88C1-67BFD07DE0BB}"/>
    <cellStyle name="Comma 2 6 2 2 2 2" xfId="10564" xr:uid="{B8EB6DA4-4ED3-4D13-9A2E-CF6C814B94BF}"/>
    <cellStyle name="Comma 2 6 2 2 2 2 2" xfId="45724" xr:uid="{55CA8F81-3F1F-4EC5-B401-F782B78AA2AC}"/>
    <cellStyle name="Comma 2 6 2 2 2 3" xfId="13404" xr:uid="{4CD05A9F-4354-482E-8AD6-4C45607081AF}"/>
    <cellStyle name="Comma 2 6 2 2 2 4" xfId="43328" xr:uid="{3DA0BA39-71E9-42FB-A2EF-399E3A325F7A}"/>
    <cellStyle name="Comma 2 6 2 2 2 5" xfId="48221" xr:uid="{F3827743-7B3E-4B15-AF39-5D42BE0E7461}"/>
    <cellStyle name="Comma 2 6 2 2 3" xfId="2711" xr:uid="{147AF9D7-AE3C-45B3-95D7-2CD139453F21}"/>
    <cellStyle name="Comma 2 6 2 2 3 2" xfId="10982" xr:uid="{45169AEB-5F37-4878-9727-6065BE7FC93E}"/>
    <cellStyle name="Comma 2 6 2 2 3 2 2" xfId="46142" xr:uid="{5FE6190A-4A82-46D3-BC0B-8D2552226DE9}"/>
    <cellStyle name="Comma 2 6 2 2 3 3" xfId="13822" xr:uid="{7AE7A43E-9D13-4597-B90B-A23A402EB27B}"/>
    <cellStyle name="Comma 2 6 2 2 3 4" xfId="43746" xr:uid="{0300A4E0-963C-42F7-BCEF-442DC8EC6983}"/>
    <cellStyle name="Comma 2 6 2 2 3 5" xfId="48639" xr:uid="{F167D162-87C1-4D37-B653-4106C7FC400F}"/>
    <cellStyle name="Comma 2 6 2 2 4" xfId="3255" xr:uid="{253B4675-A5FD-4F20-A50A-05FDA0BEA0EC}"/>
    <cellStyle name="Comma 2 6 2 2 4 2" xfId="11526" xr:uid="{4C6C0963-91C5-4592-A878-DF570CC13D4D}"/>
    <cellStyle name="Comma 2 6 2 2 4 2 2" xfId="46686" xr:uid="{330875A6-4894-4934-A648-51A6FB16195D}"/>
    <cellStyle name="Comma 2 6 2 2 4 3" xfId="14366" xr:uid="{56D870E8-AB8F-40D3-A629-14C06A8A03D1}"/>
    <cellStyle name="Comma 2 6 2 2 4 4" xfId="44290" xr:uid="{3E6563FF-E8EA-469E-B2CA-8A798FA671A2}"/>
    <cellStyle name="Comma 2 6 2 2 4 5" xfId="49183" xr:uid="{F3FAC3A1-2663-4FFE-8EEB-AF5681053B1C}"/>
    <cellStyle name="Comma 2 6 2 2 5" xfId="3757" xr:uid="{F75F64EC-5E56-45F5-8727-3CBF46343555}"/>
    <cellStyle name="Comma 2 6 2 2 5 2" xfId="11998" xr:uid="{C08CE0DF-7172-40A6-86D6-BC950B93AA76}"/>
    <cellStyle name="Comma 2 6 2 2 5 3" xfId="14838" xr:uid="{82A7FD11-89F5-4233-BD89-2A31866D38C6}"/>
    <cellStyle name="Comma 2 6 2 2 5 4" xfId="44762" xr:uid="{313CBCD3-058A-4EE7-8E50-934CB3EACDCA}"/>
    <cellStyle name="Comma 2 6 2 2 5 5" xfId="49655" xr:uid="{62940FE4-67C0-4215-A11C-454A69CE3494}"/>
    <cellStyle name="Comma 2 6 2 2 6" xfId="10020" xr:uid="{67C0D867-8E97-478C-AADE-DF27D508C954}"/>
    <cellStyle name="Comma 2 6 2 2 6 2" xfId="45180" xr:uid="{A77966EF-6A13-437A-8501-D46A5D0800C0}"/>
    <cellStyle name="Comma 2 6 2 2 7" xfId="12860" xr:uid="{D3FE5357-0F97-4778-BA28-5EAB8F27CE6B}"/>
    <cellStyle name="Comma 2 6 2 2 8" xfId="16203" xr:uid="{1177F61C-E3A6-4F96-ADC9-5AF8E9D38CDF}"/>
    <cellStyle name="Comma 2 6 2 2 9" xfId="16746" xr:uid="{A7939601-8A35-40F5-BA09-3F845FD8B82C}"/>
    <cellStyle name="Comma 2 6 2 3" xfId="2081" xr:uid="{EE4020E0-8A87-4C1B-B512-97F9B24D5CC2}"/>
    <cellStyle name="Comma 2 6 2 3 2" xfId="10352" xr:uid="{872A612C-4E33-49D9-ADDA-5A1FBFFE885F}"/>
    <cellStyle name="Comma 2 6 2 3 2 2" xfId="45512" xr:uid="{77B6C1C6-CA2F-4085-A428-06CA6C35D26F}"/>
    <cellStyle name="Comma 2 6 2 3 3" xfId="13192" xr:uid="{D1611EFF-4F60-4E87-8504-C350007419AD}"/>
    <cellStyle name="Comma 2 6 2 3 4" xfId="43116" xr:uid="{15E041A2-9E5C-4A8F-B22B-8258B5BA5407}"/>
    <cellStyle name="Comma 2 6 2 3 5" xfId="48009" xr:uid="{17DFA7C4-5D84-4A4E-8D68-704BD830104F}"/>
    <cellStyle name="Comma 2 6 2 4" xfId="2499" xr:uid="{C9FE7969-6E96-436D-9393-BFF14CA5577A}"/>
    <cellStyle name="Comma 2 6 2 4 2" xfId="10770" xr:uid="{4725F89E-6C7D-4AC0-9866-1258A8FEA9A0}"/>
    <cellStyle name="Comma 2 6 2 4 2 2" xfId="45930" xr:uid="{4540BEF6-2D8C-4A00-BD80-5D49DB96670E}"/>
    <cellStyle name="Comma 2 6 2 4 3" xfId="13610" xr:uid="{8DC126E8-6F72-4732-BD1C-E0FCF0D337F3}"/>
    <cellStyle name="Comma 2 6 2 4 4" xfId="43534" xr:uid="{0527E94C-D74F-49E9-8145-E0A5AAB97858}"/>
    <cellStyle name="Comma 2 6 2 4 5" xfId="48427" xr:uid="{B2D9152F-A8D6-4653-A412-FCFF7AAA0C52}"/>
    <cellStyle name="Comma 2 6 2 5" xfId="3043" xr:uid="{F7E7E9F9-681E-4478-B2AA-F788ED91688A}"/>
    <cellStyle name="Comma 2 6 2 5 2" xfId="11314" xr:uid="{A3D3358D-0135-4B06-8711-9BE6AFCE47DF}"/>
    <cellStyle name="Comma 2 6 2 5 2 2" xfId="46474" xr:uid="{7236563B-91D1-4DF4-BF02-54ED507B3F19}"/>
    <cellStyle name="Comma 2 6 2 5 3" xfId="14154" xr:uid="{9EDE1890-DDAF-40B2-AD92-B9E04592D31E}"/>
    <cellStyle name="Comma 2 6 2 5 4" xfId="44078" xr:uid="{D26293C0-0B9A-4D81-B551-B79C21FC9094}"/>
    <cellStyle name="Comma 2 6 2 5 5" xfId="48971" xr:uid="{BBD00CE4-9189-4CC4-9489-CDE3BD2D9174}"/>
    <cellStyle name="Comma 2 6 2 6" xfId="3545" xr:uid="{4DFCE860-DB1A-4486-A804-57AA3B5E23A8}"/>
    <cellStyle name="Comma 2 6 2 6 2" xfId="11786" xr:uid="{E39AB4A0-B29E-4BD2-BB59-92CA85FD9321}"/>
    <cellStyle name="Comma 2 6 2 6 3" xfId="14626" xr:uid="{2E760C51-41ED-451A-88E4-CC4F8BFCB1F6}"/>
    <cellStyle name="Comma 2 6 2 6 4" xfId="44550" xr:uid="{BC260CF5-91B0-4791-90C1-AA31A07D07F5}"/>
    <cellStyle name="Comma 2 6 2 6 5" xfId="49443" xr:uid="{0D8B978A-FB08-4FA0-B19D-2A45E5654D2A}"/>
    <cellStyle name="Comma 2 6 2 7" xfId="9808" xr:uid="{6CD000CC-DA94-4D39-98BE-55FF7BDF7556}"/>
    <cellStyle name="Comma 2 6 2 7 2" xfId="44968" xr:uid="{390FEDA0-2CA0-4373-82F6-D46EC46DE69C}"/>
    <cellStyle name="Comma 2 6 2 8" xfId="12648" xr:uid="{D9210183-1615-48CB-BA7B-21F38EEFBB77}"/>
    <cellStyle name="Comma 2 6 2 9" xfId="15991" xr:uid="{4E9D0260-3218-4463-8F59-E3D6258D514C}"/>
    <cellStyle name="Comma 2 6 3" xfId="376" xr:uid="{00000000-0005-0000-0000-0000B7000000}"/>
    <cellStyle name="Comma 2 6 3 10" xfId="17190" xr:uid="{5B7253A4-702A-43A0-AF9E-0BE7A2B6AD15}"/>
    <cellStyle name="Comma 2 6 3 11" xfId="17603" xr:uid="{35E4B4B6-328C-4F33-96CC-078B175BDD0A}"/>
    <cellStyle name="Comma 2 6 3 12" xfId="42684" xr:uid="{FB9B5573-954A-4D74-97C4-88E5465B4FF3}"/>
    <cellStyle name="Comma 2 6 3 13" xfId="47577" xr:uid="{E32B2147-238C-46AE-9D27-97E6A267AC73}"/>
    <cellStyle name="Comma 2 6 3 2" xfId="2193" xr:uid="{082AFB9D-AEEF-43A5-BB10-C8170FCEC1EA}"/>
    <cellStyle name="Comma 2 6 3 2 2" xfId="10464" xr:uid="{F2DC816D-7FF9-4E3A-A75D-86086F2F30F8}"/>
    <cellStyle name="Comma 2 6 3 2 2 2" xfId="45624" xr:uid="{A89E3729-3F99-47A4-9B56-AEC1825AA087}"/>
    <cellStyle name="Comma 2 6 3 2 3" xfId="13304" xr:uid="{0E8CBE59-B5BF-469E-8714-2196286030AF}"/>
    <cellStyle name="Comma 2 6 3 2 4" xfId="43228" xr:uid="{9F1C6E0F-524F-4E97-BDCB-A5F42F643B5C}"/>
    <cellStyle name="Comma 2 6 3 2 5" xfId="48121" xr:uid="{A4597A4C-CD5A-4F2F-BC35-973EC7CBD1CC}"/>
    <cellStyle name="Comma 2 6 3 3" xfId="2611" xr:uid="{B49C0936-F4C3-4415-8B4E-4D614868D0FC}"/>
    <cellStyle name="Comma 2 6 3 3 2" xfId="10882" xr:uid="{CE3E3DC8-036F-4AC7-BE3C-884142662386}"/>
    <cellStyle name="Comma 2 6 3 3 2 2" xfId="46042" xr:uid="{44A279C8-A81E-4D11-9D8E-6656F93C49ED}"/>
    <cellStyle name="Comma 2 6 3 3 3" xfId="13722" xr:uid="{F8AA93BB-A8AB-4732-89F6-EB1A84B0D097}"/>
    <cellStyle name="Comma 2 6 3 3 4" xfId="43646" xr:uid="{DFFA6ED0-4519-48CC-9CEF-0D0A43BFBE5F}"/>
    <cellStyle name="Comma 2 6 3 3 5" xfId="48539" xr:uid="{71045E72-EA10-43AD-B3B8-0982C3997FC8}"/>
    <cellStyle name="Comma 2 6 3 4" xfId="3155" xr:uid="{1AD32B09-FD87-4C47-9154-B06D34BB2C6E}"/>
    <cellStyle name="Comma 2 6 3 4 2" xfId="11426" xr:uid="{9B516A38-6925-496F-97AC-16456C98BDA4}"/>
    <cellStyle name="Comma 2 6 3 4 2 2" xfId="46586" xr:uid="{682AD689-AF24-4E52-8B31-257BB71A33BF}"/>
    <cellStyle name="Comma 2 6 3 4 3" xfId="14266" xr:uid="{E2AE4B33-92BC-4511-8C58-6808F172CB34}"/>
    <cellStyle name="Comma 2 6 3 4 4" xfId="44190" xr:uid="{99E94963-2C6A-4B34-AE99-3188299DDEAE}"/>
    <cellStyle name="Comma 2 6 3 4 5" xfId="49083" xr:uid="{D33B542E-4751-430E-AF18-4F61473AF434}"/>
    <cellStyle name="Comma 2 6 3 5" xfId="3657" xr:uid="{35216336-1962-4E95-9582-B555E54904BA}"/>
    <cellStyle name="Comma 2 6 3 5 2" xfId="11898" xr:uid="{B51B49F9-4DEC-4DEB-B77B-9F293CE08E26}"/>
    <cellStyle name="Comma 2 6 3 5 3" xfId="14738" xr:uid="{FF1FCCB7-AAC6-424F-885E-BC752E5A1784}"/>
    <cellStyle name="Comma 2 6 3 5 4" xfId="44662" xr:uid="{917DA8E3-BB7A-4D3F-B920-8EE6947572B0}"/>
    <cellStyle name="Comma 2 6 3 5 5" xfId="49555" xr:uid="{AE68C247-6942-4A94-998B-3D3AFA01A13D}"/>
    <cellStyle name="Comma 2 6 3 6" xfId="9920" xr:uid="{0D0DD3F2-5D49-465C-A740-2D7E234DBEC9}"/>
    <cellStyle name="Comma 2 6 3 6 2" xfId="45080" xr:uid="{0DEB191E-C880-4F48-978F-E4CBE597E942}"/>
    <cellStyle name="Comma 2 6 3 7" xfId="12760" xr:uid="{36FF24E9-BCEB-4C08-B933-66066E3781ED}"/>
    <cellStyle name="Comma 2 6 3 8" xfId="16103" xr:uid="{A64ED161-722E-4887-B9D2-9A1411B724D5}"/>
    <cellStyle name="Comma 2 6 3 9" xfId="16646" xr:uid="{B951BC5C-48B9-4BA0-AD96-3417AD789A9B}"/>
    <cellStyle name="Comma 2 6 4" xfId="579" xr:uid="{00000000-0005-0000-0000-0000B8000000}"/>
    <cellStyle name="Comma 2 6 4 10" xfId="47779" xr:uid="{06440815-FAEB-449A-8329-975AFFE1EF60}"/>
    <cellStyle name="Comma 2 6 4 2" xfId="2813" xr:uid="{3D2CBF3A-0756-4CB2-B86C-FB87FB8E2DDF}"/>
    <cellStyle name="Comma 2 6 4 2 2" xfId="11084" xr:uid="{94CEB86B-8F9E-4BC8-86ED-FCE30BAAFF34}"/>
    <cellStyle name="Comma 2 6 4 2 2 2" xfId="46244" xr:uid="{C35D7426-0919-445B-A70A-8D1D18659157}"/>
    <cellStyle name="Comma 2 6 4 2 3" xfId="13924" xr:uid="{684213B1-2A1A-4C65-A832-2BB20F2D3B27}"/>
    <cellStyle name="Comma 2 6 4 2 4" xfId="43848" xr:uid="{E5CF8823-77A7-4A61-BE05-3C36B5E4BB1F}"/>
    <cellStyle name="Comma 2 6 4 2 5" xfId="48741" xr:uid="{2C438F50-DBEC-46D9-8EC1-59D7C5F8F4C5}"/>
    <cellStyle name="Comma 2 6 4 3" xfId="10122" xr:uid="{CCF38D93-C78B-413D-BD7A-40981EE913AB}"/>
    <cellStyle name="Comma 2 6 4 3 2" xfId="45282" xr:uid="{4BCB662E-439A-40D0-8130-7917D462A13D}"/>
    <cellStyle name="Comma 2 6 4 4" xfId="12962" xr:uid="{A01667AC-06C2-4FEC-9065-035093FB4077}"/>
    <cellStyle name="Comma 2 6 4 5" xfId="16305" xr:uid="{32187329-A7A9-43E2-835B-A41A3FEBC306}"/>
    <cellStyle name="Comma 2 6 4 6" xfId="16848" xr:uid="{883B6051-ED3E-4D7A-9711-B45ECF635A06}"/>
    <cellStyle name="Comma 2 6 4 7" xfId="17392" xr:uid="{B7AABAD4-91CC-4676-B0BB-54B3B1AB5C1F}"/>
    <cellStyle name="Comma 2 6 4 8" xfId="18021" xr:uid="{23F701E3-4C08-4E1C-8F09-560FE2EDC717}"/>
    <cellStyle name="Comma 2 6 4 9" xfId="42886" xr:uid="{C9F1A8A4-C13E-4BBC-B952-A331F75C85AE}"/>
    <cellStyle name="Comma 2 6 5" xfId="1977" xr:uid="{8ED3657C-E9A7-4DF0-A8AA-0CF65F7F0289}"/>
    <cellStyle name="Comma 2 6 5 2" xfId="10248" xr:uid="{B1CE0983-D5E9-4471-A1F8-A019AEC5B6C4}"/>
    <cellStyle name="Comma 2 6 5 2 2" xfId="45408" xr:uid="{D29AB990-7595-4691-8DA8-BD985E668D32}"/>
    <cellStyle name="Comma 2 6 5 3" xfId="13088" xr:uid="{69A77369-EE69-4F45-922C-5432C762462D}"/>
    <cellStyle name="Comma 2 6 5 4" xfId="43012" xr:uid="{E82D4682-E89A-4C0D-8CA6-901A373D15A3}"/>
    <cellStyle name="Comma 2 6 5 5" xfId="47905" xr:uid="{C9B9952A-72F3-4D31-87E1-3A0A4908F381}"/>
    <cellStyle name="Comma 2 6 6" xfId="2395" xr:uid="{2A6CBE93-8564-4FAD-9347-0EA76B5A96CD}"/>
    <cellStyle name="Comma 2 6 6 2" xfId="10666" xr:uid="{4EE7B2FB-5E2E-4EBE-B3B6-2EB6F40555F8}"/>
    <cellStyle name="Comma 2 6 6 2 2" xfId="45826" xr:uid="{454EFF65-C9E6-43CD-9712-8601D914C3BF}"/>
    <cellStyle name="Comma 2 6 6 3" xfId="13506" xr:uid="{3E1F50D1-1471-428A-8937-D4E536FB0DA7}"/>
    <cellStyle name="Comma 2 6 6 4" xfId="43430" xr:uid="{3BA72DC9-D3B0-4703-BE60-570B1E5F8B91}"/>
    <cellStyle name="Comma 2 6 6 5" xfId="48323" xr:uid="{13F5D379-7D77-4F9C-964C-12E51846772C}"/>
    <cellStyle name="Comma 2 6 7" xfId="2939" xr:uid="{92E0E0DF-767A-45CF-8B9C-91B531E94C93}"/>
    <cellStyle name="Comma 2 6 7 2" xfId="11210" xr:uid="{E86A44AF-04E3-47D4-91B6-7DCBA353AB88}"/>
    <cellStyle name="Comma 2 6 7 2 2" xfId="46370" xr:uid="{F110F66C-00B2-4420-85D8-6E00F0D4C937}"/>
    <cellStyle name="Comma 2 6 7 3" xfId="14050" xr:uid="{821DACE6-B6CB-464A-92E5-CEFA67237801}"/>
    <cellStyle name="Comma 2 6 7 4" xfId="43974" xr:uid="{16FB6594-A4D6-45A2-A2C5-60A167E8A76F}"/>
    <cellStyle name="Comma 2 6 7 5" xfId="48867" xr:uid="{4E1C6CCD-3991-404F-A49E-10E26B17CCFE}"/>
    <cellStyle name="Comma 2 6 8" xfId="3441" xr:uid="{081FAAFB-B7F7-4D67-952A-157BF7982CE0}"/>
    <cellStyle name="Comma 2 6 8 2" xfId="11682" xr:uid="{2D2BD793-74D6-46F8-9B6A-3EE42F70058B}"/>
    <cellStyle name="Comma 2 6 8 3" xfId="14522" xr:uid="{09043A61-55F7-4EDD-847E-37317CFCD4AE}"/>
    <cellStyle name="Comma 2 6 8 4" xfId="44446" xr:uid="{2ACC8A21-F113-4E1D-9792-2C87DF13DAA3}"/>
    <cellStyle name="Comma 2 6 8 5" xfId="49339" xr:uid="{DCAB9630-4AE6-4F77-8849-7562CB22C0CA}"/>
    <cellStyle name="Comma 2 6 9" xfId="9704" xr:uid="{A189AC19-EC92-41B2-96B6-D67DB00B5605}"/>
    <cellStyle name="Comma 2 6 9 2" xfId="44864" xr:uid="{40FC6149-E53D-479F-B0DC-114E19C06081}"/>
    <cellStyle name="Comma 2 7" xfId="67" xr:uid="{00000000-0005-0000-0000-0000B9000000}"/>
    <cellStyle name="Comma 2 7 10" xfId="12515" xr:uid="{DD033F21-9997-4C24-A6A6-5CC8279AFC0C}"/>
    <cellStyle name="Comma 2 7 11" xfId="15861" xr:uid="{6FE078A9-FB44-43F2-8FB0-DC174ACCE775}"/>
    <cellStyle name="Comma 2 7 12" xfId="16401" xr:uid="{21174CE9-1197-44CC-8810-22716C3F9263}"/>
    <cellStyle name="Comma 2 7 13" xfId="16945" xr:uid="{C0CAFCF9-CBAA-4090-AC6C-13BB877FAD52}"/>
    <cellStyle name="Comma 2 7 14" xfId="17718" xr:uid="{F5CF8768-C97C-46AF-9528-033247458BCC}"/>
    <cellStyle name="Comma 2 7 15" xfId="42439" xr:uid="{3A9DC62E-407C-4CDA-9EFE-2FE117F0C5D0}"/>
    <cellStyle name="Comma 2 7 16" xfId="47332" xr:uid="{A9EB524F-5ACB-41C8-9A76-5FEAD96AD06E}"/>
    <cellStyle name="Comma 2 7 2" xfId="221" xr:uid="{00000000-0005-0000-0000-0000BA000000}"/>
    <cellStyle name="Comma 2 7 2 10" xfId="16505" xr:uid="{56768046-2788-4E50-82A2-EEA805C6733D}"/>
    <cellStyle name="Comma 2 7 2 11" xfId="17049" xr:uid="{B02A773E-C925-415E-9730-15BB0890F008}"/>
    <cellStyle name="Comma 2 7 2 12" xfId="18109" xr:uid="{2D03A643-7E8E-4368-8977-26235C081D6A}"/>
    <cellStyle name="Comma 2 7 2 13" xfId="42543" xr:uid="{6854BE94-B46C-4812-8685-AB3C02074DD1}"/>
    <cellStyle name="Comma 2 7 2 14" xfId="47436" xr:uid="{AC4CF384-9BDF-4F79-A052-E37B729F5526}"/>
    <cellStyle name="Comma 2 7 2 2" xfId="448" xr:uid="{00000000-0005-0000-0000-0000BB000000}"/>
    <cellStyle name="Comma 2 7 2 2 10" xfId="17261" xr:uid="{B0D320F8-DF0E-4225-914E-1CC45519D74F}"/>
    <cellStyle name="Comma 2 7 2 2 11" xfId="18104" xr:uid="{922957AA-B594-4624-B00E-98E8A35B1D84}"/>
    <cellStyle name="Comma 2 7 2 2 12" xfId="42755" xr:uid="{55CBDCD9-88CB-4800-B485-42E0593BB370}"/>
    <cellStyle name="Comma 2 7 2 2 13" xfId="47648" xr:uid="{F8697D14-E9DA-4433-BF5F-2E3BE011BDFF}"/>
    <cellStyle name="Comma 2 7 2 2 2" xfId="2264" xr:uid="{F55F2615-321A-4AFC-BFB0-C2581B88EB1E}"/>
    <cellStyle name="Comma 2 7 2 2 2 2" xfId="10535" xr:uid="{899FF424-458B-4B2B-84FD-4AC57C1F6939}"/>
    <cellStyle name="Comma 2 7 2 2 2 2 2" xfId="45695" xr:uid="{751428D2-8F15-4E2C-BE5A-73CC80D938B0}"/>
    <cellStyle name="Comma 2 7 2 2 2 3" xfId="13375" xr:uid="{488DCB23-C32F-4FBD-A84C-8326A600B441}"/>
    <cellStyle name="Comma 2 7 2 2 2 4" xfId="43299" xr:uid="{AE44CB28-5CE3-412A-AD0E-70AB422B229A}"/>
    <cellStyle name="Comma 2 7 2 2 2 5" xfId="48192" xr:uid="{B37A03FB-DBA6-4B32-99E4-72DACAC709B7}"/>
    <cellStyle name="Comma 2 7 2 2 3" xfId="2682" xr:uid="{D03B8D26-6F91-486F-A1D7-7C8E718A03D7}"/>
    <cellStyle name="Comma 2 7 2 2 3 2" xfId="10953" xr:uid="{B7BC7E5B-3685-45AF-B17C-9A9B0263A0D6}"/>
    <cellStyle name="Comma 2 7 2 2 3 2 2" xfId="46113" xr:uid="{22D5B0D4-A9CE-447D-A08D-D0FDFF6E9AA9}"/>
    <cellStyle name="Comma 2 7 2 2 3 3" xfId="13793" xr:uid="{64852976-4F04-4DCC-8465-6EB1D30B8927}"/>
    <cellStyle name="Comma 2 7 2 2 3 4" xfId="43717" xr:uid="{12216CC9-2245-4478-B267-AABF5AD09680}"/>
    <cellStyle name="Comma 2 7 2 2 3 5" xfId="48610" xr:uid="{899D9021-7979-49E8-8E20-533AC45FBA9F}"/>
    <cellStyle name="Comma 2 7 2 2 4" xfId="3226" xr:uid="{3127BF55-6289-4F8D-A36A-3C7C959AB9B9}"/>
    <cellStyle name="Comma 2 7 2 2 4 2" xfId="11497" xr:uid="{78E0DFF8-C89C-4E1B-8490-7145DC91775C}"/>
    <cellStyle name="Comma 2 7 2 2 4 2 2" xfId="46657" xr:uid="{FC44C559-65DA-4989-AD6E-F31DF17AB5F7}"/>
    <cellStyle name="Comma 2 7 2 2 4 3" xfId="14337" xr:uid="{FDFD22D6-9A03-4A87-9172-19F1219B6F8A}"/>
    <cellStyle name="Comma 2 7 2 2 4 4" xfId="44261" xr:uid="{62EC5163-1714-4BF0-BCE9-2E4495CCBB45}"/>
    <cellStyle name="Comma 2 7 2 2 4 5" xfId="49154" xr:uid="{D2F07D52-B010-4B9C-8318-81E79E885CB3}"/>
    <cellStyle name="Comma 2 7 2 2 5" xfId="3728" xr:uid="{8EB167B4-884C-4302-91C4-C8172B00DFC5}"/>
    <cellStyle name="Comma 2 7 2 2 5 2" xfId="11969" xr:uid="{D7EBCD24-C82C-48B4-AB08-87C8148E9AFB}"/>
    <cellStyle name="Comma 2 7 2 2 5 3" xfId="14809" xr:uid="{C8AE6E46-FFD8-48A6-AB79-1932665BD557}"/>
    <cellStyle name="Comma 2 7 2 2 5 4" xfId="44733" xr:uid="{08775DB0-514A-4029-8A08-F48BC32DC7F5}"/>
    <cellStyle name="Comma 2 7 2 2 5 5" xfId="49626" xr:uid="{ADBFBB81-2033-4BDA-9D0E-6BA8F3E53CB8}"/>
    <cellStyle name="Comma 2 7 2 2 6" xfId="9991" xr:uid="{97944019-2E79-4020-98B6-B4A044EEF304}"/>
    <cellStyle name="Comma 2 7 2 2 6 2" xfId="45151" xr:uid="{DB808874-2F2E-4AFF-866D-0387CCC4FA14}"/>
    <cellStyle name="Comma 2 7 2 2 7" xfId="12831" xr:uid="{BD45C4DD-6D4B-4EB7-995B-0A1D11FE2754}"/>
    <cellStyle name="Comma 2 7 2 2 8" xfId="16174" xr:uid="{1A1F3908-108B-40F3-9E00-6174077E9B15}"/>
    <cellStyle name="Comma 2 7 2 2 9" xfId="16717" xr:uid="{839E5D4D-3F7F-48E1-992C-2DDF3F859CA0}"/>
    <cellStyle name="Comma 2 7 2 3" xfId="2052" xr:uid="{87C1DBEA-D8A9-4A3C-8A83-CBCA215C4335}"/>
    <cellStyle name="Comma 2 7 2 3 2" xfId="10323" xr:uid="{12B02629-5780-4F82-ACBE-CD38683E2340}"/>
    <cellStyle name="Comma 2 7 2 3 2 2" xfId="45483" xr:uid="{57B93396-8D8D-453C-A9EF-20AFF4733B33}"/>
    <cellStyle name="Comma 2 7 2 3 3" xfId="13163" xr:uid="{9A57D9CD-0D31-4D67-B50D-699EECE8E943}"/>
    <cellStyle name="Comma 2 7 2 3 4" xfId="43087" xr:uid="{9BA63823-8E24-4DFB-8F9B-45094002C259}"/>
    <cellStyle name="Comma 2 7 2 3 5" xfId="47980" xr:uid="{EB213D9D-1CCC-400E-A542-3E12BEA4A831}"/>
    <cellStyle name="Comma 2 7 2 4" xfId="2470" xr:uid="{4016CF88-0446-4F18-9323-8E59FB906FEA}"/>
    <cellStyle name="Comma 2 7 2 4 2" xfId="10741" xr:uid="{6D1A4777-60CB-40FE-99DD-64C7E8CB83C9}"/>
    <cellStyle name="Comma 2 7 2 4 2 2" xfId="45901" xr:uid="{387E5FCD-4B55-44C7-8261-B308D8BE4EDB}"/>
    <cellStyle name="Comma 2 7 2 4 3" xfId="13581" xr:uid="{A784B33F-81EC-436E-8429-00358FF2B796}"/>
    <cellStyle name="Comma 2 7 2 4 4" xfId="43505" xr:uid="{58145C76-E9DB-4C42-A765-BAE148E0147C}"/>
    <cellStyle name="Comma 2 7 2 4 5" xfId="48398" xr:uid="{75C78997-A121-45AC-8CBA-42F5D0FDD6FF}"/>
    <cellStyle name="Comma 2 7 2 5" xfId="3014" xr:uid="{0C23588C-C676-45F2-9031-5D6B9FF3F1A6}"/>
    <cellStyle name="Comma 2 7 2 5 2" xfId="11285" xr:uid="{24D13A14-517F-4FD0-BB95-390DD3659077}"/>
    <cellStyle name="Comma 2 7 2 5 2 2" xfId="46445" xr:uid="{42A32269-3B0F-477B-A796-879C92EAE576}"/>
    <cellStyle name="Comma 2 7 2 5 3" xfId="14125" xr:uid="{8EE2C3E0-4B6B-4495-8554-E136F2EAB616}"/>
    <cellStyle name="Comma 2 7 2 5 4" xfId="44049" xr:uid="{341BEF76-A01E-4FA0-BB86-9C15C5B85C15}"/>
    <cellStyle name="Comma 2 7 2 5 5" xfId="48942" xr:uid="{AE405017-A2C2-4D09-B442-3A7E8A94D4FE}"/>
    <cellStyle name="Comma 2 7 2 6" xfId="3516" xr:uid="{DD386312-D959-4CB0-B681-DA349E176E13}"/>
    <cellStyle name="Comma 2 7 2 6 2" xfId="11757" xr:uid="{DE8E3C1A-533E-4AE7-A80A-660D72CBCBA7}"/>
    <cellStyle name="Comma 2 7 2 6 3" xfId="14597" xr:uid="{12773D88-6DC1-41E1-BB27-09BADF9C0C9D}"/>
    <cellStyle name="Comma 2 7 2 6 4" xfId="44521" xr:uid="{D1196F19-CBE3-404E-B61A-BCD0037ED83F}"/>
    <cellStyle name="Comma 2 7 2 6 5" xfId="49414" xr:uid="{E1A71F50-7D5E-4CE1-BAEB-B13E5E652AAE}"/>
    <cellStyle name="Comma 2 7 2 7" xfId="9779" xr:uid="{C46C5D82-3A04-4583-B05B-11CE72A44C46}"/>
    <cellStyle name="Comma 2 7 2 7 2" xfId="44939" xr:uid="{667BF41D-F3DB-4466-BA88-8A9A20E5CF20}"/>
    <cellStyle name="Comma 2 7 2 8" xfId="12619" xr:uid="{94F140D1-5D20-4751-A7E9-38905827D571}"/>
    <cellStyle name="Comma 2 7 2 9" xfId="15962" xr:uid="{7699BA32-584D-4DB7-B521-DD11E5AE7348}"/>
    <cellStyle name="Comma 2 7 3" xfId="346" xr:uid="{00000000-0005-0000-0000-0000BC000000}"/>
    <cellStyle name="Comma 2 7 3 10" xfId="17161" xr:uid="{BB05E3ED-35CE-4802-B218-C676A952222B}"/>
    <cellStyle name="Comma 2 7 3 11" xfId="17823" xr:uid="{1715F476-7E39-4C82-AB68-FB9E8234157A}"/>
    <cellStyle name="Comma 2 7 3 12" xfId="42655" xr:uid="{2EB636BD-1864-461F-8C03-D00D0D6157DF}"/>
    <cellStyle name="Comma 2 7 3 13" xfId="47548" xr:uid="{0C1A8992-3505-4C40-9759-8908AF89B8B1}"/>
    <cellStyle name="Comma 2 7 3 2" xfId="2164" xr:uid="{049A8329-A5E7-4A52-9288-A2EFBFC8A586}"/>
    <cellStyle name="Comma 2 7 3 2 2" xfId="10435" xr:uid="{F0D11C8A-153B-4B1C-B4A1-49EA5FF09BC7}"/>
    <cellStyle name="Comma 2 7 3 2 2 2" xfId="45595" xr:uid="{66633D55-289F-4374-ADCC-2EB48380A568}"/>
    <cellStyle name="Comma 2 7 3 2 3" xfId="13275" xr:uid="{EBED1B34-79CB-4443-B62D-1A7E81884D05}"/>
    <cellStyle name="Comma 2 7 3 2 4" xfId="43199" xr:uid="{BB320F89-3E12-4026-831D-EC86C42EB367}"/>
    <cellStyle name="Comma 2 7 3 2 5" xfId="48092" xr:uid="{FE878333-27BC-48FB-AFE6-DDA14A4D4C69}"/>
    <cellStyle name="Comma 2 7 3 3" xfId="2582" xr:uid="{1DF13111-15B0-43A0-BF4E-F506565A3A85}"/>
    <cellStyle name="Comma 2 7 3 3 2" xfId="10853" xr:uid="{83F7E939-E664-46E6-BBDC-4279AC9428C0}"/>
    <cellStyle name="Comma 2 7 3 3 2 2" xfId="46013" xr:uid="{C6295DF3-76D8-4D83-B64F-7E18408B7BE9}"/>
    <cellStyle name="Comma 2 7 3 3 3" xfId="13693" xr:uid="{F12E4994-48AF-4979-922D-65FB0A3F0A45}"/>
    <cellStyle name="Comma 2 7 3 3 4" xfId="43617" xr:uid="{3D216CC6-C98D-4952-9BEF-24EF32FE82CA}"/>
    <cellStyle name="Comma 2 7 3 3 5" xfId="48510" xr:uid="{FD54FD88-0A62-4260-B0BF-9F284FE5FB39}"/>
    <cellStyle name="Comma 2 7 3 4" xfId="3126" xr:uid="{3D01F8DD-837C-4D50-BCA9-4B142A148948}"/>
    <cellStyle name="Comma 2 7 3 4 2" xfId="11397" xr:uid="{8A0EE2E8-0C0E-4F2E-87D5-9CE348CBE93C}"/>
    <cellStyle name="Comma 2 7 3 4 2 2" xfId="46557" xr:uid="{B5A58E04-B322-4D24-A9F5-A8F77C2BD48E}"/>
    <cellStyle name="Comma 2 7 3 4 3" xfId="14237" xr:uid="{9F8BB2AE-C104-413A-A77E-48FC016B9C13}"/>
    <cellStyle name="Comma 2 7 3 4 4" xfId="44161" xr:uid="{3A2F5D6A-DB75-43B5-A8EF-2E06E7AF0F0F}"/>
    <cellStyle name="Comma 2 7 3 4 5" xfId="49054" xr:uid="{A0AB4480-C95C-4152-AF12-4B0CCBE30949}"/>
    <cellStyle name="Comma 2 7 3 5" xfId="3628" xr:uid="{EE3FB5FE-9EC4-4170-8751-4103D3BD0E76}"/>
    <cellStyle name="Comma 2 7 3 5 2" xfId="11869" xr:uid="{F74635E8-3AFF-45C9-8BCE-3E3AF9018676}"/>
    <cellStyle name="Comma 2 7 3 5 3" xfId="14709" xr:uid="{B7E4D804-6575-481F-8A40-9B3B2AD41FD3}"/>
    <cellStyle name="Comma 2 7 3 5 4" xfId="44633" xr:uid="{E17D64B7-3798-4140-887D-B585594FB171}"/>
    <cellStyle name="Comma 2 7 3 5 5" xfId="49526" xr:uid="{34D58482-2DA4-48AB-930C-65A73C50B59A}"/>
    <cellStyle name="Comma 2 7 3 6" xfId="9891" xr:uid="{1A6BD186-4315-474C-8156-F5C2B7C52836}"/>
    <cellStyle name="Comma 2 7 3 6 2" xfId="45051" xr:uid="{5F2D8103-41FA-4AD1-8300-7E11DE408E56}"/>
    <cellStyle name="Comma 2 7 3 7" xfId="12731" xr:uid="{80B9E460-8EAC-4F02-BC26-4F5CB6651F49}"/>
    <cellStyle name="Comma 2 7 3 8" xfId="16074" xr:uid="{E051E2C1-B8AC-4D9A-97AC-67AB2A32FF5A}"/>
    <cellStyle name="Comma 2 7 3 9" xfId="16617" xr:uid="{C07B3828-3BD6-4DE6-A184-A5B628CBDA93}"/>
    <cellStyle name="Comma 2 7 4" xfId="550" xr:uid="{00000000-0005-0000-0000-0000BD000000}"/>
    <cellStyle name="Comma 2 7 4 10" xfId="47750" xr:uid="{14481243-DABB-4A6C-B360-EE5A3F98A519}"/>
    <cellStyle name="Comma 2 7 4 2" xfId="2784" xr:uid="{C3D20106-0D1C-42C6-BEDA-98F3BC1F0C92}"/>
    <cellStyle name="Comma 2 7 4 2 2" xfId="11055" xr:uid="{39811B99-143A-4E1C-B762-0CC5DCD97CE0}"/>
    <cellStyle name="Comma 2 7 4 2 2 2" xfId="46215" xr:uid="{28B54F78-439B-48B5-BA78-EB3B9CBD83C6}"/>
    <cellStyle name="Comma 2 7 4 2 3" xfId="13895" xr:uid="{A40552F9-8C19-4E52-A8AC-3B7BF8D34F22}"/>
    <cellStyle name="Comma 2 7 4 2 4" xfId="43819" xr:uid="{35B4E4F4-4EB9-4E09-AA44-0EF7384E3C27}"/>
    <cellStyle name="Comma 2 7 4 2 5" xfId="48712" xr:uid="{6C682CA9-6E2D-4BC5-8351-80AB8B3A517D}"/>
    <cellStyle name="Comma 2 7 4 3" xfId="10093" xr:uid="{35875B9A-D014-4743-ABCE-832329FB452D}"/>
    <cellStyle name="Comma 2 7 4 3 2" xfId="45253" xr:uid="{25C08439-07F9-4DB0-A1F0-7FD729EB0623}"/>
    <cellStyle name="Comma 2 7 4 4" xfId="12933" xr:uid="{1F885F97-97F7-4411-A156-31CC048A439A}"/>
    <cellStyle name="Comma 2 7 4 5" xfId="16276" xr:uid="{FC03EFB9-2A64-44D7-871F-FABBB88A2B39}"/>
    <cellStyle name="Comma 2 7 4 6" xfId="16819" xr:uid="{A7355A07-3DFB-44DA-8902-7A8514D96900}"/>
    <cellStyle name="Comma 2 7 4 7" xfId="17363" xr:uid="{6AFC1DD5-8594-4404-BE7C-7ECBBFA2FE87}"/>
    <cellStyle name="Comma 2 7 4 8" xfId="18253" xr:uid="{A4B5D5C2-6680-4B7D-8D77-2CF5F5455D88}"/>
    <cellStyle name="Comma 2 7 4 9" xfId="42857" xr:uid="{8AE36138-7D03-4728-8E50-BB1D63A73939}"/>
    <cellStyle name="Comma 2 7 5" xfId="1948" xr:uid="{75659F6D-E566-4DF9-B580-5D64E8A7AB2C}"/>
    <cellStyle name="Comma 2 7 5 2" xfId="10219" xr:uid="{14EC21AE-9E6F-43D0-8906-7C96EDE04EAE}"/>
    <cellStyle name="Comma 2 7 5 2 2" xfId="45379" xr:uid="{AD960B72-C49C-4BE0-BC24-EC7732CE0EC0}"/>
    <cellStyle name="Comma 2 7 5 3" xfId="13059" xr:uid="{2BE9233E-44B4-41BF-BD4D-7012C8998F67}"/>
    <cellStyle name="Comma 2 7 5 4" xfId="42983" xr:uid="{89218766-5948-48A9-872D-99FC31964E5F}"/>
    <cellStyle name="Comma 2 7 5 5" xfId="47876" xr:uid="{C107CF93-141D-497F-9BB0-2BFEE9F8ABBA}"/>
    <cellStyle name="Comma 2 7 6" xfId="2366" xr:uid="{F7628D7D-E66D-4B0D-B1A4-E6667F8718D1}"/>
    <cellStyle name="Comma 2 7 6 2" xfId="10637" xr:uid="{C5A3B917-F27A-4B36-888F-7A4EAA350B33}"/>
    <cellStyle name="Comma 2 7 6 2 2" xfId="45797" xr:uid="{B02C22F2-A57A-4D9D-91DD-206E9F8E07D7}"/>
    <cellStyle name="Comma 2 7 6 3" xfId="13477" xr:uid="{F1EA5E74-D8C8-47FF-A726-AEA401860CF2}"/>
    <cellStyle name="Comma 2 7 6 4" xfId="43401" xr:uid="{548F2650-C272-4C1B-B5E7-08E7E3D8DB5D}"/>
    <cellStyle name="Comma 2 7 6 5" xfId="48294" xr:uid="{B1428A6C-84A3-47C3-8C57-417E305A5FF8}"/>
    <cellStyle name="Comma 2 7 7" xfId="2910" xr:uid="{19F4A967-2074-4568-870B-48BDA51962B1}"/>
    <cellStyle name="Comma 2 7 7 2" xfId="11181" xr:uid="{F62EC017-EE56-45D2-8730-5ECDAF9EED2E}"/>
    <cellStyle name="Comma 2 7 7 2 2" xfId="46341" xr:uid="{7081FB92-98E2-4087-AA68-3E2A2D570055}"/>
    <cellStyle name="Comma 2 7 7 3" xfId="14021" xr:uid="{40B1B98A-7B66-4FDA-8B2E-5B72BEDD92CD}"/>
    <cellStyle name="Comma 2 7 7 4" xfId="43945" xr:uid="{13F1B7F7-380E-4079-B98D-8D33D5341D7B}"/>
    <cellStyle name="Comma 2 7 7 5" xfId="48838" xr:uid="{59461176-2F64-46E8-9ECB-D3D844ED7DE6}"/>
    <cellStyle name="Comma 2 7 8" xfId="3412" xr:uid="{A5BCB98F-DFE4-4B6F-B517-E279C3661649}"/>
    <cellStyle name="Comma 2 7 8 2" xfId="11653" xr:uid="{0EDB1258-ABC3-4B0D-B1A9-D4A0F0CBC3D3}"/>
    <cellStyle name="Comma 2 7 8 3" xfId="14493" xr:uid="{61DC29FC-FB7D-4060-9BA2-32F6B886D395}"/>
    <cellStyle name="Comma 2 7 8 4" xfId="44417" xr:uid="{52DB0F46-707F-4A61-B5F4-A8B690F52FB7}"/>
    <cellStyle name="Comma 2 7 8 5" xfId="49310" xr:uid="{8DE834D0-EAA5-4DCF-908F-BC4614ACC491}"/>
    <cellStyle name="Comma 2 7 9" xfId="9675" xr:uid="{D091903F-91D1-4359-808D-7D41403C2C25}"/>
    <cellStyle name="Comma 2 7 9 2" xfId="44835" xr:uid="{69032930-00D9-45CB-870E-2A8FC083B5CA}"/>
    <cellStyle name="Comma 2 8" xfId="3357" xr:uid="{4A6AC78B-4FB9-48B2-99E6-96232A6E9246}"/>
    <cellStyle name="Comma 2 8 2" xfId="11609" xr:uid="{63F02F55-1B20-4ED5-9D1F-6ED673723165}"/>
    <cellStyle name="Comma 2 8 2 2" xfId="46769" xr:uid="{24C57B67-2C9A-478E-82C2-DEA14BF344E4}"/>
    <cellStyle name="Comma 2 8 2 3" xfId="46823" xr:uid="{734296D0-2AF8-4DD5-BCBE-06962AC8B7E3}"/>
    <cellStyle name="Comma 2 8 2 4" xfId="47081" xr:uid="{68853B9D-4C9A-4F25-A79D-56538111EEED}"/>
    <cellStyle name="Comma 2 8 3" xfId="14449" xr:uid="{6D7840A5-7B93-4941-ADD2-CA5CE93C5838}"/>
    <cellStyle name="Comma 2 8 4" xfId="44373" xr:uid="{F9A5EAAA-F119-494A-8095-F9A50C1D5222}"/>
    <cellStyle name="Comma 2 8 5" xfId="49266" xr:uid="{51593B24-959C-4236-8FBE-CF9634DF975A}"/>
    <cellStyle name="Comma 2 9" xfId="9650" xr:uid="{8959D2A6-1C79-410C-BA53-F8619263FDA2}"/>
    <cellStyle name="Comma 2 9 2" xfId="12490" xr:uid="{18886F70-6450-49E8-882B-C62F57904F5F}"/>
    <cellStyle name="Comma 2 9 3" xfId="15331" xr:uid="{C5429A2E-47C8-442A-A416-001CE819329A}"/>
    <cellStyle name="Comma 2 9 4" xfId="46824" xr:uid="{FE5FEAF1-F53C-4BA7-88C5-2FC256AAD1CA}"/>
    <cellStyle name="Comma 2 9 5" xfId="47063" xr:uid="{BB40AAC4-02F8-4597-8D1F-4F7FE0B54319}"/>
    <cellStyle name="Comma 2 9 6" xfId="50147" xr:uid="{6984B1C0-42DA-4CF7-9846-67A11D34EC24}"/>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10" xfId="17936" xr:uid="{AF54909D-D86B-43F5-85EB-8645BC830772}"/>
    <cellStyle name="Comma 4 2 2 11" xfId="42067" xr:uid="{A3B15852-59E7-4689-8A84-F814C85BD0E7}"/>
    <cellStyle name="Comma 4 2 2 12" xfId="42968" xr:uid="{1796A00C-6D8C-4B0A-A4C5-CD475559950B}"/>
    <cellStyle name="Comma 4 2 2 13" xfId="47861" xr:uid="{165B9850-DC46-4C69-960B-1CC646C6A66C}"/>
    <cellStyle name="Comma 4 2 2 14" xfId="50203" xr:uid="{C5B1324F-6029-4B8B-BF56-521DF0181E07}"/>
    <cellStyle name="Comma 4 2 2 15" xfId="50277" xr:uid="{3F47CBE5-AC29-4141-BD1B-EDF0E4683014}"/>
    <cellStyle name="Comma 4 2 2 2" xfId="2895" xr:uid="{10E8D2BF-6EBB-44F1-8B52-FF8FB17240D8}"/>
    <cellStyle name="Comma 4 2 2 2 2" xfId="11166" xr:uid="{C669365A-800C-460E-B763-BC4E791D86B2}"/>
    <cellStyle name="Comma 4 2 2 2 2 2" xfId="46326" xr:uid="{7A6D1487-83D7-4CD6-80E6-5099EE93B6FF}"/>
    <cellStyle name="Comma 4 2 2 2 2 3" xfId="47153" xr:uid="{F8C30BC3-588B-4AD9-9E83-7EB888759B21}"/>
    <cellStyle name="Comma 4 2 2 2 2 4" xfId="50387" xr:uid="{DD5B4199-D68D-40F2-AC27-844E72FC7111}"/>
    <cellStyle name="Comma 4 2 2 2 3" xfId="14006" xr:uid="{8A2A0C55-9C61-4F16-BF2B-FC0C275F87C9}"/>
    <cellStyle name="Comma 4 2 2 2 4" xfId="42068" xr:uid="{87C3077A-B250-4427-883A-AAA8765EA05C}"/>
    <cellStyle name="Comma 4 2 2 2 5" xfId="43930" xr:uid="{157D22BA-C71E-4A5D-AE36-3AB6DC103FDB}"/>
    <cellStyle name="Comma 4 2 2 2 6" xfId="48823" xr:uid="{09D1C1C4-C172-4E10-8098-ED82ACD73B6C}"/>
    <cellStyle name="Comma 4 2 2 2 7" xfId="50241" xr:uid="{2B8B6E81-5B6C-4F48-89CA-A46A826018E5}"/>
    <cellStyle name="Comma 4 2 2 2 8" xfId="50315" xr:uid="{03134936-7A7D-4C26-B614-1B2AA5E5D151}"/>
    <cellStyle name="Comma 4 2 2 3" xfId="3389" xr:uid="{A0B473DF-6B48-461E-8BF0-AAFCE9AA6F27}"/>
    <cellStyle name="Comma 4 2 2 3 2" xfId="11635" xr:uid="{3A244994-4A5A-4155-857F-00B239239AE7}"/>
    <cellStyle name="Comma 4 2 2 3 2 2" xfId="46795" xr:uid="{6DFEA1D4-2FBD-40A7-AEBE-E0C627E66483}"/>
    <cellStyle name="Comma 4 2 2 3 3" xfId="14475" xr:uid="{61378D6D-EACA-418F-AD5C-AD8668DF99D6}"/>
    <cellStyle name="Comma 4 2 2 3 4" xfId="44399" xr:uid="{081E9C29-D3C4-4726-A930-44BD0C895FD0}"/>
    <cellStyle name="Comma 4 2 2 3 5" xfId="49292" xr:uid="{27BE220D-32B7-4F52-A197-B8AA14B15C78}"/>
    <cellStyle name="Comma 4 2 2 3 6" xfId="50349" xr:uid="{0B425655-2198-4F28-A784-7B236D1226B3}"/>
    <cellStyle name="Comma 4 2 2 4" xfId="9635" xr:uid="{B4CCFE2D-9372-4311-983B-76BC64F6C375}"/>
    <cellStyle name="Comma 4 2 2 4 2" xfId="12475" xr:uid="{A3359188-05D6-4AF3-BF17-95B873D1EF81}"/>
    <cellStyle name="Comma 4 2 2 4 3" xfId="15316" xr:uid="{19BDC476-9A87-4B10-B11D-A1F91D4F3A7F}"/>
    <cellStyle name="Comma 4 2 2 4 4" xfId="45364" xr:uid="{78145D18-94C1-46CF-8729-386D6D94DF99}"/>
    <cellStyle name="Comma 4 2 2 4 5" xfId="50132" xr:uid="{C133ABD6-A15A-4086-9801-BB7539AE1CC5}"/>
    <cellStyle name="Comma 4 2 2 5" xfId="10204" xr:uid="{07662BAA-4EA7-4E35-AB26-977AF65864ED}"/>
    <cellStyle name="Comma 4 2 2 6" xfId="13044" xr:uid="{10FE7D80-9A86-4EC4-A93D-1DBADDF3607F}"/>
    <cellStyle name="Comma 4 2 2 7" xfId="16386" xr:uid="{31D7BA73-EE4D-4F71-8EBF-B6CFC62CAD70}"/>
    <cellStyle name="Comma 4 2 2 8" xfId="16930" xr:uid="{108D0AD2-38C8-4A2B-9F20-D818460973EC}"/>
    <cellStyle name="Comma 4 2 2 9" xfId="17474" xr:uid="{2F15DFAF-F3C0-4927-AC35-90F3399F22B8}"/>
    <cellStyle name="Comma 4 2 3" xfId="1872" xr:uid="{00000000-0005-0000-0000-0000C3000000}"/>
    <cellStyle name="Comma 4 2 3 2" xfId="46825" xr:uid="{3A379570-1F1E-4C80-BDB4-41DFB80FB7B9}"/>
    <cellStyle name="Comma 4 2 3 2 2" xfId="47046" xr:uid="{190DE7EA-95AC-4832-9D8A-3D64B1CA7D97}"/>
    <cellStyle name="Comma 4 2 3 3" xfId="46826" xr:uid="{502D3EDC-6FB6-44FF-9433-25BC46D71427}"/>
    <cellStyle name="Comma 4 2 3 4" xfId="47008" xr:uid="{B727A08B-5476-4B0D-B313-A1B765B74799}"/>
    <cellStyle name="Comma 4 2 4" xfId="46827" xr:uid="{6008C2C0-DB98-4D17-A8B2-A41499A01C96}"/>
    <cellStyle name="Comma 4 3" xfId="3378" xr:uid="{B498F0B2-B5DD-4985-933C-6F12A4C5DD76}"/>
    <cellStyle name="Comma 4 3 2" xfId="11626" xr:uid="{42CCB94B-BA3A-4771-8814-B6EBDD8BE84C}"/>
    <cellStyle name="Comma 4 3 2 2" xfId="46786" xr:uid="{5C9B7916-3B19-42E9-BA4E-7ECDF5738B87}"/>
    <cellStyle name="Comma 4 3 2 3" xfId="47145" xr:uid="{FCC6389F-A832-4F72-8F12-1456EB67E2BE}"/>
    <cellStyle name="Comma 4 3 2 4" xfId="50378" xr:uid="{03EDA579-CD38-4B0A-AE83-8132159E9718}"/>
    <cellStyle name="Comma 4 3 3" xfId="14466" xr:uid="{9A3AB8DE-FCD9-4848-9C84-EEC5039795E0}"/>
    <cellStyle name="Comma 4 3 4" xfId="42069" xr:uid="{B216C1A2-F057-42FC-A31D-B61E83BA9ECE}"/>
    <cellStyle name="Comma 4 3 5" xfId="44390" xr:uid="{EEEF7650-1578-448B-AB69-E7FF0591A983}"/>
    <cellStyle name="Comma 4 3 6" xfId="49283" xr:uid="{140F2D98-EC59-4C50-9489-2A44DD66FC45}"/>
    <cellStyle name="Comma 4 3 7" xfId="50232" xr:uid="{8AAB9887-CE7D-4B49-828A-24E8EA13134B}"/>
    <cellStyle name="Comma 4 3 8" xfId="50306" xr:uid="{934C9301-8E60-42CD-AFF1-1A7D8DC55E94}"/>
    <cellStyle name="Comma 4 4" xfId="9662" xr:uid="{920DF1CF-2EEC-4129-B7D5-2833A2700B1A}"/>
    <cellStyle name="Comma 4 4 2" xfId="12502" xr:uid="{B16A0276-0FC5-495D-B4E6-F7242F7B5B58}"/>
    <cellStyle name="Comma 4 4 3" xfId="15343" xr:uid="{3D6B0A3D-AF99-4A2D-90FB-43BEEF2550DB}"/>
    <cellStyle name="Comma 4 4 4" xfId="50159" xr:uid="{071716CA-23DD-4BA7-B3A1-5B1278805521}"/>
    <cellStyle name="Comma 4 4 5" xfId="50340" xr:uid="{C06E765A-5BF6-4E5A-AB68-FE92C17BCCA3}"/>
    <cellStyle name="Comma 4 5" xfId="42070" xr:uid="{37530568-C625-474E-BDFC-5CE491369676}"/>
    <cellStyle name="Comma 4 5 2" xfId="46828" xr:uid="{7CC981B6-CD24-48B7-BF2C-BB3E17A3FF28}"/>
    <cellStyle name="Comma 4 6" xfId="47093" xr:uid="{9AA54F43-E193-4793-8D86-008DF03C1DE4}"/>
    <cellStyle name="Comma 4 6 2" xfId="47242" xr:uid="{FD2E6D9D-93C9-4183-93C2-CEE5E2C6B154}"/>
    <cellStyle name="Comma 4 7" xfId="47102" xr:uid="{DE5BD28C-93D0-4CAA-97BB-14BEF6856C98}"/>
    <cellStyle name="Comma 4 8" xfId="50194" xr:uid="{817800FF-AB86-4A8F-BF35-DBF1CBABF518}"/>
    <cellStyle name="Comma 4 9" xfId="50268" xr:uid="{0C5210DA-3C80-4168-B092-C5FBC13F4757}"/>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Comma_Worksheet in (C) 2212.1 Armado de Estados MS 31.12 2" xfId="42071" xr:uid="{8D1CFAD6-FF72-49BB-BBE0-4FA901A98CF1}"/>
    <cellStyle name="Currency_HOJA DE TRABAJO" xfId="17927"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9"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8" xr:uid="{6A3ED6D0-8238-458D-A722-A43452DCE1D1}"/>
    <cellStyle name="Euro 2" xfId="50397" xr:uid="{F7A5184E-D886-4F4F-92AB-D4C8712D574F}"/>
    <cellStyle name="Excel Built-in Normal" xfId="1891" xr:uid="{00000000-0005-0000-0000-0000D6000000}"/>
    <cellStyle name="Excel Built-in Normal 2" xfId="3340" xr:uid="{DC9C7288-95B8-4E64-BEAE-5C643D0062A8}"/>
    <cellStyle name="Excel Built-in Normal 3" xfId="3397" xr:uid="{EE5071EA-2138-4837-9FDD-ADF6C9198470}"/>
    <cellStyle name="Excel Built-in Normal 4" xfId="46830" xr:uid="{9B957E45-AA5C-4913-9D0D-44B9D1667BD8}"/>
    <cellStyle name="Excel_BuiltIn_Percent" xfId="42129" xr:uid="{2CDD25CF-BDDE-4B4E-86D9-E94D743F5FCF}"/>
    <cellStyle name="Heading" xfId="42130" xr:uid="{4CD19066-B87B-4D4C-B556-5390C1E6096A}"/>
    <cellStyle name="Heading1" xfId="42131" xr:uid="{5108627E-5691-43FE-8FCA-8FB62435E6AC}"/>
    <cellStyle name="Hipervínculo" xfId="52" builtinId="8"/>
    <cellStyle name="Hipervínculo 2" xfId="656" xr:uid="{00000000-0005-0000-0000-0000D8000000}"/>
    <cellStyle name="Hipervínculo 2 2" xfId="1890" xr:uid="{00000000-0005-0000-0000-0000D9000000}"/>
    <cellStyle name="Hipervínculo 2 2 2" xfId="42132" xr:uid="{9913A762-1DC2-4564-9FDC-534282057DE4}"/>
    <cellStyle name="Hipervínculo 2 3" xfId="3834" xr:uid="{C103AC48-95FA-493C-959A-677789BDE761}"/>
    <cellStyle name="Hipervínculo 2 4" xfId="42133" xr:uid="{1853BD5A-7913-4708-B113-4EA5B934B30C}"/>
    <cellStyle name="Hipervínculo 3" xfId="9575" xr:uid="{9B91E0B9-C493-4CAB-A12C-63211CE2EAD0}"/>
    <cellStyle name="Hipervínculo 3 2" xfId="42134" xr:uid="{AC62B800-53BE-441F-98A6-6DF7CEE4CCEA}"/>
    <cellStyle name="Hyperlink 2" xfId="50465" xr:uid="{1B81154B-FFC1-487B-9489-49054E9A1B8E}"/>
    <cellStyle name="Incorrecto" xfId="7" builtinId="27" customBuiltin="1"/>
    <cellStyle name="Intermitente" xfId="46831" xr:uid="{CB33B920-8E13-4B64-9B40-B359C9223791}"/>
    <cellStyle name="Millares" xfId="1" builtinId="3"/>
    <cellStyle name="Millares [0]" xfId="51" builtinId="6"/>
    <cellStyle name="Millares [0] 10" xfId="82" xr:uid="{00000000-0005-0000-0000-0000DD000000}"/>
    <cellStyle name="Millares [0] 10 10" xfId="9678" xr:uid="{9D6C2795-08E6-43AC-903B-29126E8B1EF0}"/>
    <cellStyle name="Millares [0] 10 10 2" xfId="30041" xr:uid="{100993E7-985D-496C-BF5F-564CA4781708}"/>
    <cellStyle name="Millares [0] 10 11" xfId="12518" xr:uid="{7F7D06E7-41BC-4D3A-925A-68FBDFC6F44D}"/>
    <cellStyle name="Millares [0] 10 11 2" xfId="35922" xr:uid="{6D2687F5-C0E6-4BFD-A9DB-45F74676A3B4}"/>
    <cellStyle name="Millares [0] 10 12" xfId="15372" xr:uid="{8D858387-8E0D-4F08-BBA8-B1EDE3336D1B}"/>
    <cellStyle name="Millares [0] 10 13" xfId="15857" xr:uid="{2AD65CFB-0DA6-4389-B561-D39EDE925CBE}"/>
    <cellStyle name="Millares [0] 10 14" xfId="16404" xr:uid="{0AC05E44-6663-40AA-9BC5-7D5A0F46F2BF}"/>
    <cellStyle name="Millares [0] 10 15" xfId="16948" xr:uid="{BBDD6538-BF03-4B5C-9A6E-6C400BA4659F}"/>
    <cellStyle name="Millares [0] 10 16" xfId="17519" xr:uid="{C6BB3446-1920-4810-A2DC-6974AEE438A1}"/>
    <cellStyle name="Millares [0] 10 17" xfId="42442" xr:uid="{5C39B04C-450F-47B5-890E-7E048F253BB5}"/>
    <cellStyle name="Millares [0] 10 18" xfId="47335" xr:uid="{BB0E7E12-7A13-4AFB-A95A-E61E652F932B}"/>
    <cellStyle name="Millares [0] 10 2" xfId="224" xr:uid="{00000000-0005-0000-0000-0000DE000000}"/>
    <cellStyle name="Millares [0] 10 2 10" xfId="15392" xr:uid="{DE3CC854-B19C-4326-B0BC-6ABC5588912C}"/>
    <cellStyle name="Millares [0] 10 2 11" xfId="15965" xr:uid="{16E99E20-5198-490B-A99B-4F85A1768CD4}"/>
    <cellStyle name="Millares [0] 10 2 12" xfId="16508" xr:uid="{6CE532C4-621C-4986-ABC8-DA2091D6D6D7}"/>
    <cellStyle name="Millares [0] 10 2 13" xfId="17052" xr:uid="{F0734172-FCA7-48B1-8CE7-5D7A33187AF2}"/>
    <cellStyle name="Millares [0] 10 2 14" xfId="17553" xr:uid="{B1FD5F80-667F-42E9-A6FB-2DF474AC0932}"/>
    <cellStyle name="Millares [0] 10 2 15" xfId="42546" xr:uid="{C828A9A2-1631-4D75-A7FA-24E819F191A9}"/>
    <cellStyle name="Millares [0] 10 2 16" xfId="47439" xr:uid="{E92AD97B-AD76-4CD9-81D7-6AA936F8F9F2}"/>
    <cellStyle name="Millares [0] 10 2 2" xfId="451" xr:uid="{00000000-0005-0000-0000-0000DF000000}"/>
    <cellStyle name="Millares [0] 10 2 2 10" xfId="16177" xr:uid="{70AD1F6D-D668-468E-A5BB-CD7B47283E8E}"/>
    <cellStyle name="Millares [0] 10 2 2 11" xfId="16720" xr:uid="{702E40EC-363E-4D52-B042-96981381A66C}"/>
    <cellStyle name="Millares [0] 10 2 2 12" xfId="17264" xr:uid="{81517302-0200-4199-957E-63B367C74BAA}"/>
    <cellStyle name="Millares [0] 10 2 2 13" xfId="17616" xr:uid="{B33D22E9-D611-4263-9F0E-6F854188EA1C}"/>
    <cellStyle name="Millares [0] 10 2 2 14" xfId="42758" xr:uid="{BE7A243D-5C1B-4826-BA85-EF35276991A2}"/>
    <cellStyle name="Millares [0] 10 2 2 15" xfId="47651" xr:uid="{5095FA05-6A34-452F-817C-0583E1050B99}"/>
    <cellStyle name="Millares [0] 10 2 2 2" xfId="2267" xr:uid="{81CC69A0-D0C8-412C-BEB0-04D60EA70C83}"/>
    <cellStyle name="Millares [0] 10 2 2 2 2" xfId="8437" xr:uid="{956D7855-721C-49EB-9858-FF544BECA512}"/>
    <cellStyle name="Millares [0] 10 2 2 2 2 2" xfId="12402" xr:uid="{2D69B41F-F81C-4C2E-8543-3DBD800FA534}"/>
    <cellStyle name="Millares [0] 10 2 2 2 2 2 2" xfId="41979" xr:uid="{601AF17A-A497-4700-BADB-9DE7917AC43D}"/>
    <cellStyle name="Millares [0] 10 2 2 2 2 2 3" xfId="22812" xr:uid="{30A84D7B-601D-46B9-A6D1-853DBFE3CC7A}"/>
    <cellStyle name="Millares [0] 10 2 2 2 2 3" xfId="15243" xr:uid="{3CA4D41A-5B8E-47DC-9B33-2ACF4DCD6CDE}"/>
    <cellStyle name="Millares [0] 10 2 2 2 2 3 2" xfId="28670" xr:uid="{77CCD96F-D3B9-4EAA-BC02-44CDD0916AB2}"/>
    <cellStyle name="Millares [0] 10 2 2 2 2 4" xfId="15691" xr:uid="{476F6243-8BDF-4357-94D3-055B62CC0D0F}"/>
    <cellStyle name="Millares [0] 10 2 2 2 2 4 2" xfId="34552" xr:uid="{B9339833-BB73-4EA6-B079-52A8292FA19C}"/>
    <cellStyle name="Millares [0] 10 2 2 2 2 5" xfId="40416" xr:uid="{10D8394A-56DA-4E38-83CE-DF9902E896C9}"/>
    <cellStyle name="Millares [0] 10 2 2 2 2 6" xfId="18134" xr:uid="{44651628-92D9-402D-8069-BBDF7FBA7A30}"/>
    <cellStyle name="Millares [0] 10 2 2 2 2 7" xfId="45698" xr:uid="{874CD824-4C99-4286-A6A8-987F72B06C4D}"/>
    <cellStyle name="Millares [0] 10 2 2 2 2 8" xfId="50059" xr:uid="{7F81DB81-E647-468F-8D0B-60E4F957BD75}"/>
    <cellStyle name="Millares [0] 10 2 2 2 3" xfId="5570" xr:uid="{78AD295D-525F-4B8B-95AF-2D65E7C18CAE}"/>
    <cellStyle name="Millares [0] 10 2 2 2 3 2" xfId="12215" xr:uid="{1A98992A-84BE-45AC-A2F3-D76C7AF04E35}"/>
    <cellStyle name="Millares [0] 10 2 2 2 3 2 2" xfId="41792" xr:uid="{05DFE9F2-B45A-427A-938B-13B7B64F5DFE}"/>
    <cellStyle name="Millares [0] 10 2 2 2 3 3" xfId="15056" xr:uid="{37A0B9C0-36E1-4D80-8562-7B1F5324E6F3}"/>
    <cellStyle name="Millares [0] 10 2 2 2 3 4" xfId="20030" xr:uid="{8D744197-9C04-4E3F-B978-19D150F46953}"/>
    <cellStyle name="Millares [0] 10 2 2 2 3 5" xfId="49872" xr:uid="{063891C1-C01A-43CA-B682-2C6455592AD0}"/>
    <cellStyle name="Millares [0] 10 2 2 2 4" xfId="10538" xr:uid="{2A3A9ACE-2A9D-4C6D-908F-3CD247919851}"/>
    <cellStyle name="Millares [0] 10 2 2 2 4 2" xfId="25821" xr:uid="{7562B5EF-8C9D-404A-BB1D-903D5AEC5E09}"/>
    <cellStyle name="Millares [0] 10 2 2 2 5" xfId="13378" xr:uid="{8C55EB73-2DD8-454F-A21C-020B5DFC7F05}"/>
    <cellStyle name="Millares [0] 10 2 2 2 5 2" xfId="31695" xr:uid="{9D516F63-1C13-4928-B3D5-7944412D3564}"/>
    <cellStyle name="Millares [0] 10 2 2 2 6" xfId="15503" xr:uid="{C4A829B9-57F7-4F80-9079-9D0E2E38ACF6}"/>
    <cellStyle name="Millares [0] 10 2 2 2 6 2" xfId="37565" xr:uid="{0F2FECF1-4359-40DB-8953-542A0F530631}"/>
    <cellStyle name="Millares [0] 10 2 2 2 7" xfId="17749" xr:uid="{DAF8CBAF-572F-4DD0-BB7B-B0098065A697}"/>
    <cellStyle name="Millares [0] 10 2 2 2 8" xfId="43302" xr:uid="{9CC4982C-4199-477A-965A-7E87FB1FED9E}"/>
    <cellStyle name="Millares [0] 10 2 2 2 9" xfId="48195" xr:uid="{573B0E16-E336-4265-8764-964A3CACB1BA}"/>
    <cellStyle name="Millares [0] 10 2 2 3" xfId="2685" xr:uid="{3FC7D29D-F520-4F40-BF7D-FB77CBCB4880}"/>
    <cellStyle name="Millares [0] 10 2 2 3 2" xfId="7465" xr:uid="{FB07C307-A3CC-4DCB-80F3-8CD46B517F54}"/>
    <cellStyle name="Millares [0] 10 2 2 3 2 2" xfId="12330" xr:uid="{24804E53-CF8A-46A3-AD7A-E478642E2CB0}"/>
    <cellStyle name="Millares [0] 10 2 2 3 2 2 2" xfId="41907" xr:uid="{0766DDE3-5AED-4973-8DF7-FAF5EEEA49CC}"/>
    <cellStyle name="Millares [0] 10 2 2 3 2 3" xfId="15171" xr:uid="{F603F10D-A255-4565-83E5-2727ED71B9B1}"/>
    <cellStyle name="Millares [0] 10 2 2 3 2 4" xfId="21867" xr:uid="{F32DDB6A-D9C9-47F4-8076-4504AEC98D73}"/>
    <cellStyle name="Millares [0] 10 2 2 3 2 5" xfId="46116" xr:uid="{EA467564-B8D0-47C1-BF59-BCCB97CA8BC4}"/>
    <cellStyle name="Millares [0] 10 2 2 3 2 6" xfId="49987" xr:uid="{9FB0073D-9449-43A8-9055-FA65DEFC7A63}"/>
    <cellStyle name="Millares [0] 10 2 2 3 3" xfId="10956" xr:uid="{498C306E-4E91-4E43-9DAE-1B1C1BB65B23}"/>
    <cellStyle name="Millares [0] 10 2 2 3 3 2" xfId="27699" xr:uid="{77FD4E71-9BBC-47E7-88DF-88D093DD9F8D}"/>
    <cellStyle name="Millares [0] 10 2 2 3 4" xfId="13796" xr:uid="{6F38BBDB-1A9E-4A90-BDEF-9D5F71C68DD5}"/>
    <cellStyle name="Millares [0] 10 2 2 3 4 2" xfId="33581" xr:uid="{65EF4246-8978-4B85-9EBF-7569C0A9C3C7}"/>
    <cellStyle name="Millares [0] 10 2 2 3 5" xfId="15618" xr:uid="{1044A64A-95F4-48AD-82D9-261FE1983267}"/>
    <cellStyle name="Millares [0] 10 2 2 3 5 2" xfId="39445" xr:uid="{F7FB21C2-01A8-44CB-82DB-C6CA701D04F6}"/>
    <cellStyle name="Millares [0] 10 2 2 3 6" xfId="17994" xr:uid="{8217526A-3393-4E47-89DE-1EC7313066E7}"/>
    <cellStyle name="Millares [0] 10 2 2 3 7" xfId="43720" xr:uid="{8C968B2A-3A2A-4889-95F6-E6C8F416554C}"/>
    <cellStyle name="Millares [0] 10 2 2 3 8" xfId="48613" xr:uid="{163CA747-8916-4099-9775-D4EA7CFCA071}"/>
    <cellStyle name="Millares [0] 10 2 2 4" xfId="3229" xr:uid="{72453A06-D660-444E-B7CF-462C82A59BB7}"/>
    <cellStyle name="Millares [0] 10 2 2 4 2" xfId="11500" xr:uid="{E7799C09-6E7B-4F49-AF79-24B644EAD375}"/>
    <cellStyle name="Millares [0] 10 2 2 4 2 2" xfId="41720" xr:uid="{406F94CA-A3D0-4A8D-9CD6-90002D786B60}"/>
    <cellStyle name="Millares [0] 10 2 2 4 2 3" xfId="46660" xr:uid="{845A91A8-8952-4861-9932-A8E28BC0CE8E}"/>
    <cellStyle name="Millares [0] 10 2 2 4 3" xfId="14340" xr:uid="{0C2FBB17-4912-4723-B09E-8B2E155D82DC}"/>
    <cellStyle name="Millares [0] 10 2 2 4 4" xfId="19097" xr:uid="{23619DC0-749A-48F6-A86A-9BD631BE6911}"/>
    <cellStyle name="Millares [0] 10 2 2 4 5" xfId="44264" xr:uid="{E0FA0EC2-60F5-4405-896F-BCE4B8BB8211}"/>
    <cellStyle name="Millares [0] 10 2 2 4 6" xfId="49157" xr:uid="{EA68E5ED-7F7A-482B-B53A-EA8D79EE936B}"/>
    <cellStyle name="Millares [0] 10 2 2 5" xfId="3731" xr:uid="{736704D9-0634-4328-8267-53BBF81E4FBB}"/>
    <cellStyle name="Millares [0] 10 2 2 5 2" xfId="11972" xr:uid="{7BB687BF-81B5-491D-83B9-24BE35AAC009}"/>
    <cellStyle name="Millares [0] 10 2 2 5 3" xfId="14812" xr:uid="{B8DA8663-ABBF-4C14-AA77-114A32D46ED6}"/>
    <cellStyle name="Millares [0] 10 2 2 5 4" xfId="24850" xr:uid="{2C610252-1F63-4B1B-92DC-C6A26D831C59}"/>
    <cellStyle name="Millares [0] 10 2 2 5 5" xfId="44736" xr:uid="{DCD8FC86-AF6F-447A-B846-94947679C1CD}"/>
    <cellStyle name="Millares [0] 10 2 2 5 6" xfId="49629" xr:uid="{937EC54A-BCA9-4E1A-B306-260F1E1AB33F}"/>
    <cellStyle name="Millares [0] 10 2 2 6" xfId="4602" xr:uid="{2D80927D-1ABD-466A-909C-044639C508C7}"/>
    <cellStyle name="Millares [0] 10 2 2 6 2" xfId="12143" xr:uid="{E6A9545E-380E-4A0B-9E8A-4C331FACCBC4}"/>
    <cellStyle name="Millares [0] 10 2 2 6 3" xfId="14984" xr:uid="{E5FC20A3-9759-407C-8EAD-6020CD1919EF}"/>
    <cellStyle name="Millares [0] 10 2 2 6 4" xfId="30727" xr:uid="{0940A5E4-BE37-47F1-A73E-4C7F358AF5B0}"/>
    <cellStyle name="Millares [0] 10 2 2 6 5" xfId="45154" xr:uid="{2D946AAF-50DB-41E4-BE69-6C6AD6B342A9}"/>
    <cellStyle name="Millares [0] 10 2 2 6 6" xfId="49800" xr:uid="{CCB38A76-F1ED-4076-A200-5A785B936400}"/>
    <cellStyle name="Millares [0] 10 2 2 7" xfId="9994" xr:uid="{67FC68E7-393D-4769-B410-66B14CD3B455}"/>
    <cellStyle name="Millares [0] 10 2 2 7 2" xfId="36608" xr:uid="{070EA0F7-8284-4B65-9158-AFC51E770B80}"/>
    <cellStyle name="Millares [0] 10 2 2 8" xfId="12834" xr:uid="{C17B578D-6E1A-455F-9CA6-19AF68EC5F29}"/>
    <cellStyle name="Millares [0] 10 2 2 9" xfId="15429" xr:uid="{01B4D39B-8332-4BC5-8CE4-308A5C83E636}"/>
    <cellStyle name="Millares [0] 10 2 3" xfId="2055" xr:uid="{57300E7F-B3FF-4286-8123-1391A978429A}"/>
    <cellStyle name="Millares [0] 10 2 3 2" xfId="7952" xr:uid="{C3FDCD26-C35F-49C4-9089-A2CDE9A5C1A8}"/>
    <cellStyle name="Millares [0] 10 2 3 2 2" xfId="12366" xr:uid="{54F7DDA5-9F3B-47AF-82EA-E5330C33C809}"/>
    <cellStyle name="Millares [0] 10 2 3 2 2 2" xfId="41943" xr:uid="{FCE39693-F045-4F61-8909-E1FC84D20AF9}"/>
    <cellStyle name="Millares [0] 10 2 3 2 2 3" xfId="22337" xr:uid="{13529ACC-E1F7-4EDE-98F6-0BA0ADEAB021}"/>
    <cellStyle name="Millares [0] 10 2 3 2 3" xfId="15207" xr:uid="{E415C3B4-FE73-41B5-A348-2BEE6D2488FF}"/>
    <cellStyle name="Millares [0] 10 2 3 2 3 2" xfId="28185" xr:uid="{F7FB6DDD-BF53-4B12-BDF0-7C87D5C5579D}"/>
    <cellStyle name="Millares [0] 10 2 3 2 4" xfId="15654" xr:uid="{EC623101-6FC7-4BCB-809B-34B49B8D3A8D}"/>
    <cellStyle name="Millares [0] 10 2 3 2 4 2" xfId="34067" xr:uid="{FA0F1749-DDC6-43C0-994F-E6D4C2627D90}"/>
    <cellStyle name="Millares [0] 10 2 3 2 5" xfId="39931" xr:uid="{07F05B5C-979D-4B24-83AD-7DA984F59D10}"/>
    <cellStyle name="Millares [0] 10 2 3 2 6" xfId="18064" xr:uid="{79E0D7DE-5140-4FAA-A00D-D5E3D6CD2D76}"/>
    <cellStyle name="Millares [0] 10 2 3 2 7" xfId="45486" xr:uid="{16BC8C06-872E-41D4-96C6-823C766775FD}"/>
    <cellStyle name="Millares [0] 10 2 3 2 8" xfId="50023" xr:uid="{6562FD81-CD17-46BF-B640-D0E15A79B85E}"/>
    <cellStyle name="Millares [0] 10 2 3 3" xfId="5085" xr:uid="{5EA5E700-7E92-4D45-B980-FA49A4CD1B87}"/>
    <cellStyle name="Millares [0] 10 2 3 3 2" xfId="12179" xr:uid="{16543531-6D16-4BCB-B7B6-9B29E74C02A4}"/>
    <cellStyle name="Millares [0] 10 2 3 3 2 2" xfId="41756" xr:uid="{17A532CD-9127-42FA-AA88-67CE4D5DB5BF}"/>
    <cellStyle name="Millares [0] 10 2 3 3 3" xfId="15020" xr:uid="{CE8A735D-0A5B-4E2D-9B34-5B1183C756AF}"/>
    <cellStyle name="Millares [0] 10 2 3 3 4" xfId="19562" xr:uid="{24E1FC88-C002-4127-BFB0-931B9A3DEE8A}"/>
    <cellStyle name="Millares [0] 10 2 3 3 5" xfId="49836" xr:uid="{AFE8BBFF-CB38-4418-815B-F4497F1CED21}"/>
    <cellStyle name="Millares [0] 10 2 3 4" xfId="10326" xr:uid="{A23BF028-145C-44FA-AE08-F3A43FA0854C}"/>
    <cellStyle name="Millares [0] 10 2 3 4 2" xfId="25336" xr:uid="{78BE1C07-7D01-4085-A03F-F34AC24064EA}"/>
    <cellStyle name="Millares [0] 10 2 3 5" xfId="13166" xr:uid="{663481F8-A202-49FF-8C2C-EF82CF125458}"/>
    <cellStyle name="Millares [0] 10 2 3 5 2" xfId="31210" xr:uid="{3162FC8A-1680-4B7F-980C-7CFEDAC40EB4}"/>
    <cellStyle name="Millares [0] 10 2 3 6" xfId="15466" xr:uid="{0F71A4A5-289F-4F06-BCF0-7D0D8F10F2F2}"/>
    <cellStyle name="Millares [0] 10 2 3 6 2" xfId="37088" xr:uid="{A7D8B34A-09D2-46D3-8B5A-EEF6DCD0241F}"/>
    <cellStyle name="Millares [0] 10 2 3 7" xfId="17680" xr:uid="{C957CFC7-524C-4ECF-B99E-B49FAE36462A}"/>
    <cellStyle name="Millares [0] 10 2 3 8" xfId="43090" xr:uid="{3429C1AC-46A7-4487-8F81-F42F6D55E011}"/>
    <cellStyle name="Millares [0] 10 2 3 9" xfId="47983" xr:uid="{4C78AA4C-84B2-4C56-8E1C-B2C022E80DE5}"/>
    <cellStyle name="Millares [0] 10 2 4" xfId="2473" xr:uid="{CCA0EE80-6170-421B-88DF-4E56843DC710}"/>
    <cellStyle name="Millares [0] 10 2 4 2" xfId="6980" xr:uid="{A59BD51D-117C-44E4-AFC0-8E7467A63E45}"/>
    <cellStyle name="Millares [0] 10 2 4 2 2" xfId="12294" xr:uid="{6BC3A3A1-E8C7-4A25-AC86-C8C69CA7FE93}"/>
    <cellStyle name="Millares [0] 10 2 4 2 2 2" xfId="41871" xr:uid="{97A78B35-5EAA-4E9C-A843-D88A9A10FEBD}"/>
    <cellStyle name="Millares [0] 10 2 4 2 3" xfId="15135" xr:uid="{A21857DD-0824-4303-A670-D3CB8D7F20D6}"/>
    <cellStyle name="Millares [0] 10 2 4 2 4" xfId="21399" xr:uid="{19908A39-21F9-47AB-B99B-0752F97951FC}"/>
    <cellStyle name="Millares [0] 10 2 4 2 5" xfId="45904" xr:uid="{6714E37B-03D9-4EF6-9547-6335BCBE6921}"/>
    <cellStyle name="Millares [0] 10 2 4 2 6" xfId="49951" xr:uid="{1CD09D1B-57D5-4D3D-9F3C-4B26FD522C0A}"/>
    <cellStyle name="Millares [0] 10 2 4 3" xfId="10744" xr:uid="{C9B38746-D405-4719-8585-A48EDA944D1F}"/>
    <cellStyle name="Millares [0] 10 2 4 3 2" xfId="27218" xr:uid="{E9A7D8B4-6520-4B39-90DB-3949F99F8AA1}"/>
    <cellStyle name="Millares [0] 10 2 4 4" xfId="13584" xr:uid="{3666CCC1-A1F3-4C78-BD81-D8AB0A474D49}"/>
    <cellStyle name="Millares [0] 10 2 4 4 2" xfId="33096" xr:uid="{828827BB-B282-4022-B595-D83053C637E1}"/>
    <cellStyle name="Millares [0] 10 2 4 5" xfId="15582" xr:uid="{3537678F-CD92-4FAB-90C8-1746126E951B}"/>
    <cellStyle name="Millares [0] 10 2 4 5 2" xfId="38960" xr:uid="{436ED9AD-7B28-4A10-B3A7-B791EA1BCA10}"/>
    <cellStyle name="Millares [0] 10 2 4 6" xfId="17928" xr:uid="{9FAA4D2E-C503-44E0-9476-26C96DCB41A1}"/>
    <cellStyle name="Millares [0] 10 2 4 7" xfId="43508" xr:uid="{F0A9CE27-6C8D-4AFC-AC0D-A8494B49541F}"/>
    <cellStyle name="Millares [0] 10 2 4 8" xfId="48401" xr:uid="{C79D51B5-DBBC-4A0C-80C3-E6C0FFF3B379}"/>
    <cellStyle name="Millares [0] 10 2 5" xfId="3017" xr:uid="{E5D520DD-C0D2-40D2-820D-B65C8BFBB15D}"/>
    <cellStyle name="Millares [0] 10 2 5 2" xfId="11288" xr:uid="{34354D4C-698B-4DE3-BB89-5055F30ECF1D}"/>
    <cellStyle name="Millares [0] 10 2 5 2 2" xfId="41683" xr:uid="{EA112849-BC02-4418-AE63-E4AC7D418F22}"/>
    <cellStyle name="Millares [0] 10 2 5 2 3" xfId="46448" xr:uid="{EFB83487-EF63-437E-98A0-5E23D8CDAF7A}"/>
    <cellStyle name="Millares [0] 10 2 5 3" xfId="14128" xr:uid="{1E1B7D11-410D-4975-AD58-730A017069A6}"/>
    <cellStyle name="Millares [0] 10 2 5 4" xfId="18653" xr:uid="{62FC06E6-F2AA-4AA5-B029-DE161A76CFF6}"/>
    <cellStyle name="Millares [0] 10 2 5 5" xfId="44052" xr:uid="{53F39578-BC12-493A-8882-243CACB1F8E7}"/>
    <cellStyle name="Millares [0] 10 2 5 6" xfId="48945" xr:uid="{80D8D761-75E0-4475-9AFD-6A333D83B855}"/>
    <cellStyle name="Millares [0] 10 2 6" xfId="3519" xr:uid="{E88314DC-F4C7-4200-86C1-9E908F2FEAF5}"/>
    <cellStyle name="Millares [0] 10 2 6 2" xfId="11760" xr:uid="{596A8719-2245-4EF4-8B57-E1C0A23CDC96}"/>
    <cellStyle name="Millares [0] 10 2 6 3" xfId="14600" xr:uid="{DB1BE0A7-08EB-4E69-8023-DE48E0407413}"/>
    <cellStyle name="Millares [0] 10 2 6 4" xfId="24367" xr:uid="{AC6B85F4-D4CA-486F-876C-80B438F659F3}"/>
    <cellStyle name="Millares [0] 10 2 6 5" xfId="44524" xr:uid="{8CBA9F25-5141-4249-96C3-2DBCBD88A477}"/>
    <cellStyle name="Millares [0] 10 2 6 6" xfId="49417" xr:uid="{9D5405F3-6BB2-4CFD-BD39-0E8333227583}"/>
    <cellStyle name="Millares [0] 10 2 7" xfId="4124" xr:uid="{DC3330F7-67B9-47DD-9172-04743EE4AB11}"/>
    <cellStyle name="Millares [0] 10 2 7 2" xfId="12106" xr:uid="{08233AEC-E967-43B3-982E-6CE0B05CBCF8}"/>
    <cellStyle name="Millares [0] 10 2 7 3" xfId="14947" xr:uid="{3D57A5DF-F4A1-4B49-8D2C-24C842252CBF}"/>
    <cellStyle name="Millares [0] 10 2 7 4" xfId="30245" xr:uid="{A0444CE3-6EC4-43E5-B728-53F7134B13EE}"/>
    <cellStyle name="Millares [0] 10 2 7 5" xfId="44942" xr:uid="{43A3AAAA-5DD1-4EC6-AB58-B39EBA32117D}"/>
    <cellStyle name="Millares [0] 10 2 7 6" xfId="49763" xr:uid="{30A9FD19-7DA9-49EC-8EDC-01B15A51B5BA}"/>
    <cellStyle name="Millares [0] 10 2 8" xfId="9782" xr:uid="{A0D3E607-763D-48B7-817B-AE56C6703433}"/>
    <cellStyle name="Millares [0] 10 2 8 2" xfId="36124" xr:uid="{92B45536-5CC4-4CE7-A734-A282A5C90446}"/>
    <cellStyle name="Millares [0] 10 2 9" xfId="12622" xr:uid="{C0051014-93CB-4284-B93D-2C733959B780}"/>
    <cellStyle name="Millares [0] 10 3" xfId="350" xr:uid="{00000000-0005-0000-0000-0000E0000000}"/>
    <cellStyle name="Millares [0] 10 3 10" xfId="16077" xr:uid="{07FE4F33-D34C-439A-BE23-38B416B174BB}"/>
    <cellStyle name="Millares [0] 10 3 11" xfId="16620" xr:uid="{A19F3061-1EEB-4498-BEA6-BEB0B7AD6F72}"/>
    <cellStyle name="Millares [0] 10 3 12" xfId="17164" xr:uid="{BC659445-A5A7-498B-94CE-5C31F3872F2D}"/>
    <cellStyle name="Millares [0] 10 3 13" xfId="17594" xr:uid="{10E2A93B-4C6E-4E1E-8E41-02A792C2C08C}"/>
    <cellStyle name="Millares [0] 10 3 14" xfId="42658" xr:uid="{F73D52AD-B73A-462C-B37A-965FCD60F33E}"/>
    <cellStyle name="Millares [0] 10 3 15" xfId="47551" xr:uid="{42CD9E12-3386-4542-8257-6E5EAC667986}"/>
    <cellStyle name="Millares [0] 10 3 2" xfId="2167" xr:uid="{ED312BAF-688D-4F05-B626-375C5BE575C0}"/>
    <cellStyle name="Millares [0] 10 3 2 2" xfId="8241" xr:uid="{315EC1A5-FFDE-4D97-A6F7-545F4E764F1D}"/>
    <cellStyle name="Millares [0] 10 3 2 2 2" xfId="12390" xr:uid="{283B7C6C-C7A0-4CF5-9879-AD4D38BB1A26}"/>
    <cellStyle name="Millares [0] 10 3 2 2 2 2" xfId="41967" xr:uid="{88808DF2-6069-4607-9BC0-453D2D4D0333}"/>
    <cellStyle name="Millares [0] 10 3 2 2 2 3" xfId="22617" xr:uid="{C6B1D3E0-69C5-467D-94AA-D4660FF834FA}"/>
    <cellStyle name="Millares [0] 10 3 2 2 3" xfId="15231" xr:uid="{1F648950-21B6-4714-BAB5-922C55844CDB}"/>
    <cellStyle name="Millares [0] 10 3 2 2 3 2" xfId="28474" xr:uid="{8D1FBFB9-2410-440B-8B40-A5DABC8B8411}"/>
    <cellStyle name="Millares [0] 10 3 2 2 4" xfId="15678" xr:uid="{2B7F4BC3-6956-41F6-94CA-284E2AB02E43}"/>
    <cellStyle name="Millares [0] 10 3 2 2 4 2" xfId="34356" xr:uid="{B90D485D-E0D4-44B7-94AF-275FB22C038B}"/>
    <cellStyle name="Millares [0] 10 3 2 2 5" xfId="40220" xr:uid="{EC4D9E71-8495-443A-813A-D4B417B97741}"/>
    <cellStyle name="Millares [0] 10 3 2 2 6" xfId="18108" xr:uid="{D95B6954-9C2A-42D8-A97A-782F11450ECF}"/>
    <cellStyle name="Millares [0] 10 3 2 2 7" xfId="45598" xr:uid="{3A3D0BF3-91B9-4C82-BAA7-701CC4B06A7B}"/>
    <cellStyle name="Millares [0] 10 3 2 2 8" xfId="50047" xr:uid="{920F7CC6-41FA-4AD2-B9A4-36B9D2E476CF}"/>
    <cellStyle name="Millares [0] 10 3 2 3" xfId="5374" xr:uid="{F46D4D57-2C18-4C6E-B859-062D7ADFE7D5}"/>
    <cellStyle name="Millares [0] 10 3 2 3 2" xfId="12203" xr:uid="{9E91A04A-2607-4DD2-B348-7DE0AF4A03E8}"/>
    <cellStyle name="Millares [0] 10 3 2 3 2 2" xfId="41780" xr:uid="{ED1988F6-4ED0-4C38-80D8-0536AEAA9C9D}"/>
    <cellStyle name="Millares [0] 10 3 2 3 3" xfId="15044" xr:uid="{1CFDD112-FA16-4B20-BA10-B008B5BF2040}"/>
    <cellStyle name="Millares [0] 10 3 2 3 4" xfId="19841" xr:uid="{401340D6-CC39-4366-80EA-1E4CDD3AF826}"/>
    <cellStyle name="Millares [0] 10 3 2 3 5" xfId="49860" xr:uid="{2AAB5FEB-C987-422C-89B3-7179F9DBAB06}"/>
    <cellStyle name="Millares [0] 10 3 2 4" xfId="10438" xr:uid="{0432EFFB-1720-47D5-A209-D9D8958E107F}"/>
    <cellStyle name="Millares [0] 10 3 2 4 2" xfId="25625" xr:uid="{B8B88143-62F7-4035-8E18-F2CC63A90253}"/>
    <cellStyle name="Millares [0] 10 3 2 5" xfId="13278" xr:uid="{D3A29FE2-7E9A-4A24-ACBA-A79B81AB5F6B}"/>
    <cellStyle name="Millares [0] 10 3 2 5 2" xfId="31499" xr:uid="{2BA5277D-0625-428C-84C4-611465C100D3}"/>
    <cellStyle name="Millares [0] 10 3 2 6" xfId="15491" xr:uid="{9476A55E-9307-4E43-9E8C-05D387E01209}"/>
    <cellStyle name="Millares [0] 10 3 2 6 2" xfId="37370" xr:uid="{14D057E3-0E48-496C-965E-6B1FF800351F}"/>
    <cellStyle name="Millares [0] 10 3 2 7" xfId="17724" xr:uid="{F8A572CD-CFD9-4A61-8635-4792435B8E36}"/>
    <cellStyle name="Millares [0] 10 3 2 8" xfId="43202" xr:uid="{271E155A-0896-42F7-9C0B-AD508C682D2A}"/>
    <cellStyle name="Millares [0] 10 3 2 9" xfId="48095" xr:uid="{681670AF-B28D-4367-8780-5D214B6BE5CF}"/>
    <cellStyle name="Millares [0] 10 3 3" xfId="2585" xr:uid="{75323683-4CD8-4FDD-9415-28D5556D1D10}"/>
    <cellStyle name="Millares [0] 10 3 3 2" xfId="7269" xr:uid="{EF5F1037-A048-4BF2-BB0E-6E7BE1F3DA28}"/>
    <cellStyle name="Millares [0] 10 3 3 2 2" xfId="12318" xr:uid="{E419BF4A-7945-423C-B1AB-87A2774CD398}"/>
    <cellStyle name="Millares [0] 10 3 3 2 2 2" xfId="41895" xr:uid="{813E7BCA-996F-40EF-A685-CE7FF9A627D9}"/>
    <cellStyle name="Millares [0] 10 3 3 2 3" xfId="15159" xr:uid="{26E2846C-A125-469D-9BF0-378C584D2CF8}"/>
    <cellStyle name="Millares [0] 10 3 3 2 4" xfId="21676" xr:uid="{F3FED407-4A38-4BF1-90E9-EF2A34E0FFEA}"/>
    <cellStyle name="Millares [0] 10 3 3 2 5" xfId="46016" xr:uid="{8E757896-B759-48CD-BED1-C5B4BC172B7D}"/>
    <cellStyle name="Millares [0] 10 3 3 2 6" xfId="49975" xr:uid="{C1E53528-F556-4271-B4FA-1B634E49BF86}"/>
    <cellStyle name="Millares [0] 10 3 3 3" xfId="10856" xr:uid="{86483579-0220-43E0-A663-25AD332A8C1E}"/>
    <cellStyle name="Millares [0] 10 3 3 3 2" xfId="27503" xr:uid="{94F0487A-A54B-47AD-97C6-B5219CFE3917}"/>
    <cellStyle name="Millares [0] 10 3 3 4" xfId="13696" xr:uid="{3B99FF6D-2430-45BF-8CB9-E9041A5548C5}"/>
    <cellStyle name="Millares [0] 10 3 3 4 2" xfId="33385" xr:uid="{486415BF-FF17-4F00-A73E-775A2C3EE717}"/>
    <cellStyle name="Millares [0] 10 3 3 5" xfId="15606" xr:uid="{03698DEC-7BC5-43BE-84E4-171A22DB8740}"/>
    <cellStyle name="Millares [0] 10 3 3 5 2" xfId="39249" xr:uid="{7D198826-F13F-47D8-BAD7-3DABDB8719CE}"/>
    <cellStyle name="Millares [0] 10 3 3 6" xfId="17968" xr:uid="{D05C5499-FF55-4A8D-93B9-1DF4BE257DF0}"/>
    <cellStyle name="Millares [0] 10 3 3 7" xfId="43620" xr:uid="{97CE76F3-0526-4B9F-9A7A-3AB357A4CA60}"/>
    <cellStyle name="Millares [0] 10 3 3 8" xfId="48513" xr:uid="{8BC3FA92-849F-4AFC-8B07-DA27657E906B}"/>
    <cellStyle name="Millares [0] 10 3 4" xfId="3129" xr:uid="{5BE39A2A-FD1C-4951-9574-DFB95027EEAC}"/>
    <cellStyle name="Millares [0] 10 3 4 2" xfId="11400" xr:uid="{EF5B1B02-D586-4F5D-B679-9D0A72C5A015}"/>
    <cellStyle name="Millares [0] 10 3 4 2 2" xfId="41708" xr:uid="{35AE0950-CDC0-4506-A4F1-2761AD0051EE}"/>
    <cellStyle name="Millares [0] 10 3 4 2 3" xfId="46560" xr:uid="{21AF5876-C02D-4E9F-A057-ECE9DFA329B4}"/>
    <cellStyle name="Millares [0] 10 3 4 3" xfId="14240" xr:uid="{5C5976DC-30EF-4514-8803-8EEC9F9B595A}"/>
    <cellStyle name="Millares [0] 10 3 4 4" xfId="18910" xr:uid="{EE7C8AB0-D88E-4283-8E65-A6334AA212CB}"/>
    <cellStyle name="Millares [0] 10 3 4 5" xfId="44164" xr:uid="{8DFA7AC5-9792-4518-B5A6-B9341E8777C7}"/>
    <cellStyle name="Millares [0] 10 3 4 6" xfId="49057" xr:uid="{C27FD3CF-2435-4FBC-ACA9-095EF60B056D}"/>
    <cellStyle name="Millares [0] 10 3 5" xfId="3631" xr:uid="{EF3D6A66-A103-4833-9869-02F35C500EC0}"/>
    <cellStyle name="Millares [0] 10 3 5 2" xfId="11872" xr:uid="{2F258BD3-D380-4798-A991-FFAAE21347E4}"/>
    <cellStyle name="Millares [0] 10 3 5 3" xfId="14712" xr:uid="{66A5496C-DA9C-475D-9C18-581AF4600915}"/>
    <cellStyle name="Millares [0] 10 3 5 4" xfId="24654" xr:uid="{B198ECC8-2B3B-4A18-8E0D-C5B6217213C2}"/>
    <cellStyle name="Millares [0] 10 3 5 5" xfId="44636" xr:uid="{C2BBA7B9-B2E3-4FBC-9491-92FA37FF444C}"/>
    <cellStyle name="Millares [0] 10 3 5 6" xfId="49529" xr:uid="{73C2025B-F9C7-4470-BCDD-786F7BBB8987}"/>
    <cellStyle name="Millares [0] 10 3 6" xfId="4408" xr:uid="{6C5B9CA9-1AEA-4C06-B4D2-A16D98149418}"/>
    <cellStyle name="Millares [0] 10 3 6 2" xfId="12131" xr:uid="{213FAA62-951E-4030-85E9-3253CFB253F1}"/>
    <cellStyle name="Millares [0] 10 3 6 3" xfId="14972" xr:uid="{92CA9E3E-8DFE-4B36-9FD3-77D83CC91F5D}"/>
    <cellStyle name="Millares [0] 10 3 6 4" xfId="30533" xr:uid="{860E2AA7-9828-43C5-A0E6-9627543AFC06}"/>
    <cellStyle name="Millares [0] 10 3 6 5" xfId="45054" xr:uid="{3BCFF3E4-B078-4EE7-8DD2-F21B515D6419}"/>
    <cellStyle name="Millares [0] 10 3 6 6" xfId="49788" xr:uid="{04BA60D5-61CC-4021-80DF-54FF99F9DD71}"/>
    <cellStyle name="Millares [0] 10 3 7" xfId="9894" xr:uid="{E336FAB4-C8CA-485E-970D-B741E2C87229}"/>
    <cellStyle name="Millares [0] 10 3 7 2" xfId="36413" xr:uid="{6BBA3103-FE93-4CC0-BDEE-2CE016CD098D}"/>
    <cellStyle name="Millares [0] 10 3 8" xfId="12734" xr:uid="{694682A4-51D2-4F30-BD4C-DDF9DC97D1B6}"/>
    <cellStyle name="Millares [0] 10 3 9" xfId="15417" xr:uid="{351E0A7F-F1DB-4151-9E30-D22666E761F2}"/>
    <cellStyle name="Millares [0] 10 4" xfId="553" xr:uid="{00000000-0005-0000-0000-0000E1000000}"/>
    <cellStyle name="Millares [0] 10 4 10" xfId="17658" xr:uid="{A9DC61B2-265E-453C-BE54-536777D8E95D}"/>
    <cellStyle name="Millares [0] 10 4 11" xfId="42860" xr:uid="{D3E59327-7A18-4F13-B76E-6B32DE7D5650}"/>
    <cellStyle name="Millares [0] 10 4 12" xfId="47753" xr:uid="{7DDE0AE4-B6BA-4F73-8AE0-26A166EA0056}"/>
    <cellStyle name="Millares [0] 10 4 2" xfId="2787" xr:uid="{4BFD486D-4B61-49EB-9072-CA3836A47CE4}"/>
    <cellStyle name="Millares [0] 10 4 2 2" xfId="7756" xr:uid="{A849095B-1DBD-4B89-B690-9D8D6CA92671}"/>
    <cellStyle name="Millares [0] 10 4 2 2 2" xfId="12354" xr:uid="{C637499A-422F-4B19-875C-2469481A7B49}"/>
    <cellStyle name="Millares [0] 10 4 2 2 2 2" xfId="41931" xr:uid="{DB878B8B-50B5-4851-B1BA-ADB9234B5594}"/>
    <cellStyle name="Millares [0] 10 4 2 2 3" xfId="15195" xr:uid="{D9822E65-5AA0-4266-89E6-869941857EB3}"/>
    <cellStyle name="Millares [0] 10 4 2 2 4" xfId="22146" xr:uid="{8F7C0051-4DA8-4047-AFFA-26265B5E8D92}"/>
    <cellStyle name="Millares [0] 10 4 2 2 5" xfId="46218" xr:uid="{3439030B-1168-49E1-B882-0DFBCE1D18CD}"/>
    <cellStyle name="Millares [0] 10 4 2 2 6" xfId="50011" xr:uid="{45CE58AE-550A-4067-ACC8-FD227516E823}"/>
    <cellStyle name="Millares [0] 10 4 2 3" xfId="11058" xr:uid="{C10D4FB9-24C9-4EB3-A0BE-D8551DE3534A}"/>
    <cellStyle name="Millares [0] 10 4 2 3 2" xfId="27989" xr:uid="{B30591D6-0F65-4446-9F46-55D13046FE48}"/>
    <cellStyle name="Millares [0] 10 4 2 4" xfId="13898" xr:uid="{220A9C5F-86E3-4231-B5E4-F358BFC83017}"/>
    <cellStyle name="Millares [0] 10 4 2 4 2" xfId="33871" xr:uid="{CB7F6E4C-D7D6-45AE-935D-31038ABB82B1}"/>
    <cellStyle name="Millares [0] 10 4 2 5" xfId="15642" xr:uid="{F3E2545A-3236-4C1C-A902-74C6E761EDAD}"/>
    <cellStyle name="Millares [0] 10 4 2 5 2" xfId="39735" xr:uid="{99BA8165-479F-49EC-85CC-DEEE5C847E53}"/>
    <cellStyle name="Millares [0] 10 4 2 6" xfId="18039" xr:uid="{657AC9E4-7993-4B94-A05F-01A559137075}"/>
    <cellStyle name="Millares [0] 10 4 2 7" xfId="43822" xr:uid="{5A14AB07-4C97-44FA-BA9A-40A2AE616C28}"/>
    <cellStyle name="Millares [0] 10 4 2 8" xfId="48715" xr:uid="{C667F9DB-9CBD-4455-946B-3E786572CF41}"/>
    <cellStyle name="Millares [0] 10 4 3" xfId="4889" xr:uid="{63F3946E-7573-453D-AB26-E0F696102E01}"/>
    <cellStyle name="Millares [0] 10 4 3 2" xfId="12167" xr:uid="{FD5F108E-E2A4-4C58-BBC6-C405CF0790D6}"/>
    <cellStyle name="Millares [0] 10 4 3 2 2" xfId="41744" xr:uid="{7801FBC5-529D-44E2-8506-3B9E4D164290}"/>
    <cellStyle name="Millares [0] 10 4 3 3" xfId="15008" xr:uid="{6D264E66-08EF-4CA2-9AE8-EF3689D4BC93}"/>
    <cellStyle name="Millares [0] 10 4 3 4" xfId="19372" xr:uid="{685E1D3A-96A3-4947-A3D3-B6E154F226C6}"/>
    <cellStyle name="Millares [0] 10 4 3 5" xfId="45256" xr:uid="{1A67330C-27AE-4627-BB90-26E429AFC270}"/>
    <cellStyle name="Millares [0] 10 4 3 6" xfId="49824" xr:uid="{129BE8E7-748C-4C64-B953-1FE57DE4E1E2}"/>
    <cellStyle name="Millares [0] 10 4 4" xfId="10096" xr:uid="{D724AD35-1A1D-4170-9267-2B7F73A1FCD8}"/>
    <cellStyle name="Millares [0] 10 4 4 2" xfId="25140" xr:uid="{2FE9E1E2-A9F2-4778-A3DA-45255D5A886A}"/>
    <cellStyle name="Millares [0] 10 4 5" xfId="12936" xr:uid="{A14F7DF6-F477-4504-A75A-B4D0F56E8B8B}"/>
    <cellStyle name="Millares [0] 10 4 5 2" xfId="31014" xr:uid="{D1C597D2-D962-4051-9A9A-46C52FBB528F}"/>
    <cellStyle name="Millares [0] 10 4 6" xfId="15454" xr:uid="{53A20698-F8B8-4625-ACC0-4F1B4601D403}"/>
    <cellStyle name="Millares [0] 10 4 6 2" xfId="36893" xr:uid="{7AF4A62B-0AFA-4BA2-AFB1-4C2E36B7CC18}"/>
    <cellStyle name="Millares [0] 10 4 7" xfId="16279" xr:uid="{9043FDB8-C5C4-4830-9900-70B2BA4F36F7}"/>
    <cellStyle name="Millares [0] 10 4 8" xfId="16822" xr:uid="{F2C0FE83-AB81-462B-8541-D14551844BE7}"/>
    <cellStyle name="Millares [0] 10 4 9" xfId="17366" xr:uid="{2ACB64A6-5F47-49BD-9611-156DEF2F94F1}"/>
    <cellStyle name="Millares [0] 10 5" xfId="1951" xr:uid="{C8092283-D0E6-4058-81CC-AC7577DD4F55}"/>
    <cellStyle name="Millares [0] 10 5 2" xfId="8768" xr:uid="{E3DFB795-D461-4511-B56F-77CE72B637DA}"/>
    <cellStyle name="Millares [0] 10 5 2 2" xfId="12426" xr:uid="{C547B797-B808-48C9-9208-3073C6371E5D}"/>
    <cellStyle name="Millares [0] 10 5 2 2 2" xfId="42003" xr:uid="{377E101D-6564-4391-B661-6E36A17E1C42}"/>
    <cellStyle name="Millares [0] 10 5 2 2 3" xfId="23136" xr:uid="{F74E8059-9DAE-47B1-849A-BFD97468F18E}"/>
    <cellStyle name="Millares [0] 10 5 2 3" xfId="15267" xr:uid="{D3E496D4-73B1-41C3-8F7C-0F4B157F6F5D}"/>
    <cellStyle name="Millares [0] 10 5 2 3 2" xfId="29000" xr:uid="{C20CA0CA-F998-4B86-ADE4-2DE428E232C5}"/>
    <cellStyle name="Millares [0] 10 5 2 4" xfId="15716" xr:uid="{08A38B27-23D6-4DDF-9DED-808703340E4D}"/>
    <cellStyle name="Millares [0] 10 5 2 4 2" xfId="34882" xr:uid="{C87448C0-E7EC-4010-AFAB-1F2378E37A8A}"/>
    <cellStyle name="Millares [0] 10 5 2 5" xfId="40746" xr:uid="{881D1912-3DA9-4A2B-8790-AE84AAAD5551}"/>
    <cellStyle name="Millares [0] 10 5 2 6" xfId="18176" xr:uid="{2B5CE732-1432-49DE-946C-D87B081732D7}"/>
    <cellStyle name="Millares [0] 10 5 2 7" xfId="45382" xr:uid="{4A612037-3B10-4CC9-9962-D1921F5D54F5}"/>
    <cellStyle name="Millares [0] 10 5 2 8" xfId="50083" xr:uid="{41551794-3CF7-45BF-B3C7-28934D044986}"/>
    <cellStyle name="Millares [0] 10 5 3" xfId="5899" xr:uid="{B2C7E8DB-B951-472F-A8FD-07487732B4B9}"/>
    <cellStyle name="Millares [0] 10 5 3 2" xfId="12239" xr:uid="{39DF814A-556D-4FD2-B5DA-8BB686D7610F}"/>
    <cellStyle name="Millares [0] 10 5 3 2 2" xfId="41816" xr:uid="{9AA6FBC8-6BB2-40FB-81B3-464C1841AB29}"/>
    <cellStyle name="Millares [0] 10 5 3 3" xfId="15080" xr:uid="{4324D13C-BC0C-48AB-A465-20BC0EDDF880}"/>
    <cellStyle name="Millares [0] 10 5 3 4" xfId="20350" xr:uid="{4AD02EEE-A10A-494C-8285-A7F38F830218}"/>
    <cellStyle name="Millares [0] 10 5 3 5" xfId="49896" xr:uid="{A94BAFC8-4B3B-4394-A131-EC652B07BF34}"/>
    <cellStyle name="Millares [0] 10 5 4" xfId="10222" xr:uid="{47B9B9BE-7960-4483-98BF-546232397747}"/>
    <cellStyle name="Millares [0] 10 5 4 2" xfId="26150" xr:uid="{767D0FE1-8038-424B-A130-93093CA2B5DE}"/>
    <cellStyle name="Millares [0] 10 5 5" xfId="13062" xr:uid="{79829489-B6E8-4F32-BD76-909DBF67AA8D}"/>
    <cellStyle name="Millares [0] 10 5 5 2" xfId="32025" xr:uid="{18CD33A6-2D6F-466B-B49B-341F671B012E}"/>
    <cellStyle name="Millares [0] 10 5 6" xfId="15527" xr:uid="{B27DC4EB-2645-4BC9-A759-0624796FBA4C}"/>
    <cellStyle name="Millares [0] 10 5 6 2" xfId="37891" xr:uid="{A71F6B93-2649-482D-A87C-5C1376682B16}"/>
    <cellStyle name="Millares [0] 10 5 7" xfId="17794" xr:uid="{CF9C309E-7538-41EA-9930-0659FE674C56}"/>
    <cellStyle name="Millares [0] 10 5 8" xfId="42986" xr:uid="{AAD39DC4-BA3A-40B3-8041-9339B929EFCB}"/>
    <cellStyle name="Millares [0] 10 5 9" xfId="47879" xr:uid="{5C801AB8-1370-4ADF-8F7E-0EB8CF03179D}"/>
    <cellStyle name="Millares [0] 10 6" xfId="2369" xr:uid="{E9C62D71-FB4A-400A-8EDD-A8FB2BC4C5D2}"/>
    <cellStyle name="Millares [0] 10 6 2" xfId="9095" xr:uid="{FDDA164C-2D84-4E4E-BCB9-18661C206418}"/>
    <cellStyle name="Millares [0] 10 6 2 2" xfId="12437" xr:uid="{EEBD94A8-1C83-4608-B15C-6C4D4A6A46AA}"/>
    <cellStyle name="Millares [0] 10 6 2 2 2" xfId="42014" xr:uid="{89BB0E9B-10F3-4647-BB51-EF868EE6B69D}"/>
    <cellStyle name="Millares [0] 10 6 2 2 3" xfId="23459" xr:uid="{0F6CC1ED-E178-4D61-9417-EBCCEE1B2F16}"/>
    <cellStyle name="Millares [0] 10 6 2 3" xfId="15278" xr:uid="{6069424B-BD23-4ED7-A522-A18C05729CDD}"/>
    <cellStyle name="Millares [0] 10 6 2 3 2" xfId="29326" xr:uid="{42C48A55-8046-4E18-95FE-FBDC3285F89C}"/>
    <cellStyle name="Millares [0] 10 6 2 4" xfId="15727" xr:uid="{7EECF88A-DDE3-422A-95B7-9C0C4597592A}"/>
    <cellStyle name="Millares [0] 10 6 2 4 2" xfId="35208" xr:uid="{E6E89AC0-B365-48C3-86D4-23E90648AE94}"/>
    <cellStyle name="Millares [0] 10 6 2 5" xfId="41069" xr:uid="{9D7AEEA0-402F-481A-8BCB-789F51C4113B}"/>
    <cellStyle name="Millares [0] 10 6 2 6" xfId="18205" xr:uid="{7D794E3E-615B-4808-9DE4-82D0698A70B7}"/>
    <cellStyle name="Millares [0] 10 6 2 7" xfId="45800" xr:uid="{677863BC-B3E0-4E7B-B9D3-FC0BDF158311}"/>
    <cellStyle name="Millares [0] 10 6 2 8" xfId="50094" xr:uid="{830829E7-E26B-4D8F-9582-86424520F8AC}"/>
    <cellStyle name="Millares [0] 10 6 3" xfId="6226" xr:uid="{1D01184D-FAF8-4244-A8A9-2AF1B4B58565}"/>
    <cellStyle name="Millares [0] 10 6 3 2" xfId="12250" xr:uid="{BDBFDC6D-73B0-43B3-9B7D-69614C971E2B}"/>
    <cellStyle name="Millares [0] 10 6 3 2 2" xfId="41827" xr:uid="{54258A7A-1508-4510-9EFE-B49C895E309A}"/>
    <cellStyle name="Millares [0] 10 6 3 3" xfId="15091" xr:uid="{60D40556-A8F6-4473-B256-7BE2B987E0C9}"/>
    <cellStyle name="Millares [0] 10 6 3 4" xfId="20672" xr:uid="{60DAB94F-0300-4C6E-B5BC-8BF45F45BBBB}"/>
    <cellStyle name="Millares [0] 10 6 3 5" xfId="49907" xr:uid="{16F51F73-87EB-4F8F-A1B1-D4A2D2EA2963}"/>
    <cellStyle name="Millares [0] 10 6 4" xfId="10640" xr:uid="{84CB954B-A1DD-47A4-91B0-E0543554CD11}"/>
    <cellStyle name="Millares [0] 10 6 4 2" xfId="26476" xr:uid="{7730214A-B64A-478C-9657-9751FC17796F}"/>
    <cellStyle name="Millares [0] 10 6 5" xfId="13480" xr:uid="{813019F3-9FFF-4ABF-9E35-6C5654DEFE03}"/>
    <cellStyle name="Millares [0] 10 6 5 2" xfId="32351" xr:uid="{A234660E-4637-4D96-89ED-4744C195A1F4}"/>
    <cellStyle name="Millares [0] 10 6 6" xfId="15538" xr:uid="{7BB68FD9-795E-441F-B833-8347FF80620C}"/>
    <cellStyle name="Millares [0] 10 6 6 2" xfId="38216" xr:uid="{770D9A71-CA8E-48BA-AA0D-9246D324CAB8}"/>
    <cellStyle name="Millares [0] 10 6 7" xfId="17822" xr:uid="{612A5F5E-1092-4D83-9B38-72CD9B63C4B5}"/>
    <cellStyle name="Millares [0] 10 6 8" xfId="43404" xr:uid="{42E9FF35-949C-4063-BE7C-CFD96F6223BC}"/>
    <cellStyle name="Millares [0] 10 6 9" xfId="48297" xr:uid="{E00DA7DB-9B6E-4401-B24F-53BB44AB4849}"/>
    <cellStyle name="Millares [0] 10 7" xfId="2913" xr:uid="{34D05FEE-0820-498A-8377-3C0283B61DDF}"/>
    <cellStyle name="Millares [0] 10 7 2" xfId="6785" xr:uid="{A1B3B373-7914-4D66-A33B-0F0C1BD24A16}"/>
    <cellStyle name="Millares [0] 10 7 2 2" xfId="12282" xr:uid="{9332CBB2-4615-4441-BCB5-EE1421193807}"/>
    <cellStyle name="Millares [0] 10 7 2 2 2" xfId="41859" xr:uid="{E6B8A5C5-B959-41ED-AAC4-3A9D57EEEBBB}"/>
    <cellStyle name="Millares [0] 10 7 2 3" xfId="15123" xr:uid="{D5FA2857-5814-46FA-82A8-7FCAD0FC24CF}"/>
    <cellStyle name="Millares [0] 10 7 2 4" xfId="21209" xr:uid="{83E3B968-E1C6-452D-8C6C-F5ADF3FE3D80}"/>
    <cellStyle name="Millares [0] 10 7 2 5" xfId="46344" xr:uid="{B10DBEF9-F6B6-4676-8684-05854AF953ED}"/>
    <cellStyle name="Millares [0] 10 7 2 6" xfId="49939" xr:uid="{E63F6B5D-6A4F-45A1-B2E9-A112B8DEE410}"/>
    <cellStyle name="Millares [0] 10 7 3" xfId="11184" xr:uid="{257B933A-4CA1-4447-A04B-926E63B2F093}"/>
    <cellStyle name="Millares [0] 10 7 3 2" xfId="27024" xr:uid="{C75D8BA3-38B2-43CF-BBE1-676B452338F2}"/>
    <cellStyle name="Millares [0] 10 7 4" xfId="14024" xr:uid="{7A0B0B07-560D-426A-9597-5F0FCE92BC1E}"/>
    <cellStyle name="Millares [0] 10 7 4 2" xfId="32900" xr:uid="{1214F45F-8DA6-4641-83F8-04AE51DF0455}"/>
    <cellStyle name="Millares [0] 10 7 5" xfId="15570" xr:uid="{077F0D84-3269-4639-8172-D9DA06FCBB38}"/>
    <cellStyle name="Millares [0] 10 7 5 2" xfId="38764" xr:uid="{BF45BC25-311B-44F3-8D1F-1665EB38779B}"/>
    <cellStyle name="Millares [0] 10 7 6" xfId="17899" xr:uid="{D686E687-4A4B-496A-BFCB-67A89E59D372}"/>
    <cellStyle name="Millares [0] 10 7 7" xfId="43948" xr:uid="{E45D5304-E745-4501-A281-1CA53523DFAD}"/>
    <cellStyle name="Millares [0] 10 7 8" xfId="48841" xr:uid="{D3FD68C7-8C01-42E2-B594-DC0550B2659B}"/>
    <cellStyle name="Millares [0] 10 8" xfId="3415" xr:uid="{B1DAC000-9FA6-4892-AE73-26E1F4CDDBCD}"/>
    <cellStyle name="Millares [0] 10 8 2" xfId="11656" xr:uid="{BF373BB0-D829-46D9-8414-365DE052A904}"/>
    <cellStyle name="Millares [0] 10 8 2 2" xfId="41663" xr:uid="{CB0C5737-3D38-457A-A844-3BE84A247F6E}"/>
    <cellStyle name="Millares [0] 10 8 3" xfId="14496" xr:uid="{669BB9CE-A00C-411F-9777-4709E3956147}"/>
    <cellStyle name="Millares [0] 10 8 4" xfId="18455" xr:uid="{356131B4-E799-4B1E-87BF-7582664A4ED2}"/>
    <cellStyle name="Millares [0] 10 8 5" xfId="44420" xr:uid="{3CD7A572-1814-4FE9-860B-20C850D5593E}"/>
    <cellStyle name="Millares [0] 10 8 6" xfId="49313" xr:uid="{703289B3-E969-439E-B624-67A048D5AE3D}"/>
    <cellStyle name="Millares [0] 10 9" xfId="3931" xr:uid="{3FE1DE94-23B5-4D83-AF3E-3447256461A4}"/>
    <cellStyle name="Millares [0] 10 9 2" xfId="12086" xr:uid="{6A2C207E-9B62-4BBF-9EED-423375558569}"/>
    <cellStyle name="Millares [0] 10 9 3" xfId="14927" xr:uid="{2EDD7659-1457-4C17-96D6-9743767BF846}"/>
    <cellStyle name="Millares [0] 10 9 4" xfId="24163" xr:uid="{7CD87056-96AF-4D4F-A607-5DBF25AE4BF0}"/>
    <cellStyle name="Millares [0] 10 9 5" xfId="44838" xr:uid="{6981AAA8-243B-4222-8F52-B25994DACBCC}"/>
    <cellStyle name="Millares [0] 10 9 6" xfId="49743" xr:uid="{88563E25-775D-4459-AD3C-CB843D08F059}"/>
    <cellStyle name="Millares [0] 11" xfId="217" xr:uid="{00000000-0005-0000-0000-0000E2000000}"/>
    <cellStyle name="Millares [0] 11 10" xfId="15375" xr:uid="{C3AA33E0-2AC4-43F0-A7CD-EA0804D57050}"/>
    <cellStyle name="Millares [0] 11 10 2" xfId="35947" xr:uid="{1511AC0F-566A-4E50-AC04-46DA64248267}"/>
    <cellStyle name="Millares [0] 11 11" xfId="15958" xr:uid="{51F33437-C2D1-4DF8-B987-52F0458D72F5}"/>
    <cellStyle name="Millares [0] 11 12" xfId="16501" xr:uid="{6F852F3D-3C1E-4393-96C4-CC11DEFF6DF4}"/>
    <cellStyle name="Millares [0] 11 13" xfId="17045" xr:uid="{3BAE526C-5F42-434D-9389-3CBC9511F606}"/>
    <cellStyle name="Millares [0] 11 14" xfId="17523" xr:uid="{61C7C150-E32F-4602-A4AF-9679A891CEF7}"/>
    <cellStyle name="Millares [0] 11 15" xfId="42539" xr:uid="{106BA909-131C-4E5C-9D36-0D43227A775A}"/>
    <cellStyle name="Millares [0] 11 16" xfId="47432" xr:uid="{957F407E-DA10-492F-852E-01D57FE5C6C3}"/>
    <cellStyle name="Millares [0] 11 2" xfId="340" xr:uid="{00000000-0005-0000-0000-0000E3000000}"/>
    <cellStyle name="Millares [0] 11 2 10" xfId="16070" xr:uid="{BCB74738-BF59-47E1-BBD4-21F12FB6D200}"/>
    <cellStyle name="Millares [0] 11 2 11" xfId="16613" xr:uid="{6887BC7C-D29A-4ACA-B5BE-9B47F2EACCB7}"/>
    <cellStyle name="Millares [0] 11 2 12" xfId="17157" xr:uid="{B637845A-0088-43A9-9A71-1D9B6788C818}"/>
    <cellStyle name="Millares [0] 11 2 13" xfId="17555" xr:uid="{10DAD0C0-B061-4688-973A-FA9535EDAF15}"/>
    <cellStyle name="Millares [0] 11 2 14" xfId="42651" xr:uid="{7B699614-21EB-415F-B29C-2F09B4D94B19}"/>
    <cellStyle name="Millares [0] 11 2 15" xfId="47544" xr:uid="{9078CEF9-2CF4-4542-BDD0-9A4F66302CC4}"/>
    <cellStyle name="Millares [0] 11 2 2" xfId="2160" xr:uid="{B090114D-F995-42B1-8DC5-CF8D0D19D5A1}"/>
    <cellStyle name="Millares [0] 11 2 2 10" xfId="48088" xr:uid="{D0B03F81-DB5B-40C0-8D86-464642BC9905}"/>
    <cellStyle name="Millares [0] 11 2 2 2" xfId="5593" xr:uid="{EC4D4ADA-68B2-4B7B-91B6-F8F0F15AC5A0}"/>
    <cellStyle name="Millares [0] 11 2 2 2 2" xfId="8460" xr:uid="{75AF9A97-8C5C-4804-8587-B9198A311A46}"/>
    <cellStyle name="Millares [0] 11 2 2 2 2 2" xfId="12403" xr:uid="{692570DD-1344-4799-8642-2856B834489C}"/>
    <cellStyle name="Millares [0] 11 2 2 2 2 2 2" xfId="41980" xr:uid="{C4E27BCD-455E-48B3-88AB-03BFF3E77AD9}"/>
    <cellStyle name="Millares [0] 11 2 2 2 2 2 3" xfId="22835" xr:uid="{22932D57-570A-463A-8EFB-B43C6CA2FFE5}"/>
    <cellStyle name="Millares [0] 11 2 2 2 2 3" xfId="15244" xr:uid="{682A98F1-301D-46C9-8F00-8B207A6DA580}"/>
    <cellStyle name="Millares [0] 11 2 2 2 2 3 2" xfId="28693" xr:uid="{D3BE968D-A483-426F-AB0B-6CD281A3FE42}"/>
    <cellStyle name="Millares [0] 11 2 2 2 2 4" xfId="15692" xr:uid="{BA663080-9A43-4CFC-842B-9DE1879EBDCB}"/>
    <cellStyle name="Millares [0] 11 2 2 2 2 4 2" xfId="34575" xr:uid="{C2089D5F-4E57-4073-8017-DEFB38C30AB0}"/>
    <cellStyle name="Millares [0] 11 2 2 2 2 5" xfId="40439" xr:uid="{8A52503A-9334-41C5-9CC9-4C3A011955CB}"/>
    <cellStyle name="Millares [0] 11 2 2 2 2 6" xfId="18136" xr:uid="{55D3AF66-12AF-4421-B3B7-F797C5000346}"/>
    <cellStyle name="Millares [0] 11 2 2 2 2 7" xfId="50060" xr:uid="{38754269-A7A6-4F43-B20E-CFD7E474251B}"/>
    <cellStyle name="Millares [0] 11 2 2 2 3" xfId="12216" xr:uid="{9B0DFD2F-3571-43A3-A853-189487BAB423}"/>
    <cellStyle name="Millares [0] 11 2 2 2 3 2" xfId="41793" xr:uid="{F8E24538-368E-494B-8983-DEFB0C7D9AE1}"/>
    <cellStyle name="Millares [0] 11 2 2 2 3 3" xfId="20053" xr:uid="{18DDFAF2-BAE0-4F7D-A592-A54AF181E33E}"/>
    <cellStyle name="Millares [0] 11 2 2 2 4" xfId="15057" xr:uid="{60076896-D5D3-4A77-9986-D4A882048366}"/>
    <cellStyle name="Millares [0] 11 2 2 2 4 2" xfId="25844" xr:uid="{15C64474-2CED-4749-880A-EE73FB8F5793}"/>
    <cellStyle name="Millares [0] 11 2 2 2 5" xfId="15504" xr:uid="{3FE2E822-060D-4AAB-A4BC-C272A97CF595}"/>
    <cellStyle name="Millares [0] 11 2 2 2 5 2" xfId="31718" xr:uid="{CA9CC0E1-3916-4686-86D9-EC77AAA1E419}"/>
    <cellStyle name="Millares [0] 11 2 2 2 6" xfId="37588" xr:uid="{BB5BA944-9636-464F-96C2-956931ACE172}"/>
    <cellStyle name="Millares [0] 11 2 2 2 7" xfId="17750" xr:uid="{68C0F13C-13D4-4AEA-9E0A-1B015100926C}"/>
    <cellStyle name="Millares [0] 11 2 2 2 8" xfId="45591" xr:uid="{06D231E8-DCFD-41DC-98BE-9CEB39F1C615}"/>
    <cellStyle name="Millares [0] 11 2 2 2 9" xfId="49873" xr:uid="{64BDFB84-B1D6-4EDE-BC0C-91D7D7F3617A}"/>
    <cellStyle name="Millares [0] 11 2 2 3" xfId="7488" xr:uid="{B8487C50-3152-44C7-93F7-1D14DEA03B23}"/>
    <cellStyle name="Millares [0] 11 2 2 3 2" xfId="12331" xr:uid="{E6E869C3-A0B5-4BD6-8649-2BEC593C65D5}"/>
    <cellStyle name="Millares [0] 11 2 2 3 2 2" xfId="41908" xr:uid="{9E3A901C-7966-4841-B6F2-753ACD7C7BEA}"/>
    <cellStyle name="Millares [0] 11 2 2 3 2 3" xfId="21890" xr:uid="{4C1EA734-DC89-40B8-9188-883B99878240}"/>
    <cellStyle name="Millares [0] 11 2 2 3 3" xfId="15172" xr:uid="{3A89B1DC-8E06-46D0-8AC1-A6D056513642}"/>
    <cellStyle name="Millares [0] 11 2 2 3 3 2" xfId="27722" xr:uid="{32A93CAA-7EF6-4B20-B49B-1AB9F9C08D49}"/>
    <cellStyle name="Millares [0] 11 2 2 3 4" xfId="15619" xr:uid="{3A231CB8-8F6E-40BE-84A9-D662DE198CAB}"/>
    <cellStyle name="Millares [0] 11 2 2 3 4 2" xfId="33604" xr:uid="{87241C25-7F94-47AA-8A1F-30FD80A809C6}"/>
    <cellStyle name="Millares [0] 11 2 2 3 5" xfId="39468" xr:uid="{89DE4905-6A7D-4A8B-9DE7-AA03801BFEA4}"/>
    <cellStyle name="Millares [0] 11 2 2 3 6" xfId="17996" xr:uid="{97C87A93-915B-48DF-A3FB-77EBEE0E5AF6}"/>
    <cellStyle name="Millares [0] 11 2 2 3 7" xfId="49988" xr:uid="{2CA526C1-CF62-408F-81E3-FA6089849A5C}"/>
    <cellStyle name="Millares [0] 11 2 2 4" xfId="4625" xr:uid="{E7BBDA96-3264-42DA-9D1C-49CE0AE3F695}"/>
    <cellStyle name="Millares [0] 11 2 2 4 2" xfId="12144" xr:uid="{A049A4DC-8D7F-4E9F-A3F9-16CE202395A2}"/>
    <cellStyle name="Millares [0] 11 2 2 4 2 2" xfId="41721" xr:uid="{6FB58A65-2721-4AD2-86B5-18C9F52888B7}"/>
    <cellStyle name="Millares [0] 11 2 2 4 3" xfId="14985" xr:uid="{DE061DB7-87CB-42E6-8A61-25E89A6E99DE}"/>
    <cellStyle name="Millares [0] 11 2 2 4 4" xfId="19119" xr:uid="{EBAB9314-0FDA-4FCE-9449-DBC51E855FE0}"/>
    <cellStyle name="Millares [0] 11 2 2 4 5" xfId="49801" xr:uid="{D0A9A626-D117-424E-AE7A-7050476E9FD1}"/>
    <cellStyle name="Millares [0] 11 2 2 5" xfId="10431" xr:uid="{F7ABB050-D490-4683-A124-FA0C8F5066CC}"/>
    <cellStyle name="Millares [0] 11 2 2 5 2" xfId="24873" xr:uid="{E6953E5D-A3AB-49C5-9596-1120F2B1195C}"/>
    <cellStyle name="Millares [0] 11 2 2 6" xfId="13271" xr:uid="{D28E06DB-C0BC-4693-9D0E-04EE64DB94A0}"/>
    <cellStyle name="Millares [0] 11 2 2 6 2" xfId="30750" xr:uid="{44DEDFE0-2E96-4662-AAEC-23943E511BD8}"/>
    <cellStyle name="Millares [0] 11 2 2 7" xfId="15430" xr:uid="{F9295434-465C-4B65-95D7-482F86838380}"/>
    <cellStyle name="Millares [0] 11 2 2 7 2" xfId="36631" xr:uid="{C8B367E3-DC17-4447-B7D0-9A4401C83FEC}"/>
    <cellStyle name="Millares [0] 11 2 2 8" xfId="17618" xr:uid="{CB1D51FA-3DC0-4030-BC05-065E29FD0593}"/>
    <cellStyle name="Millares [0] 11 2 2 9" xfId="43195" xr:uid="{4DB7953A-0362-4392-B604-35EFE16E1F72}"/>
    <cellStyle name="Millares [0] 11 2 3" xfId="2578" xr:uid="{BFDBC101-5650-4501-A5E8-039F6170EF58}"/>
    <cellStyle name="Millares [0] 11 2 3 2" xfId="7975" xr:uid="{040E194B-4274-4771-8337-670730893CD7}"/>
    <cellStyle name="Millares [0] 11 2 3 2 2" xfId="12367" xr:uid="{F03C0251-B53C-4EFA-B441-98B66C96348F}"/>
    <cellStyle name="Millares [0] 11 2 3 2 2 2" xfId="41944" xr:uid="{05FE9E6D-6E0D-4AD3-B87F-CF1DF0780E41}"/>
    <cellStyle name="Millares [0] 11 2 3 2 2 3" xfId="22360" xr:uid="{3D29548B-7690-4476-B21E-DACD2FD4D8D1}"/>
    <cellStyle name="Millares [0] 11 2 3 2 3" xfId="15208" xr:uid="{74517A79-CE16-49FB-B7B5-A6B088DBA88E}"/>
    <cellStyle name="Millares [0] 11 2 3 2 3 2" xfId="28208" xr:uid="{7FFEAE7F-1D6A-4F03-AFEC-21FD8830AF1D}"/>
    <cellStyle name="Millares [0] 11 2 3 2 4" xfId="15655" xr:uid="{AD2D1AAA-E1E8-4E46-9841-80C77F6604ED}"/>
    <cellStyle name="Millares [0] 11 2 3 2 4 2" xfId="34090" xr:uid="{D85687E8-979B-41B4-AC07-EEF51586FEFC}"/>
    <cellStyle name="Millares [0] 11 2 3 2 5" xfId="39954" xr:uid="{D08263B1-DFEC-488C-8EC7-375261642729}"/>
    <cellStyle name="Millares [0] 11 2 3 2 6" xfId="18066" xr:uid="{D9B94742-EAEF-4358-A1C3-B81CAC7CA285}"/>
    <cellStyle name="Millares [0] 11 2 3 2 7" xfId="46009" xr:uid="{89F22EFD-5C37-4FAC-B3C7-3B090C22B290}"/>
    <cellStyle name="Millares [0] 11 2 3 2 8" xfId="50024" xr:uid="{65E5E68E-E80D-460B-92A6-ACA68F20345B}"/>
    <cellStyle name="Millares [0] 11 2 3 3" xfId="5108" xr:uid="{397D0731-4741-44C4-AD37-E9DD47F4AFFE}"/>
    <cellStyle name="Millares [0] 11 2 3 3 2" xfId="12180" xr:uid="{B5513660-CC98-421A-B4E6-341BCA88DF21}"/>
    <cellStyle name="Millares [0] 11 2 3 3 2 2" xfId="41757" xr:uid="{197FB6A1-06F2-4257-9E21-8F0558D9DA66}"/>
    <cellStyle name="Millares [0] 11 2 3 3 3" xfId="15021" xr:uid="{DA4E0336-0904-46DD-8C42-0CC6EC1C95E6}"/>
    <cellStyle name="Millares [0] 11 2 3 3 4" xfId="19584" xr:uid="{385A4D6A-6CEB-4433-8C3A-A8E1272E8C5F}"/>
    <cellStyle name="Millares [0] 11 2 3 3 5" xfId="49837" xr:uid="{975157A8-B101-4D9D-8800-784BC81EB906}"/>
    <cellStyle name="Millares [0] 11 2 3 4" xfId="10849" xr:uid="{680BA4B3-791B-41C1-9080-4BBB6C62E2EE}"/>
    <cellStyle name="Millares [0] 11 2 3 4 2" xfId="25359" xr:uid="{94D55FCB-19AD-43C1-AC70-C4A06D45F305}"/>
    <cellStyle name="Millares [0] 11 2 3 5" xfId="13689" xr:uid="{4C4171CF-439E-4B27-BE85-8B17A9F1D626}"/>
    <cellStyle name="Millares [0] 11 2 3 5 2" xfId="31233" xr:uid="{F1941C9D-A201-4D42-9A13-ABF944EF69FF}"/>
    <cellStyle name="Millares [0] 11 2 3 6" xfId="15467" xr:uid="{3E3A7BA0-DE38-4686-8B5E-41A2F080BBEE}"/>
    <cellStyle name="Millares [0] 11 2 3 6 2" xfId="37111" xr:uid="{1C2445A8-B94E-4810-AC8B-21ACBFA4E038}"/>
    <cellStyle name="Millares [0] 11 2 3 7" xfId="17682" xr:uid="{1876A0B6-D105-4F68-B46F-F61F9E509EB2}"/>
    <cellStyle name="Millares [0] 11 2 3 8" xfId="43613" xr:uid="{771B04E3-1568-41AA-8701-AF1CEA67AB83}"/>
    <cellStyle name="Millares [0] 11 2 3 9" xfId="48506" xr:uid="{319E164C-2C9A-4B09-A6BF-532372E9A1A2}"/>
    <cellStyle name="Millares [0] 11 2 4" xfId="3122" xr:uid="{8940E814-5494-4BE4-81DC-A2EF8BE16FF7}"/>
    <cellStyle name="Millares [0] 11 2 4 2" xfId="7003" xr:uid="{94A8431D-5F1B-4D33-8CC8-FA675C530F02}"/>
    <cellStyle name="Millares [0] 11 2 4 2 2" xfId="12295" xr:uid="{D13B0308-1ED1-4306-AFB1-8CC2C8D4C4FE}"/>
    <cellStyle name="Millares [0] 11 2 4 2 2 2" xfId="41872" xr:uid="{F110A85E-3D7A-40AB-BF3F-A21139C8F004}"/>
    <cellStyle name="Millares [0] 11 2 4 2 3" xfId="15136" xr:uid="{1FFCB426-BBC4-403E-BFCB-A57B1C580934}"/>
    <cellStyle name="Millares [0] 11 2 4 2 4" xfId="21421" xr:uid="{AA268DCC-3552-4E36-AF65-DCD3D5CD1EE8}"/>
    <cellStyle name="Millares [0] 11 2 4 2 5" xfId="46553" xr:uid="{F6A84789-F19A-4535-8EDD-9821C2360466}"/>
    <cellStyle name="Millares [0] 11 2 4 2 6" xfId="49952" xr:uid="{A5A747FB-F07C-49AA-80D6-1FAAE6E1B2B7}"/>
    <cellStyle name="Millares [0] 11 2 4 3" xfId="11393" xr:uid="{5F79460A-CBF0-45E4-98CF-CE124278D3B6}"/>
    <cellStyle name="Millares [0] 11 2 4 3 2" xfId="27241" xr:uid="{76469AC4-7F42-4D6E-BDFC-4ED62A6DE289}"/>
    <cellStyle name="Millares [0] 11 2 4 4" xfId="14233" xr:uid="{8F43BCF1-0CD8-4CC5-82E3-785869C538DA}"/>
    <cellStyle name="Millares [0] 11 2 4 4 2" xfId="33119" xr:uid="{C44DCA8D-6FE9-4B79-A59C-AC42978F5FCC}"/>
    <cellStyle name="Millares [0] 11 2 4 5" xfId="15583" xr:uid="{F6B80ED3-BE4E-4E34-A121-0712388044AA}"/>
    <cellStyle name="Millares [0] 11 2 4 5 2" xfId="38983" xr:uid="{25F30494-54C6-4470-89A5-D0E12D79B808}"/>
    <cellStyle name="Millares [0] 11 2 4 6" xfId="17929" xr:uid="{CD00489C-0725-414E-85BE-82A7E5E70F3C}"/>
    <cellStyle name="Millares [0] 11 2 4 7" xfId="44157" xr:uid="{B7E837BE-85BB-47C1-82B0-978EF38CF3F1}"/>
    <cellStyle name="Millares [0] 11 2 4 8" xfId="49050" xr:uid="{46484AD4-F898-49E2-944B-E94EC7E67306}"/>
    <cellStyle name="Millares [0] 11 2 5" xfId="3624" xr:uid="{D08B2CC4-92C8-4ED5-90FD-0ED280389BA9}"/>
    <cellStyle name="Millares [0] 11 2 5 2" xfId="11865" xr:uid="{1CB27C6F-4004-430A-B81E-B42B8C3E93BC}"/>
    <cellStyle name="Millares [0] 11 2 5 2 2" xfId="41684" xr:uid="{0A84B953-0816-41F1-A608-765BD3C000B0}"/>
    <cellStyle name="Millares [0] 11 2 5 3" xfId="14705" xr:uid="{3EC8B5DD-4F5A-4A88-B666-B23B0BAE7C39}"/>
    <cellStyle name="Millares [0] 11 2 5 4" xfId="18675" xr:uid="{0D112679-03FB-4907-8D4A-AE61078284D3}"/>
    <cellStyle name="Millares [0] 11 2 5 5" xfId="44629" xr:uid="{D0FCE1E0-179D-4380-95AC-3B2666174007}"/>
    <cellStyle name="Millares [0] 11 2 5 6" xfId="49522" xr:uid="{E144CDA5-EAAE-48E8-9273-8C01049D123B}"/>
    <cellStyle name="Millares [0] 11 2 6" xfId="4147" xr:uid="{6092567A-85DE-440C-A459-F87AC6A73506}"/>
    <cellStyle name="Millares [0] 11 2 6 2" xfId="12107" xr:uid="{97575CCE-133B-459C-B8AE-9FC81CC26F46}"/>
    <cellStyle name="Millares [0] 11 2 6 3" xfId="14948" xr:uid="{D7083EEB-CB85-41ED-875B-75E3325AF37A}"/>
    <cellStyle name="Millares [0] 11 2 6 4" xfId="24390" xr:uid="{ACCED64E-4932-4E8B-AAD5-37AE2D63F9DE}"/>
    <cellStyle name="Millares [0] 11 2 6 5" xfId="45047" xr:uid="{66C4CB02-33E8-4CBD-BD1C-29E344311558}"/>
    <cellStyle name="Millares [0] 11 2 6 6" xfId="49764" xr:uid="{9D480321-4AA9-4F65-B5CA-6807CC358429}"/>
    <cellStyle name="Millares [0] 11 2 7" xfId="9887" xr:uid="{2C5A5764-AA84-46DC-8EEE-1C25FA40A6B3}"/>
    <cellStyle name="Millares [0] 11 2 7 2" xfId="30268" xr:uid="{69519078-FEFD-45FF-B942-F2732EA2F13E}"/>
    <cellStyle name="Millares [0] 11 2 8" xfId="12727" xr:uid="{548C501D-4A4E-42F8-87D2-9A67BB0B8610}"/>
    <cellStyle name="Millares [0] 11 2 8 2" xfId="36147" xr:uid="{A7ACC0BD-8CBE-4737-94F9-74FB0DEADC96}"/>
    <cellStyle name="Millares [0] 11 2 9" xfId="15393" xr:uid="{3053C912-308C-41D4-BFD2-D79B276FC843}"/>
    <cellStyle name="Millares [0] 11 3" xfId="2048" xr:uid="{4A4DAA4D-21CE-421E-ACBB-A4453D4B3194}"/>
    <cellStyle name="Millares [0] 11 3 10" xfId="47976" xr:uid="{8881F9A0-2539-456E-8B4A-62738765ED14}"/>
    <cellStyle name="Millares [0] 11 3 2" xfId="5397" xr:uid="{E39033CB-D410-49E4-B8E0-8895E8AAFD27}"/>
    <cellStyle name="Millares [0] 11 3 2 2" xfId="8264" xr:uid="{10B86992-8C6B-4D0F-B75C-698E7EBF5015}"/>
    <cellStyle name="Millares [0] 11 3 2 2 2" xfId="12391" xr:uid="{3B4CEDE0-CE26-47F3-8F35-6737D21AB1CD}"/>
    <cellStyle name="Millares [0] 11 3 2 2 2 2" xfId="41968" xr:uid="{EA39FFC7-466E-4937-BC97-99294A3CCBB6}"/>
    <cellStyle name="Millares [0] 11 3 2 2 2 3" xfId="22640" xr:uid="{EB5FB08D-CAB1-46FB-AE70-A5D6DDAD85FE}"/>
    <cellStyle name="Millares [0] 11 3 2 2 3" xfId="15232" xr:uid="{1BDD9937-D878-4B6A-ABAF-0BB4FB8DA76B}"/>
    <cellStyle name="Millares [0] 11 3 2 2 3 2" xfId="28497" xr:uid="{9CA30984-6169-4C3C-93A4-F420E0EBD56C}"/>
    <cellStyle name="Millares [0] 11 3 2 2 4" xfId="15679" xr:uid="{2A746517-5DF8-4BD7-BA0D-F5488FAAB181}"/>
    <cellStyle name="Millares [0] 11 3 2 2 4 2" xfId="34379" xr:uid="{E635EA50-2E93-4B9A-8E5F-B9D66054AA90}"/>
    <cellStyle name="Millares [0] 11 3 2 2 5" xfId="40243" xr:uid="{73451D0D-DA23-49AD-BC12-AECC6111CF65}"/>
    <cellStyle name="Millares [0] 11 3 2 2 6" xfId="18110" xr:uid="{1689F753-369E-4AA6-8A97-60E5FE23EE84}"/>
    <cellStyle name="Millares [0] 11 3 2 2 7" xfId="50048" xr:uid="{35C088AA-71EA-4C94-9AF7-EEC673351BCE}"/>
    <cellStyle name="Millares [0] 11 3 2 3" xfId="12204" xr:uid="{2D30BC92-A2A2-4551-A89B-BE07B34E99ED}"/>
    <cellStyle name="Millares [0] 11 3 2 3 2" xfId="41781" xr:uid="{FF549E71-6C6C-43B2-94D7-0FBF37EE5464}"/>
    <cellStyle name="Millares [0] 11 3 2 3 3" xfId="19863" xr:uid="{271BD592-D5B1-43EC-9677-FC53792044BE}"/>
    <cellStyle name="Millares [0] 11 3 2 4" xfId="15045" xr:uid="{088B6F14-65F5-4E5B-B73E-FFA56114D07D}"/>
    <cellStyle name="Millares [0] 11 3 2 4 2" xfId="25648" xr:uid="{560DD218-FB1C-457B-90B5-C56045A8738A}"/>
    <cellStyle name="Millares [0] 11 3 2 5" xfId="15492" xr:uid="{11E10642-BBB7-4A0B-A6C4-F8A9892F13D4}"/>
    <cellStyle name="Millares [0] 11 3 2 5 2" xfId="31522" xr:uid="{00ED98B2-B205-4FA0-AF3F-C0ED064C4306}"/>
    <cellStyle name="Millares [0] 11 3 2 6" xfId="37393" xr:uid="{5D24EE66-58BC-41EE-8872-398ED5478360}"/>
    <cellStyle name="Millares [0] 11 3 2 7" xfId="17726" xr:uid="{4C261376-C8A0-47F9-8E70-2CFC736EF15A}"/>
    <cellStyle name="Millares [0] 11 3 2 8" xfId="45479" xr:uid="{ED5C063D-E0B4-4446-AC97-049617919B66}"/>
    <cellStyle name="Millares [0] 11 3 2 9" xfId="49861" xr:uid="{158D6839-0D5B-45D5-8555-2EC6E20E87F0}"/>
    <cellStyle name="Millares [0] 11 3 3" xfId="7292" xr:uid="{E9913255-7A11-43FA-8743-0FB75651F598}"/>
    <cellStyle name="Millares [0] 11 3 3 2" xfId="12319" xr:uid="{FCB4A1F6-2F0A-488F-9475-B41F962FE9C8}"/>
    <cellStyle name="Millares [0] 11 3 3 2 2" xfId="41896" xr:uid="{91AA38F3-3D94-46A2-A142-2DC8E7180A6B}"/>
    <cellStyle name="Millares [0] 11 3 3 2 3" xfId="21698" xr:uid="{8083AC6D-D180-4314-B31C-6890E31C974B}"/>
    <cellStyle name="Millares [0] 11 3 3 3" xfId="15160" xr:uid="{5804FE7A-7525-44A3-B63E-64A03107851F}"/>
    <cellStyle name="Millares [0] 11 3 3 3 2" xfId="27526" xr:uid="{5164FB0C-8C50-4FBA-89D5-ECC841963100}"/>
    <cellStyle name="Millares [0] 11 3 3 4" xfId="15607" xr:uid="{713DD41F-E145-4298-B3F0-518FF99D3888}"/>
    <cellStyle name="Millares [0] 11 3 3 4 2" xfId="33408" xr:uid="{A29571C0-75D0-4250-9BC9-7DD35665E66C}"/>
    <cellStyle name="Millares [0] 11 3 3 5" xfId="39272" xr:uid="{B338E33A-0B73-4FE0-B663-832A652167D1}"/>
    <cellStyle name="Millares [0] 11 3 3 6" xfId="17970" xr:uid="{5FBD2E1A-E7C5-4919-8C48-92608EFCBB17}"/>
    <cellStyle name="Millares [0] 11 3 3 7" xfId="49976" xr:uid="{066E57E1-0301-4655-A0A0-4BA57C3E39D0}"/>
    <cellStyle name="Millares [0] 11 3 4" xfId="4430" xr:uid="{D134DC0D-003A-4EA7-A4FA-5F297C12E769}"/>
    <cellStyle name="Millares [0] 11 3 4 2" xfId="12132" xr:uid="{F280B40A-7C21-4D10-A399-4AEC7F47277C}"/>
    <cellStyle name="Millares [0] 11 3 4 2 2" xfId="41709" xr:uid="{BDF1AC6A-5BC4-4BC4-9D0A-6F75271D8615}"/>
    <cellStyle name="Millares [0] 11 3 4 3" xfId="14973" xr:uid="{FAC1A82E-0A05-41F7-95E6-177702AD6894}"/>
    <cellStyle name="Millares [0] 11 3 4 4" xfId="18933" xr:uid="{2E72399B-B321-4A97-8FC2-D543FAC53B9D}"/>
    <cellStyle name="Millares [0] 11 3 4 5" xfId="49789" xr:uid="{630E4D64-95E9-4528-A2A4-240F55B2E338}"/>
    <cellStyle name="Millares [0] 11 3 5" xfId="10319" xr:uid="{84324872-844A-45AD-A11E-0D5E47E37F08}"/>
    <cellStyle name="Millares [0] 11 3 5 2" xfId="24677" xr:uid="{B7445725-15F4-4196-9EC3-363CD34B2497}"/>
    <cellStyle name="Millares [0] 11 3 6" xfId="13159" xr:uid="{13C21556-5170-4A60-9A35-96702C952918}"/>
    <cellStyle name="Millares [0] 11 3 6 2" xfId="30556" xr:uid="{977950F8-AD0E-4A3A-8360-9B78947676E0}"/>
    <cellStyle name="Millares [0] 11 3 7" xfId="15418" xr:uid="{BADE40D9-5CF0-49CF-A015-C034EBAB6A78}"/>
    <cellStyle name="Millares [0] 11 3 7 2" xfId="36436" xr:uid="{AE20A846-6704-47C7-800B-A9B83819821B}"/>
    <cellStyle name="Millares [0] 11 3 8" xfId="17596" xr:uid="{8CD9760A-202A-4B81-9DA0-42A3327B4A88}"/>
    <cellStyle name="Millares [0] 11 3 9" xfId="43083" xr:uid="{9587C5DC-32F2-466C-AF4D-DBBA6DD1AED8}"/>
    <cellStyle name="Millares [0] 11 4" xfId="2466" xr:uid="{FE745225-17E9-48EC-B4B2-71D863937B79}"/>
    <cellStyle name="Millares [0] 11 4 2" xfId="7779" xr:uid="{62B8A40A-56D5-424A-9AEB-9C3E8E989D11}"/>
    <cellStyle name="Millares [0] 11 4 2 2" xfId="12355" xr:uid="{4C0F9C0F-F304-436B-9C3A-1A9D66F7A63C}"/>
    <cellStyle name="Millares [0] 11 4 2 2 2" xfId="41932" xr:uid="{DB5E1E28-9DBD-4D67-9400-FDC7171D95C9}"/>
    <cellStyle name="Millares [0] 11 4 2 2 3" xfId="22168" xr:uid="{B5051E3F-D3D0-4D0A-90D5-2EA1A9FC99FC}"/>
    <cellStyle name="Millares [0] 11 4 2 3" xfId="15196" xr:uid="{14240AC4-F5CE-49A0-A0F4-7B3350904FA1}"/>
    <cellStyle name="Millares [0] 11 4 2 3 2" xfId="28012" xr:uid="{1F12DBF0-DA0B-4598-8DF9-D8A4F1232677}"/>
    <cellStyle name="Millares [0] 11 4 2 4" xfId="15643" xr:uid="{5A38AEB8-9B00-44E9-8F99-1D8E695469B8}"/>
    <cellStyle name="Millares [0] 11 4 2 4 2" xfId="33894" xr:uid="{6CBFD7FD-CAFC-4B07-806B-73A1BF5AA1FF}"/>
    <cellStyle name="Millares [0] 11 4 2 5" xfId="39758" xr:uid="{58D94EF0-BFA7-48EF-95B3-D067F78C9655}"/>
    <cellStyle name="Millares [0] 11 4 2 6" xfId="18041" xr:uid="{7669B874-0B89-4AFF-B782-FF57947F3639}"/>
    <cellStyle name="Millares [0] 11 4 2 7" xfId="45897" xr:uid="{D3D35FEC-1D5D-4374-8D10-034F9BDDC352}"/>
    <cellStyle name="Millares [0] 11 4 2 8" xfId="50012" xr:uid="{8986BB38-D87D-4CBC-938D-B08C0630E929}"/>
    <cellStyle name="Millares [0] 11 4 3" xfId="4912" xr:uid="{15177A1A-A49A-4E5F-86F2-590F4C23918E}"/>
    <cellStyle name="Millares [0] 11 4 3 2" xfId="12168" xr:uid="{2A351036-0FFA-40B7-A59A-CC02A20C40FB}"/>
    <cellStyle name="Millares [0] 11 4 3 2 2" xfId="41745" xr:uid="{799ED866-CE46-4512-A78A-B892259E6987}"/>
    <cellStyle name="Millares [0] 11 4 3 3" xfId="15009" xr:uid="{1CF70B97-1166-44E0-AC67-DA12A2DEE5BD}"/>
    <cellStyle name="Millares [0] 11 4 3 4" xfId="19395" xr:uid="{B98B512F-1A47-4FD5-AEC8-BBDD91AE209C}"/>
    <cellStyle name="Millares [0] 11 4 3 5" xfId="49825" xr:uid="{643CAB89-1015-48F8-BAA4-9CCA931BA78C}"/>
    <cellStyle name="Millares [0] 11 4 4" xfId="10737" xr:uid="{4795F915-3A95-4E11-A95C-DC485D55E40C}"/>
    <cellStyle name="Millares [0] 11 4 4 2" xfId="25163" xr:uid="{2B9087A3-1734-400C-B8ED-6D8B84143D81}"/>
    <cellStyle name="Millares [0] 11 4 5" xfId="13577" xr:uid="{3E69686F-9470-4873-A47F-3465009981C0}"/>
    <cellStyle name="Millares [0] 11 4 5 2" xfId="31037" xr:uid="{FB48EC52-B10C-4742-8459-D63DD0039E2D}"/>
    <cellStyle name="Millares [0] 11 4 6" xfId="15455" xr:uid="{B3C9380A-1B45-4611-9408-0F4D29144BAB}"/>
    <cellStyle name="Millares [0] 11 4 6 2" xfId="36916" xr:uid="{8A9E35D4-2919-499F-ACDD-34D8DE414E27}"/>
    <cellStyle name="Millares [0] 11 4 7" xfId="17660" xr:uid="{E98A76D3-44F7-4B44-9DB6-34FD84FEA4F2}"/>
    <cellStyle name="Millares [0] 11 4 8" xfId="43501" xr:uid="{2FB1EF8C-8666-44D3-8136-DA63B807F521}"/>
    <cellStyle name="Millares [0] 11 4 9" xfId="48394" xr:uid="{6EA1B1C6-88D3-461D-B145-8005C45EF7AC}"/>
    <cellStyle name="Millares [0] 11 5" xfId="3010" xr:uid="{6DBA78BF-FE82-4432-B173-3FC9A511BAAD}"/>
    <cellStyle name="Millares [0] 11 5 2" xfId="8791" xr:uid="{C8F51DB4-8AF8-4A23-AA23-AF93C6A99390}"/>
    <cellStyle name="Millares [0] 11 5 2 2" xfId="12427" xr:uid="{E68B128C-1ECE-4FAE-A4CA-00E528B57DA6}"/>
    <cellStyle name="Millares [0] 11 5 2 2 2" xfId="42004" xr:uid="{3D46B530-0E13-43B4-AD14-DE0B7A8A70B6}"/>
    <cellStyle name="Millares [0] 11 5 2 2 3" xfId="23158" xr:uid="{A1070D14-27B2-4130-8F66-101A68CE5417}"/>
    <cellStyle name="Millares [0] 11 5 2 3" xfId="15268" xr:uid="{2A72D5DB-8B0E-4837-82BB-FDBD382AD0C5}"/>
    <cellStyle name="Millares [0] 11 5 2 3 2" xfId="29023" xr:uid="{57EF4145-ACF1-46C8-A36C-A09CA268A0D3}"/>
    <cellStyle name="Millares [0] 11 5 2 4" xfId="15717" xr:uid="{FBED1D56-04AF-4FBB-93CA-3B9766827B94}"/>
    <cellStyle name="Millares [0] 11 5 2 4 2" xfId="34905" xr:uid="{39AB4101-0C1F-455F-B87E-81D200DD6D83}"/>
    <cellStyle name="Millares [0] 11 5 2 5" xfId="40769" xr:uid="{65677319-5C50-4B8B-99DD-69F7F99F6538}"/>
    <cellStyle name="Millares [0] 11 5 2 6" xfId="18177" xr:uid="{388F1BDC-C0DF-4C1B-92FB-5F26FC05AE2B}"/>
    <cellStyle name="Millares [0] 11 5 2 7" xfId="46441" xr:uid="{1C706FDB-87A5-4216-A6A8-A02BF3416816}"/>
    <cellStyle name="Millares [0] 11 5 2 8" xfId="50084" xr:uid="{54708647-0F0D-46F6-B8D7-F34EEC4C6DA2}"/>
    <cellStyle name="Millares [0] 11 5 3" xfId="5922" xr:uid="{AC817271-7DBA-4A90-ADFC-F54605F79B12}"/>
    <cellStyle name="Millares [0] 11 5 3 2" xfId="12240" xr:uid="{BC4D1D97-1F7F-4DF1-AA0D-DAC444A5978E}"/>
    <cellStyle name="Millares [0] 11 5 3 2 2" xfId="41817" xr:uid="{8B5A4D9E-CFC7-4228-B4A9-64DF4D948F09}"/>
    <cellStyle name="Millares [0] 11 5 3 3" xfId="15081" xr:uid="{EE3CFA6C-B0F2-4082-A4A2-A4B4C17CDC1E}"/>
    <cellStyle name="Millares [0] 11 5 3 4" xfId="20373" xr:uid="{A23D2F55-5152-48AA-BED8-042BC6F70A5B}"/>
    <cellStyle name="Millares [0] 11 5 3 5" xfId="49897" xr:uid="{CEA185FA-7A20-42B7-A3FD-00FC91043A36}"/>
    <cellStyle name="Millares [0] 11 5 4" xfId="11281" xr:uid="{F4AD20EF-CB83-4A3F-B900-6CF4EBCF8710}"/>
    <cellStyle name="Millares [0] 11 5 4 2" xfId="26173" xr:uid="{9263DA35-E510-4564-A43B-9F7DF3091042}"/>
    <cellStyle name="Millares [0] 11 5 5" xfId="14121" xr:uid="{045C4F40-7863-482F-B3D4-60B08CF8E471}"/>
    <cellStyle name="Millares [0] 11 5 5 2" xfId="32048" xr:uid="{656817C7-54CA-48D0-9061-DF3D4A1907A7}"/>
    <cellStyle name="Millares [0] 11 5 6" xfId="15528" xr:uid="{39007D80-73D4-45CF-BA94-02EC701543EF}"/>
    <cellStyle name="Millares [0] 11 5 6 2" xfId="37914" xr:uid="{90E0F38A-58A0-4613-9F30-BF30BEB7E747}"/>
    <cellStyle name="Millares [0] 11 5 7" xfId="17795" xr:uid="{F8018931-C09D-411A-A629-ECD4A8E23C43}"/>
    <cellStyle name="Millares [0] 11 5 8" xfId="44045" xr:uid="{B8460510-9CDD-4A19-9BE2-6D7869696CE5}"/>
    <cellStyle name="Millares [0] 11 5 9" xfId="48938" xr:uid="{3070A4BC-3848-49B5-80A8-9580241F2BFE}"/>
    <cellStyle name="Millares [0] 11 6" xfId="3512" xr:uid="{16F5F9A8-57D2-4DB3-8089-E8793CFE2166}"/>
    <cellStyle name="Millares [0] 11 6 2" xfId="6808" xr:uid="{AE53FB03-C2A0-4BA6-81DE-D264E45648EF}"/>
    <cellStyle name="Millares [0] 11 6 2 2" xfId="12283" xr:uid="{0E3763FF-1B46-41C8-81D0-E35E4340D625}"/>
    <cellStyle name="Millares [0] 11 6 2 2 2" xfId="41860" xr:uid="{74E25907-CC7F-45B6-B606-9A0D99647D2F}"/>
    <cellStyle name="Millares [0] 11 6 2 3" xfId="15124" xr:uid="{6C574B37-2F99-4253-A7DC-84E3073A6745}"/>
    <cellStyle name="Millares [0] 11 6 2 4" xfId="21232" xr:uid="{9CE8AEDE-0194-47F3-AC41-E43DA94CA228}"/>
    <cellStyle name="Millares [0] 11 6 2 5" xfId="49940" xr:uid="{E114F35C-D7B8-4A71-97B1-CE1D68C75702}"/>
    <cellStyle name="Millares [0] 11 6 3" xfId="11753" xr:uid="{15069BD7-5096-4F7E-8A35-8A40ADDDD4FD}"/>
    <cellStyle name="Millares [0] 11 6 3 2" xfId="27047" xr:uid="{34CA8082-8787-44DF-85F3-67B3B929B9D2}"/>
    <cellStyle name="Millares [0] 11 6 4" xfId="14593" xr:uid="{7745C635-4837-4E6F-B6EC-16510CC1A29A}"/>
    <cellStyle name="Millares [0] 11 6 4 2" xfId="32923" xr:uid="{CC3831F0-0161-40CC-98A1-0515EF721B7A}"/>
    <cellStyle name="Millares [0] 11 6 5" xfId="15571" xr:uid="{6277159D-4ECA-4BEF-9AD6-3FB529E9363D}"/>
    <cellStyle name="Millares [0] 11 6 5 2" xfId="38787" xr:uid="{BC0F8E40-39CC-4574-BB50-9FBB0E56C6F0}"/>
    <cellStyle name="Millares [0] 11 6 6" xfId="17901" xr:uid="{95ED983A-8360-490E-BE70-97D34E5BF75F}"/>
    <cellStyle name="Millares [0] 11 6 7" xfId="44517" xr:uid="{0EA7D694-35CC-4977-8CE1-6F7491E4927C}"/>
    <cellStyle name="Millares [0] 11 6 8" xfId="49410" xr:uid="{6FB36946-5A12-413D-8725-A6A7D122D087}"/>
    <cellStyle name="Millares [0] 11 7" xfId="3954" xr:uid="{F5A55CD6-C932-4736-B886-07BE23BBBF52}"/>
    <cellStyle name="Millares [0] 11 7 2" xfId="12089" xr:uid="{C6E80B51-9E3B-413F-B4C2-EA87793B63C3}"/>
    <cellStyle name="Millares [0] 11 7 2 2" xfId="41666" xr:uid="{72B95296-9E92-4D82-8CD2-0D8A79A9F7D3}"/>
    <cellStyle name="Millares [0] 11 7 3" xfId="14930" xr:uid="{666CEB9D-1FA9-40FF-84FF-512640E3C7F0}"/>
    <cellStyle name="Millares [0] 11 7 4" xfId="18480" xr:uid="{FF17D892-9EB4-40DD-AC6D-BC21CDB8C2ED}"/>
    <cellStyle name="Millares [0] 11 7 5" xfId="44935" xr:uid="{491E64F7-7BB2-43D0-A75B-0D141F22E04B}"/>
    <cellStyle name="Millares [0] 11 7 6" xfId="49746" xr:uid="{F00C2F29-1396-4797-A88C-7EFB05F43A60}"/>
    <cellStyle name="Millares [0] 11 8" xfId="9775" xr:uid="{F8ECF899-9073-4366-86A2-C2E98A03DE8E}"/>
    <cellStyle name="Millares [0] 11 8 2" xfId="24188" xr:uid="{D37CFEAD-317B-48F5-B279-8B7C466C6FA9}"/>
    <cellStyle name="Millares [0] 11 9" xfId="12615" xr:uid="{8302A658-58C1-4D53-A7F2-7D29A115BE26}"/>
    <cellStyle name="Millares [0] 11 9 2" xfId="30066" xr:uid="{EC4792B4-EF0E-4C07-9AEE-115F9D913F3F}"/>
    <cellStyle name="Millares [0] 12" xfId="320" xr:uid="{00000000-0005-0000-0000-0000E4000000}"/>
    <cellStyle name="Millares [0] 12 10" xfId="15378" xr:uid="{4D036933-9E99-481B-82DA-33D99F4B6CBB}"/>
    <cellStyle name="Millares [0] 12 10 2" xfId="35970" xr:uid="{B90DF982-CBD5-4022-B3DD-91FEB567DB0F}"/>
    <cellStyle name="Millares [0] 12 11" xfId="16060" xr:uid="{F3580994-3A64-43B9-A1BD-9F00FAC92382}"/>
    <cellStyle name="Millares [0] 12 12" xfId="16603" xr:uid="{6D3857BD-3FB1-4650-AB74-FC56637854E7}"/>
    <cellStyle name="Millares [0] 12 13" xfId="17147" xr:uid="{D9D9DF7E-AEC2-4B15-99E1-095836DB3A21}"/>
    <cellStyle name="Millares [0] 12 14" xfId="17527" xr:uid="{C00EF626-174A-47A2-97B3-4E600CD813CE}"/>
    <cellStyle name="Millares [0] 12 15" xfId="42641" xr:uid="{8E0979C4-60DA-4F05-9CB6-E9B71E0D2D8B}"/>
    <cellStyle name="Millares [0] 12 16" xfId="47534" xr:uid="{EE7E117E-EB6C-430B-834D-FBF72E3BD863}"/>
    <cellStyle name="Millares [0] 12 2" xfId="444" xr:uid="{00000000-0005-0000-0000-0000E5000000}"/>
    <cellStyle name="Millares [0] 12 2 10" xfId="16170" xr:uid="{C19E5990-FB36-46C5-92FA-28FF6BCFF8C4}"/>
    <cellStyle name="Millares [0] 12 2 11" xfId="16713" xr:uid="{6AB3FA9C-B1A2-468C-80DA-194E06E657A7}"/>
    <cellStyle name="Millares [0] 12 2 12" xfId="17257" xr:uid="{B86F22E8-CEC5-43C1-BE56-C8ECB887FA64}"/>
    <cellStyle name="Millares [0] 12 2 13" xfId="17557" xr:uid="{836BDC59-355E-4AE3-84F7-C012EBD62357}"/>
    <cellStyle name="Millares [0] 12 2 14" xfId="42751" xr:uid="{C7E9AD0F-5069-4605-B710-6F3C9BDE4B2E}"/>
    <cellStyle name="Millares [0] 12 2 15" xfId="47644" xr:uid="{1FFDD9B2-BFB2-4293-B548-629E56258145}"/>
    <cellStyle name="Millares [0] 12 2 2" xfId="2260" xr:uid="{F82BFA9B-DBC5-49F2-A50C-5478D8502729}"/>
    <cellStyle name="Millares [0] 12 2 2 10" xfId="48188" xr:uid="{9C1B2091-0275-4140-8381-5FA5C448197B}"/>
    <cellStyle name="Millares [0] 12 2 2 2" xfId="5615" xr:uid="{58721DCC-9CB9-439F-BB56-CB5C896473A3}"/>
    <cellStyle name="Millares [0] 12 2 2 2 2" xfId="8482" xr:uid="{47FD76DB-82F3-4776-9889-C373421A81AC}"/>
    <cellStyle name="Millares [0] 12 2 2 2 2 2" xfId="12404" xr:uid="{BC0198C5-C8F2-4FC6-9961-02E8ADA669B0}"/>
    <cellStyle name="Millares [0] 12 2 2 2 2 2 2" xfId="41981" xr:uid="{CDD26310-4A64-4DBA-B898-2C87E68B7D96}"/>
    <cellStyle name="Millares [0] 12 2 2 2 2 2 3" xfId="22856" xr:uid="{884D9719-FE2E-45B8-A6DF-EC2706E7230A}"/>
    <cellStyle name="Millares [0] 12 2 2 2 2 3" xfId="15245" xr:uid="{C78ECEC8-6B8D-4DB9-A8F4-79859DE827D9}"/>
    <cellStyle name="Millares [0] 12 2 2 2 2 3 2" xfId="28715" xr:uid="{6592AB6F-AD24-48D8-9CE6-3A5B69F8810F}"/>
    <cellStyle name="Millares [0] 12 2 2 2 2 4" xfId="15693" xr:uid="{F5274FF6-4411-49C1-99AB-0DA413B047C6}"/>
    <cellStyle name="Millares [0] 12 2 2 2 2 4 2" xfId="34597" xr:uid="{3EEAE546-E46D-4963-8157-B1BE90B516D2}"/>
    <cellStyle name="Millares [0] 12 2 2 2 2 5" xfId="40461" xr:uid="{1907AC5A-6B76-499A-B4B1-9398FA38C05D}"/>
    <cellStyle name="Millares [0] 12 2 2 2 2 6" xfId="18137" xr:uid="{7EBDFEA5-3BE6-4F8E-9463-ADAF757ACA2F}"/>
    <cellStyle name="Millares [0] 12 2 2 2 2 7" xfId="50061" xr:uid="{59288CB4-9B04-4D94-9E37-58AFCAA6B1F7}"/>
    <cellStyle name="Millares [0] 12 2 2 2 3" xfId="12217" xr:uid="{06F2B86F-4822-4A9D-8B48-35712E067A2D}"/>
    <cellStyle name="Millares [0] 12 2 2 2 3 2" xfId="41794" xr:uid="{19EA4EAB-B658-4024-8A17-ACC4BB804B70}"/>
    <cellStyle name="Millares [0] 12 2 2 2 3 3" xfId="20074" xr:uid="{46D0E485-25EB-4055-A4BA-EF2FD70A5577}"/>
    <cellStyle name="Millares [0] 12 2 2 2 4" xfId="15058" xr:uid="{337A6EA2-6583-4C87-8F86-A9D0B9C6CABB}"/>
    <cellStyle name="Millares [0] 12 2 2 2 4 2" xfId="25866" xr:uid="{66302AE0-CA52-4DFB-BF13-7737B4A819ED}"/>
    <cellStyle name="Millares [0] 12 2 2 2 5" xfId="15505" xr:uid="{C7A6A0D9-42DA-4A38-BFA8-CD7E04922351}"/>
    <cellStyle name="Millares [0] 12 2 2 2 5 2" xfId="31740" xr:uid="{7B5793FB-7F8A-4D57-A94F-361CC50E9FAF}"/>
    <cellStyle name="Millares [0] 12 2 2 2 6" xfId="37609" xr:uid="{E6F3E760-C1E9-46A0-A9F6-A1B0CB345E7F}"/>
    <cellStyle name="Millares [0] 12 2 2 2 7" xfId="17751" xr:uid="{1F215283-7718-41CA-971C-BCDE158A6A21}"/>
    <cellStyle name="Millares [0] 12 2 2 2 8" xfId="45691" xr:uid="{5E81BB0C-2623-417F-8F39-006557E90B78}"/>
    <cellStyle name="Millares [0] 12 2 2 2 9" xfId="49874" xr:uid="{F3BEF76C-FFCD-4AA7-A825-D3FE0FA1EBE0}"/>
    <cellStyle name="Millares [0] 12 2 2 3" xfId="7510" xr:uid="{5173F534-5980-480A-9A4B-AFCBA501B6A1}"/>
    <cellStyle name="Millares [0] 12 2 2 3 2" xfId="12332" xr:uid="{622F44C6-8D25-4633-BCE3-6F5717F7CB50}"/>
    <cellStyle name="Millares [0] 12 2 2 3 2 2" xfId="41909" xr:uid="{39C97E83-1827-4DB8-B133-0CD68FE510FC}"/>
    <cellStyle name="Millares [0] 12 2 2 3 2 3" xfId="21910" xr:uid="{687A1DEE-AE63-4F8D-9056-EF41F926D157}"/>
    <cellStyle name="Millares [0] 12 2 2 3 3" xfId="15173" xr:uid="{A409A72F-8348-40C5-A3F6-941182E21576}"/>
    <cellStyle name="Millares [0] 12 2 2 3 3 2" xfId="27744" xr:uid="{66D947D5-F27A-4257-8D1E-375C95E7E2F0}"/>
    <cellStyle name="Millares [0] 12 2 2 3 4" xfId="15620" xr:uid="{11605C6B-8BD1-459B-A027-259AC3BB3CB8}"/>
    <cellStyle name="Millares [0] 12 2 2 3 4 2" xfId="33626" xr:uid="{19895D74-C39B-448A-8291-2AD13887D324}"/>
    <cellStyle name="Millares [0] 12 2 2 3 5" xfId="39490" xr:uid="{DC9B52B6-1944-4393-8A21-B9A95C7BDBFD}"/>
    <cellStyle name="Millares [0] 12 2 2 3 6" xfId="17997" xr:uid="{47793878-C2F8-43CF-B2C0-B88E6BDD07CE}"/>
    <cellStyle name="Millares [0] 12 2 2 3 7" xfId="49989" xr:uid="{9B29D3F8-558B-439A-A0FD-8BC4438FE602}"/>
    <cellStyle name="Millares [0] 12 2 2 4" xfId="4647" xr:uid="{58546BFA-08B4-4CA3-9DCF-7EBDD2430D62}"/>
    <cellStyle name="Millares [0] 12 2 2 4 2" xfId="12145" xr:uid="{8B9CAD15-57BD-4D62-B397-F2B70998490A}"/>
    <cellStyle name="Millares [0] 12 2 2 4 2 2" xfId="41722" xr:uid="{DB3FB7D6-B7E0-48B9-86B6-D4215E54EE32}"/>
    <cellStyle name="Millares [0] 12 2 2 4 3" xfId="14986" xr:uid="{49BC6ACA-8526-43A3-ADC7-516752E086EA}"/>
    <cellStyle name="Millares [0] 12 2 2 4 4" xfId="19141" xr:uid="{B0CF580A-DBE6-4022-8749-49D4A9655819}"/>
    <cellStyle name="Millares [0] 12 2 2 4 5" xfId="49802" xr:uid="{A822CBD8-3889-4E2C-9D20-DB1F08BB5041}"/>
    <cellStyle name="Millares [0] 12 2 2 5" xfId="10531" xr:uid="{C8EE219A-6FED-47E4-BD10-ADA1D85313C9}"/>
    <cellStyle name="Millares [0] 12 2 2 5 2" xfId="24895" xr:uid="{3FF6E694-BCE7-4051-98C2-59F8A039B77F}"/>
    <cellStyle name="Millares [0] 12 2 2 6" xfId="13371" xr:uid="{3F476EFB-D0AC-4C05-A26A-11C20F3DCE9A}"/>
    <cellStyle name="Millares [0] 12 2 2 6 2" xfId="30771" xr:uid="{FBED37A3-B6EF-4861-BCE8-971CF2D7887A}"/>
    <cellStyle name="Millares [0] 12 2 2 7" xfId="15431" xr:uid="{7BA78ACF-B342-4943-B330-D8DC55B93D38}"/>
    <cellStyle name="Millares [0] 12 2 2 7 2" xfId="36652" xr:uid="{E4C0AA93-A239-4B47-99F9-81A08F0C66CF}"/>
    <cellStyle name="Millares [0] 12 2 2 8" xfId="17619" xr:uid="{38042185-7921-435A-B745-602211F5C55D}"/>
    <cellStyle name="Millares [0] 12 2 2 9" xfId="43295" xr:uid="{4A200F79-8A75-49B0-A9B3-C7DFD20DB314}"/>
    <cellStyle name="Millares [0] 12 2 3" xfId="2678" xr:uid="{85A68BED-270A-4283-97ED-EF2A1D90D23F}"/>
    <cellStyle name="Millares [0] 12 2 3 2" xfId="7997" xr:uid="{5E8AE470-0F6D-407B-8276-3C88FD92F6BC}"/>
    <cellStyle name="Millares [0] 12 2 3 2 2" xfId="12368" xr:uid="{67856D28-B79B-46B7-BC23-3498DA5D3D15}"/>
    <cellStyle name="Millares [0] 12 2 3 2 2 2" xfId="41945" xr:uid="{72BE8A4D-07F1-4076-B63C-689244ABBDFF}"/>
    <cellStyle name="Millares [0] 12 2 3 2 2 3" xfId="22381" xr:uid="{50B5D650-A6AF-4C7B-9AE7-40987BF26785}"/>
    <cellStyle name="Millares [0] 12 2 3 2 3" xfId="15209" xr:uid="{181C1536-9738-4360-A159-D82D50921A8F}"/>
    <cellStyle name="Millares [0] 12 2 3 2 3 2" xfId="28230" xr:uid="{38FAEFC3-94A9-4307-8B07-718F3AB06445}"/>
    <cellStyle name="Millares [0] 12 2 3 2 4" xfId="15656" xr:uid="{BEB5E780-668F-4445-A89C-47617726BA84}"/>
    <cellStyle name="Millares [0] 12 2 3 2 4 2" xfId="34112" xr:uid="{56DEE100-0170-466E-81BE-62BF68FA6F57}"/>
    <cellStyle name="Millares [0] 12 2 3 2 5" xfId="39976" xr:uid="{B9F8B212-8A4B-4F56-A2DC-5D2A3C41B69A}"/>
    <cellStyle name="Millares [0] 12 2 3 2 6" xfId="18068" xr:uid="{CDE79C43-B99D-4417-9F6D-2DB122C7D758}"/>
    <cellStyle name="Millares [0] 12 2 3 2 7" xfId="46109" xr:uid="{7AE137A1-C85B-4AD9-873D-0948D5EF71F7}"/>
    <cellStyle name="Millares [0] 12 2 3 2 8" xfId="50025" xr:uid="{4F5CAF12-70D6-4C6E-8807-8D4CDFC9A85E}"/>
    <cellStyle name="Millares [0] 12 2 3 3" xfId="5130" xr:uid="{1C14F7CF-7EBA-47EC-9982-E87C3D275ED9}"/>
    <cellStyle name="Millares [0] 12 2 3 3 2" xfId="12181" xr:uid="{8B2D2866-B5F0-40E3-B0E7-A47C259A488F}"/>
    <cellStyle name="Millares [0] 12 2 3 3 2 2" xfId="41758" xr:uid="{A6254842-1DBB-4ACE-9F09-D57B5597BFD1}"/>
    <cellStyle name="Millares [0] 12 2 3 3 3" xfId="15022" xr:uid="{D1D32CDA-8BA9-4F58-8F9C-ED54690ADC34}"/>
    <cellStyle name="Millares [0] 12 2 3 3 4" xfId="19605" xr:uid="{2F6323BB-26C5-45A7-88BE-A443B1E0B141}"/>
    <cellStyle name="Millares [0] 12 2 3 3 5" xfId="49838" xr:uid="{15CBEE06-B52D-44D9-81D2-CC64FA02E10C}"/>
    <cellStyle name="Millares [0] 12 2 3 4" xfId="10949" xr:uid="{38BD3DBC-5AF3-4FBD-B19F-69A3FC805A1F}"/>
    <cellStyle name="Millares [0] 12 2 3 4 2" xfId="25381" xr:uid="{8695BE57-51BC-48C3-907F-AF9281F9F01B}"/>
    <cellStyle name="Millares [0] 12 2 3 5" xfId="13789" xr:uid="{0E173602-839B-4F6A-96C2-C8F2AED58D65}"/>
    <cellStyle name="Millares [0] 12 2 3 5 2" xfId="31255" xr:uid="{D3F988E7-4431-487D-A375-737B32F9B19B}"/>
    <cellStyle name="Millares [0] 12 2 3 6" xfId="15468" xr:uid="{83753389-FEFC-4924-B9FE-4BBF136B8F98}"/>
    <cellStyle name="Millares [0] 12 2 3 6 2" xfId="37132" xr:uid="{7C811C96-7008-429A-9966-8D36FFED1868}"/>
    <cellStyle name="Millares [0] 12 2 3 7" xfId="17684" xr:uid="{3F8FA422-7CBE-422C-BF75-A52CE55858C1}"/>
    <cellStyle name="Millares [0] 12 2 3 8" xfId="43713" xr:uid="{4EF0B8CE-D171-4355-9A7D-5A9D620EAA0D}"/>
    <cellStyle name="Millares [0] 12 2 3 9" xfId="48606" xr:uid="{AB880598-7054-4006-A8B0-7031DFC9CECF}"/>
    <cellStyle name="Millares [0] 12 2 4" xfId="3222" xr:uid="{A3393AD5-BBB8-4150-B659-BD1406450C04}"/>
    <cellStyle name="Millares [0] 12 2 4 2" xfId="7025" xr:uid="{3D7F391C-841E-4761-AB65-F8173B058BDE}"/>
    <cellStyle name="Millares [0] 12 2 4 2 2" xfId="12296" xr:uid="{21A4FFB8-C79D-41E7-9879-A321F30E259C}"/>
    <cellStyle name="Millares [0] 12 2 4 2 2 2" xfId="41873" xr:uid="{A594E252-7AA1-49C6-8501-2033B387794B}"/>
    <cellStyle name="Millares [0] 12 2 4 2 3" xfId="15137" xr:uid="{449A1990-5E52-4368-8111-E71D21565BEF}"/>
    <cellStyle name="Millares [0] 12 2 4 2 4" xfId="21442" xr:uid="{CCD9A5E4-B884-4BE7-B313-34C7B8E8A120}"/>
    <cellStyle name="Millares [0] 12 2 4 2 5" xfId="46653" xr:uid="{71486C39-52DD-4B30-9885-9592BAF92AE0}"/>
    <cellStyle name="Millares [0] 12 2 4 2 6" xfId="49953" xr:uid="{3C7CFBFF-364F-46D4-97D7-80DB0157D84E}"/>
    <cellStyle name="Millares [0] 12 2 4 3" xfId="11493" xr:uid="{70E164C5-698A-4C92-A7C5-5B119DB6DB37}"/>
    <cellStyle name="Millares [0] 12 2 4 3 2" xfId="27262" xr:uid="{DD833519-30CA-4C89-874F-4C9D708C6486}"/>
    <cellStyle name="Millares [0] 12 2 4 4" xfId="14333" xr:uid="{E92C91B2-EE87-44F7-9D9A-FDC2E1317543}"/>
    <cellStyle name="Millares [0] 12 2 4 4 2" xfId="33141" xr:uid="{567A62A6-CA3A-4E11-956A-FAD9E46CBE3F}"/>
    <cellStyle name="Millares [0] 12 2 4 5" xfId="15584" xr:uid="{D3DFCBBC-5CC2-4674-8192-678A3774A3D9}"/>
    <cellStyle name="Millares [0] 12 2 4 5 2" xfId="39005" xr:uid="{3050CFC4-3644-436C-9EAE-15D6FBBF7A16}"/>
    <cellStyle name="Millares [0] 12 2 4 6" xfId="17930" xr:uid="{077E848F-09C2-413E-818E-0A530E8C1059}"/>
    <cellStyle name="Millares [0] 12 2 4 7" xfId="44257" xr:uid="{2AA448C2-1D60-4AD4-8041-3F2DF43774EF}"/>
    <cellStyle name="Millares [0] 12 2 4 8" xfId="49150" xr:uid="{8AF32FAC-6E1C-462E-A169-C598A30E4749}"/>
    <cellStyle name="Millares [0] 12 2 5" xfId="3724" xr:uid="{EF699514-C103-46C4-B40E-04A69A7CA3BA}"/>
    <cellStyle name="Millares [0] 12 2 5 2" xfId="11965" xr:uid="{78BD6BAC-59E1-4777-B299-B6437FE2E189}"/>
    <cellStyle name="Millares [0] 12 2 5 2 2" xfId="41685" xr:uid="{D54ED0B6-A9A6-496D-BAD0-9A4392317036}"/>
    <cellStyle name="Millares [0] 12 2 5 3" xfId="14805" xr:uid="{89F86545-611A-4AAB-9451-112D31480443}"/>
    <cellStyle name="Millares [0] 12 2 5 4" xfId="18697" xr:uid="{A2CCACB6-E367-4F0B-9CBE-9990348CF4EB}"/>
    <cellStyle name="Millares [0] 12 2 5 5" xfId="44729" xr:uid="{FE8DFDD4-3844-48ED-9BCA-6C35EC15CDDE}"/>
    <cellStyle name="Millares [0] 12 2 5 6" xfId="49622" xr:uid="{A0B68C68-F478-485B-AD43-F12A1CEA7A35}"/>
    <cellStyle name="Millares [0] 12 2 6" xfId="4169" xr:uid="{93A14228-5D66-4FFC-A6F0-3D78B6AABBCB}"/>
    <cellStyle name="Millares [0] 12 2 6 2" xfId="12108" xr:uid="{5A23BE8D-3F01-4F9A-9386-112D31B2E857}"/>
    <cellStyle name="Millares [0] 12 2 6 3" xfId="14949" xr:uid="{46898EB7-416C-4CCA-B132-B916693B9C1B}"/>
    <cellStyle name="Millares [0] 12 2 6 4" xfId="24412" xr:uid="{A9254ABB-BB24-4DCE-B486-018037450479}"/>
    <cellStyle name="Millares [0] 12 2 6 5" xfId="45147" xr:uid="{CE590DD4-1D04-404B-8D10-09A5838BC866}"/>
    <cellStyle name="Millares [0] 12 2 6 6" xfId="49765" xr:uid="{7294F75A-A6F9-47CD-9143-71B1A86F1EFF}"/>
    <cellStyle name="Millares [0] 12 2 7" xfId="9987" xr:uid="{EABC7DB3-F295-4869-B62E-74C085F29500}"/>
    <cellStyle name="Millares [0] 12 2 7 2" xfId="30289" xr:uid="{951A3517-2624-44B2-B96D-A15A36C95159}"/>
    <cellStyle name="Millares [0] 12 2 8" xfId="12827" xr:uid="{A1BC04C3-0FA4-47F4-9D2F-895604580692}"/>
    <cellStyle name="Millares [0] 12 2 8 2" xfId="36169" xr:uid="{1E9A2CBD-E35A-4115-8C26-3B2B3937522D}"/>
    <cellStyle name="Millares [0] 12 2 9" xfId="15394" xr:uid="{7E9FC6A3-41C3-4C3B-A65B-DD0DEB49B641}"/>
    <cellStyle name="Millares [0] 12 3" xfId="2150" xr:uid="{967E3F6F-E71D-4AD1-A219-34C0E074A724}"/>
    <cellStyle name="Millares [0] 12 3 10" xfId="48078" xr:uid="{8C0FA744-3639-45FE-A373-0C2707B4F166}"/>
    <cellStyle name="Millares [0] 12 3 2" xfId="5419" xr:uid="{787106E4-ED01-41AE-B0AB-21FD0490AEC2}"/>
    <cellStyle name="Millares [0] 12 3 2 2" xfId="8286" xr:uid="{876580DA-0FED-4F91-A2D9-451D8DE10A42}"/>
    <cellStyle name="Millares [0] 12 3 2 2 2" xfId="12392" xr:uid="{A3DC77D1-239F-4D81-8CE1-1DCB54D5074E}"/>
    <cellStyle name="Millares [0] 12 3 2 2 2 2" xfId="41969" xr:uid="{FA48CBDD-5A19-428E-A899-3A4B1F8ED4CC}"/>
    <cellStyle name="Millares [0] 12 3 2 2 2 3" xfId="22662" xr:uid="{3E8054AB-3FC7-4E27-A7EE-0CD32F327484}"/>
    <cellStyle name="Millares [0] 12 3 2 2 3" xfId="15233" xr:uid="{7FE4EA6B-7B71-492D-9D16-7FD796292C53}"/>
    <cellStyle name="Millares [0] 12 3 2 2 3 2" xfId="28519" xr:uid="{7F3D328D-8EFE-4803-B0B8-3F81B37E4C59}"/>
    <cellStyle name="Millares [0] 12 3 2 2 4" xfId="15680" xr:uid="{EAB57F97-66FD-4FD4-9419-2DD221324FA8}"/>
    <cellStyle name="Millares [0] 12 3 2 2 4 2" xfId="34401" xr:uid="{385160E5-CB99-415C-A547-6389EB88DE6B}"/>
    <cellStyle name="Millares [0] 12 3 2 2 5" xfId="40265" xr:uid="{8AF8186F-B678-4226-B280-6739A821DFB6}"/>
    <cellStyle name="Millares [0] 12 3 2 2 6" xfId="18112" xr:uid="{22F882EF-8C54-4FC4-816A-A6FEB7FC1C60}"/>
    <cellStyle name="Millares [0] 12 3 2 2 7" xfId="50049" xr:uid="{B6BA822E-E144-453D-8F2A-99E679A2730C}"/>
    <cellStyle name="Millares [0] 12 3 2 3" xfId="12205" xr:uid="{898023B2-252B-486C-85B7-812DFDF65B3C}"/>
    <cellStyle name="Millares [0] 12 3 2 3 2" xfId="41782" xr:uid="{D2CE72C7-F2C1-4591-908E-D3D27AA25339}"/>
    <cellStyle name="Millares [0] 12 3 2 3 3" xfId="19884" xr:uid="{07373090-6058-441F-B98C-F1246D274EA4}"/>
    <cellStyle name="Millares [0] 12 3 2 4" xfId="15046" xr:uid="{CD28B3CD-2479-4078-88DB-8890AAAA5DCF}"/>
    <cellStyle name="Millares [0] 12 3 2 4 2" xfId="25670" xr:uid="{023C0A0B-4842-4C39-B932-567C191C9CE8}"/>
    <cellStyle name="Millares [0] 12 3 2 5" xfId="15493" xr:uid="{AA2BE2EC-5395-4506-A86E-1AB3A75E01EC}"/>
    <cellStyle name="Millares [0] 12 3 2 5 2" xfId="31544" xr:uid="{2A0AE754-62E4-426A-9BB0-0C82948C0AC0}"/>
    <cellStyle name="Millares [0] 12 3 2 6" xfId="37415" xr:uid="{E9D5560D-A845-4347-A8D3-6FFD87F56249}"/>
    <cellStyle name="Millares [0] 12 3 2 7" xfId="17728" xr:uid="{12152CF8-23D9-4978-A23E-516C1EB22750}"/>
    <cellStyle name="Millares [0] 12 3 2 8" xfId="45581" xr:uid="{0A6B601D-908A-4652-ADE7-C01DB2FBCC12}"/>
    <cellStyle name="Millares [0] 12 3 2 9" xfId="49862" xr:uid="{8DBCD25F-BF7F-4925-8C76-346D7B81CB9E}"/>
    <cellStyle name="Millares [0] 12 3 3" xfId="7314" xr:uid="{E929451F-5A7F-47CC-A395-40E9760E4574}"/>
    <cellStyle name="Millares [0] 12 3 3 2" xfId="12320" xr:uid="{8DBC6BE2-9282-4AE0-AC2F-F567E1447D9D}"/>
    <cellStyle name="Millares [0] 12 3 3 2 2" xfId="41897" xr:uid="{8DB240EE-1977-4849-B240-331B54CA8538}"/>
    <cellStyle name="Millares [0] 12 3 3 2 3" xfId="21719" xr:uid="{D5A6240A-8A5F-4244-A848-90ABAE66CD67}"/>
    <cellStyle name="Millares [0] 12 3 3 3" xfId="15161" xr:uid="{6168D4F0-62AE-46A4-9F86-229B35629156}"/>
    <cellStyle name="Millares [0] 12 3 3 3 2" xfId="27548" xr:uid="{09AEC5F7-94D9-40B4-BD0F-D971FCFCCB5A}"/>
    <cellStyle name="Millares [0] 12 3 3 4" xfId="15608" xr:uid="{905A5E4C-ABCB-45D0-BA65-D0070257CA31}"/>
    <cellStyle name="Millares [0] 12 3 3 4 2" xfId="33430" xr:uid="{3BC08C71-6557-410C-9C96-25ABDA3B8BC4}"/>
    <cellStyle name="Millares [0] 12 3 3 5" xfId="39294" xr:uid="{5DB45BAB-8209-4C0C-A049-BEC959634D98}"/>
    <cellStyle name="Millares [0] 12 3 3 6" xfId="17972" xr:uid="{AF484914-8CED-44AE-B33D-3C384025B372}"/>
    <cellStyle name="Millares [0] 12 3 3 7" xfId="49977" xr:uid="{FF9644C8-9258-42AF-8E12-E3906B26D760}"/>
    <cellStyle name="Millares [0] 12 3 4" xfId="4452" xr:uid="{ECF7CC44-4201-438D-A036-17A68FCC6CAC}"/>
    <cellStyle name="Millares [0] 12 3 4 2" xfId="12133" xr:uid="{6CBF913A-AB87-41F7-9A0B-9A8B1ADF8778}"/>
    <cellStyle name="Millares [0] 12 3 4 2 2" xfId="41710" xr:uid="{4925EA86-1127-4AC4-AD87-718353D980BF}"/>
    <cellStyle name="Millares [0] 12 3 4 3" xfId="14974" xr:uid="{D58747EB-ABB0-4643-BEDD-F099C64CC553}"/>
    <cellStyle name="Millares [0] 12 3 4 4" xfId="18955" xr:uid="{021E01B2-1127-4168-9528-3300F83B29BE}"/>
    <cellStyle name="Millares [0] 12 3 4 5" xfId="49790" xr:uid="{4FA61F54-4400-48D8-A01D-846D80C6B0A9}"/>
    <cellStyle name="Millares [0] 12 3 5" xfId="10421" xr:uid="{7C4D34A5-CEF2-4B30-9352-64A18B2FD688}"/>
    <cellStyle name="Millares [0] 12 3 5 2" xfId="24699" xr:uid="{60EB2A18-8F8B-40B6-BB0C-E62617E56ABB}"/>
    <cellStyle name="Millares [0] 12 3 6" xfId="13261" xr:uid="{8E8F14F9-D92E-490A-93B1-4F276DC4CE4A}"/>
    <cellStyle name="Millares [0] 12 3 6 2" xfId="30577" xr:uid="{177FC73C-576F-49AE-8814-CC1C29D31B23}"/>
    <cellStyle name="Millares [0] 12 3 7" xfId="15419" xr:uid="{5A789EBA-98B8-4922-9E4D-CBB31492FC52}"/>
    <cellStyle name="Millares [0] 12 3 7 2" xfId="36458" xr:uid="{38606ED4-E7BE-4FCC-8F24-4CC45BE9E661}"/>
    <cellStyle name="Millares [0] 12 3 8" xfId="17598" xr:uid="{6CF3EC4A-EEC6-43F8-A141-02AF07EBA02F}"/>
    <cellStyle name="Millares [0] 12 3 9" xfId="43185" xr:uid="{0DFBD4AD-6053-44DC-867F-1E306C85C143}"/>
    <cellStyle name="Millares [0] 12 4" xfId="2568" xr:uid="{64F13E0C-E654-401D-8214-7D0E087B2AEC}"/>
    <cellStyle name="Millares [0] 12 4 2" xfId="7801" xr:uid="{C1CCCFEC-2A86-4B6E-BE08-61028DE25596}"/>
    <cellStyle name="Millares [0] 12 4 2 2" xfId="12356" xr:uid="{6DB02335-E0BE-44BC-8290-C137780EBC2B}"/>
    <cellStyle name="Millares [0] 12 4 2 2 2" xfId="41933" xr:uid="{BCE5B9A4-4AD7-42E1-8CAE-FFE5EF9B466A}"/>
    <cellStyle name="Millares [0] 12 4 2 2 3" xfId="22189" xr:uid="{F8DDE418-BF71-4851-8DAE-0E123EED1DD3}"/>
    <cellStyle name="Millares [0] 12 4 2 3" xfId="15197" xr:uid="{D3120502-C67A-4AE4-BF45-1E96A6E227F2}"/>
    <cellStyle name="Millares [0] 12 4 2 3 2" xfId="28034" xr:uid="{27549A69-B04B-4E03-848A-8C1DA7E4E8A2}"/>
    <cellStyle name="Millares [0] 12 4 2 4" xfId="15644" xr:uid="{7DCA0F83-4577-44BD-94E3-BB0E47CDB8B5}"/>
    <cellStyle name="Millares [0] 12 4 2 4 2" xfId="33916" xr:uid="{65AA2958-B39E-473B-BC14-2D0B91046009}"/>
    <cellStyle name="Millares [0] 12 4 2 5" xfId="39780" xr:uid="{1A427A87-F42E-4A5E-98B2-7C6CCACE4F4E}"/>
    <cellStyle name="Millares [0] 12 4 2 6" xfId="18042" xr:uid="{E7FA2352-D66B-4797-BB33-411EFBDCBC72}"/>
    <cellStyle name="Millares [0] 12 4 2 7" xfId="45999" xr:uid="{A523A773-1BDD-466F-82AB-A38A4744622C}"/>
    <cellStyle name="Millares [0] 12 4 2 8" xfId="50013" xr:uid="{2DCC5686-E872-490D-B13E-68A6A0BA757C}"/>
    <cellStyle name="Millares [0] 12 4 3" xfId="4934" xr:uid="{B103DFFF-A5E9-44ED-BAA7-477F12A74E77}"/>
    <cellStyle name="Millares [0] 12 4 3 2" xfId="12169" xr:uid="{F464081E-03C6-48D2-BAA0-071A5C21A626}"/>
    <cellStyle name="Millares [0] 12 4 3 2 2" xfId="41746" xr:uid="{6EA7133B-5A8D-44DD-BDDB-D9559BADB4CD}"/>
    <cellStyle name="Millares [0] 12 4 3 3" xfId="15010" xr:uid="{E4E9766B-1C44-4A77-BC16-7329AA69679C}"/>
    <cellStyle name="Millares [0] 12 4 3 4" xfId="19416" xr:uid="{AFCC9076-9E4E-4E55-8A6F-ABEBF4506107}"/>
    <cellStyle name="Millares [0] 12 4 3 5" xfId="49826" xr:uid="{580EF481-B26A-433A-A643-FA2D6035D4C1}"/>
    <cellStyle name="Millares [0] 12 4 4" xfId="10839" xr:uid="{27CE2550-86CB-4760-950C-D7CB2323BBF7}"/>
    <cellStyle name="Millares [0] 12 4 4 2" xfId="25185" xr:uid="{4E2ACE57-07C8-45F8-9E21-17B78EF24808}"/>
    <cellStyle name="Millares [0] 12 4 5" xfId="13679" xr:uid="{3CEB2C46-9BFE-489C-A47C-07A034D1ECA9}"/>
    <cellStyle name="Millares [0] 12 4 5 2" xfId="31059" xr:uid="{A6F53C63-70F1-4266-83D1-A1CCCAA01751}"/>
    <cellStyle name="Millares [0] 12 4 6" xfId="15456" xr:uid="{038F8F00-B1BD-4953-9070-14391A0F8FC4}"/>
    <cellStyle name="Millares [0] 12 4 6 2" xfId="36938" xr:uid="{E8A52753-8DCE-43E5-A785-528C1C06A2A9}"/>
    <cellStyle name="Millares [0] 12 4 7" xfId="17662" xr:uid="{93A0EA6C-77D2-46B5-A745-64FC87CDE4F5}"/>
    <cellStyle name="Millares [0] 12 4 8" xfId="43603" xr:uid="{73877677-AA0A-42BF-99B0-DDAE2530A4A4}"/>
    <cellStyle name="Millares [0] 12 4 9" xfId="48496" xr:uid="{B57649BA-515C-4EF4-BBBF-A9772FBC56D8}"/>
    <cellStyle name="Millares [0] 12 5" xfId="3112" xr:uid="{9D29CA6F-C6D0-4840-B531-8D032A14FAA9}"/>
    <cellStyle name="Millares [0] 12 5 2" xfId="8813" xr:uid="{6E7CE1AF-625E-466B-8287-C8127925D525}"/>
    <cellStyle name="Millares [0] 12 5 2 2" xfId="12428" xr:uid="{86070C75-19B9-4673-91E8-CDC03B3C074C}"/>
    <cellStyle name="Millares [0] 12 5 2 2 2" xfId="42005" xr:uid="{CBF15EBA-0786-4EC9-B787-43A1A02D241A}"/>
    <cellStyle name="Millares [0] 12 5 2 2 3" xfId="23179" xr:uid="{F94036E6-7FA7-4CB8-8746-1BEDBD4E6BE4}"/>
    <cellStyle name="Millares [0] 12 5 2 3" xfId="15269" xr:uid="{DD8B7217-0A1B-4EA6-A2D0-DD17EECACCA3}"/>
    <cellStyle name="Millares [0] 12 5 2 3 2" xfId="29045" xr:uid="{9220278C-F450-4E06-A4E7-9C25F8CD73D1}"/>
    <cellStyle name="Millares [0] 12 5 2 4" xfId="15718" xr:uid="{781F0419-B4D2-4D90-823C-A95368BAD97F}"/>
    <cellStyle name="Millares [0] 12 5 2 4 2" xfId="34927" xr:uid="{73996402-8B9A-4AB8-806D-6B816DFD1342}"/>
    <cellStyle name="Millares [0] 12 5 2 5" xfId="40791" xr:uid="{236E2DB2-A4D1-448C-9A26-D5B985B4C834}"/>
    <cellStyle name="Millares [0] 12 5 2 6" xfId="18179" xr:uid="{7C1E154B-797A-4813-9566-0ABBE058520A}"/>
    <cellStyle name="Millares [0] 12 5 2 7" xfId="46543" xr:uid="{B2D4A2A6-4433-479C-B4E6-B9C1775C1342}"/>
    <cellStyle name="Millares [0] 12 5 2 8" xfId="50085" xr:uid="{2FB17468-4849-457A-AD23-FC9B1188F190}"/>
    <cellStyle name="Millares [0] 12 5 3" xfId="5944" xr:uid="{FEFC6BE8-9FC8-42CA-B9E0-2DFFCD0EA66B}"/>
    <cellStyle name="Millares [0] 12 5 3 2" xfId="12241" xr:uid="{38558C97-5E5C-483A-B96B-84A3275AB6AC}"/>
    <cellStyle name="Millares [0] 12 5 3 2 2" xfId="41818" xr:uid="{BA3D87AA-8343-4C05-A695-9A5C90B83A6F}"/>
    <cellStyle name="Millares [0] 12 5 3 3" xfId="15082" xr:uid="{326A4B0E-5552-4F65-BB91-77475325CBE9}"/>
    <cellStyle name="Millares [0] 12 5 3 4" xfId="20394" xr:uid="{68D9E86A-F946-4679-84D7-550428200BC8}"/>
    <cellStyle name="Millares [0] 12 5 3 5" xfId="49898" xr:uid="{8F0E0F37-1723-40A9-8B3B-45DFE71B8556}"/>
    <cellStyle name="Millares [0] 12 5 4" xfId="11383" xr:uid="{BB46FD40-37E3-4428-B2AF-AC61C2581D8D}"/>
    <cellStyle name="Millares [0] 12 5 4 2" xfId="26195" xr:uid="{4E4EC800-31D5-4133-90ED-BB0CCB4C60BA}"/>
    <cellStyle name="Millares [0] 12 5 5" xfId="14223" xr:uid="{BC6B6812-0EC5-4CD6-8F3F-7EBD447B5F44}"/>
    <cellStyle name="Millares [0] 12 5 5 2" xfId="32070" xr:uid="{CE476E6B-060F-4ECC-9689-191E212DC98A}"/>
    <cellStyle name="Millares [0] 12 5 6" xfId="15529" xr:uid="{9F28C5D1-0062-4D4B-A7DF-20E6DD1D1B32}"/>
    <cellStyle name="Millares [0] 12 5 6 2" xfId="37935" xr:uid="{D7FCCAC4-859B-48A5-A5B3-C87B45B2E49E}"/>
    <cellStyle name="Millares [0] 12 5 7" xfId="17797" xr:uid="{DCE3C702-039F-437E-8B84-63E56DC56838}"/>
    <cellStyle name="Millares [0] 12 5 8" xfId="44147" xr:uid="{64047DC0-2766-4E14-A72B-9625297E6A97}"/>
    <cellStyle name="Millares [0] 12 5 9" xfId="49040" xr:uid="{D843028D-5E08-45DF-842C-D90BE6FACE04}"/>
    <cellStyle name="Millares [0] 12 6" xfId="3614" xr:uid="{40B78BCE-9555-4A37-A16B-EBD9C7CBB337}"/>
    <cellStyle name="Millares [0] 12 6 2" xfId="6830" xr:uid="{4FA5CD0F-F203-45CE-B4D9-0D0C5E5C0A96}"/>
    <cellStyle name="Millares [0] 12 6 2 2" xfId="12284" xr:uid="{F7ADA6CA-9F29-4EBC-9232-6A717D89BEB6}"/>
    <cellStyle name="Millares [0] 12 6 2 2 2" xfId="41861" xr:uid="{B74E5B99-3F98-4BAF-BC76-F7A6EBC337D4}"/>
    <cellStyle name="Millares [0] 12 6 2 3" xfId="15125" xr:uid="{950F5179-6623-40F7-B52F-3EFCB72A4D38}"/>
    <cellStyle name="Millares [0] 12 6 2 4" xfId="21253" xr:uid="{1B9D5DED-3FC5-4E8C-90C9-D68308766D3B}"/>
    <cellStyle name="Millares [0] 12 6 2 5" xfId="49941" xr:uid="{1D3089A8-3E48-4375-8D9B-9A8EEBFF87C5}"/>
    <cellStyle name="Millares [0] 12 6 3" xfId="11855" xr:uid="{2BAD91C7-76AD-4AC7-96E3-AC4D58AB91EB}"/>
    <cellStyle name="Millares [0] 12 6 3 2" xfId="27068" xr:uid="{B499EBE6-BFD8-4628-9D7B-94C2BC947040}"/>
    <cellStyle name="Millares [0] 12 6 4" xfId="14695" xr:uid="{B87911EE-163B-43FD-951B-E00860C4F8FD}"/>
    <cellStyle name="Millares [0] 12 6 4 2" xfId="32945" xr:uid="{DC172342-D0A0-4999-863B-26BFF170998D}"/>
    <cellStyle name="Millares [0] 12 6 5" xfId="15572" xr:uid="{69217B9B-AF70-4055-83D0-97D618C2F3DF}"/>
    <cellStyle name="Millares [0] 12 6 5 2" xfId="38809" xr:uid="{67B63E23-0A99-4D7E-9734-AE059FE384F6}"/>
    <cellStyle name="Millares [0] 12 6 6" xfId="17903" xr:uid="{EA3BAC6C-D685-4F35-B5EE-0C7D2E00120B}"/>
    <cellStyle name="Millares [0] 12 6 7" xfId="44619" xr:uid="{CE1218BA-86A1-4A61-A57A-94AB4091C41C}"/>
    <cellStyle name="Millares [0] 12 6 8" xfId="49512" xr:uid="{5DA324B0-D65B-4C76-AEA2-0539354D8816}"/>
    <cellStyle name="Millares [0] 12 7" xfId="3977" xr:uid="{AB69F2A2-DE66-48C5-8BDD-26FB46FF8D0B}"/>
    <cellStyle name="Millares [0] 12 7 2" xfId="12092" xr:uid="{69F9E32B-84D4-4811-A84C-72024701A96E}"/>
    <cellStyle name="Millares [0] 12 7 2 2" xfId="41669" xr:uid="{BAEEA1D7-D8D6-4FCB-B4B5-0BC987E58FC9}"/>
    <cellStyle name="Millares [0] 12 7 3" xfId="14933" xr:uid="{AB378F3B-3D09-4653-8F15-5ED2EF248739}"/>
    <cellStyle name="Millares [0] 12 7 4" xfId="18504" xr:uid="{C0BDD4C2-294D-4E45-A26B-EBB107C74D9E}"/>
    <cellStyle name="Millares [0] 12 7 5" xfId="45037" xr:uid="{12260082-9274-4387-8B0D-684FEEE2F37A}"/>
    <cellStyle name="Millares [0] 12 7 6" xfId="49749" xr:uid="{657511FA-104B-4180-A6A2-62725E8522BC}"/>
    <cellStyle name="Millares [0] 12 8" xfId="9877" xr:uid="{5D15F2B8-CCBB-4BD3-A6EC-20069F70AD5B}"/>
    <cellStyle name="Millares [0] 12 8 2" xfId="24212" xr:uid="{D87DF977-5DC8-4CB7-AAA4-0BD4515EC408}"/>
    <cellStyle name="Millares [0] 12 9" xfId="12717" xr:uid="{53D2F2F9-ABA3-4403-97C1-0FB3C4DD7522}"/>
    <cellStyle name="Millares [0] 12 9 2" xfId="30090" xr:uid="{0085546E-CBA1-40EC-85D5-1EBEDE5733FC}"/>
    <cellStyle name="Millares [0] 13" xfId="335" xr:uid="{00000000-0005-0000-0000-0000E6000000}"/>
    <cellStyle name="Millares [0] 13 10" xfId="15379" xr:uid="{3D23CE95-6265-4856-A5EB-2E9C8C8C3B53}"/>
    <cellStyle name="Millares [0] 13 10 2" xfId="35975" xr:uid="{2D8C16F3-529E-48E4-A10D-F89A7FDBCE35}"/>
    <cellStyle name="Millares [0] 13 11" xfId="16066" xr:uid="{79A19C7B-C009-4E46-8284-AC06AB9D628F}"/>
    <cellStyle name="Millares [0] 13 12" xfId="16609" xr:uid="{E5C958BA-D173-41AE-BD15-AF45E4C7A443}"/>
    <cellStyle name="Millares [0] 13 13" xfId="17153" xr:uid="{A99102D9-F1D5-4D16-96A2-271EE91044CF}"/>
    <cellStyle name="Millares [0] 13 14" xfId="17528" xr:uid="{0104F918-1A40-44AB-8161-031443CDAB30}"/>
    <cellStyle name="Millares [0] 13 15" xfId="42647" xr:uid="{51CD2378-C495-45F3-91F4-013FB8F1B223}"/>
    <cellStyle name="Millares [0] 13 16" xfId="47540" xr:uid="{CD4D80B0-D0BA-42F6-9EB2-106DAD4C94AE}"/>
    <cellStyle name="Millares [0] 13 2" xfId="2156" xr:uid="{25E78441-2F76-4516-B274-9C107E48D54C}"/>
    <cellStyle name="Millares [0] 13 2 10" xfId="43191" xr:uid="{45EA538C-07E2-4638-B6F1-5DDF142772E4}"/>
    <cellStyle name="Millares [0] 13 2 11" xfId="48084" xr:uid="{60830D7B-ED7C-46FC-AF09-C58986A139A9}"/>
    <cellStyle name="Millares [0] 13 2 2" xfId="4652" xr:uid="{F0901F5C-DDF1-4364-A2CC-C03023183A74}"/>
    <cellStyle name="Millares [0] 13 2 2 10" xfId="49803" xr:uid="{D2FCFB6A-5A37-4BBF-99F7-479223E93579}"/>
    <cellStyle name="Millares [0] 13 2 2 2" xfId="5620" xr:uid="{CD680412-BE88-4B9D-A5DA-E3CF26BC3CC8}"/>
    <cellStyle name="Millares [0] 13 2 2 2 2" xfId="8487" xr:uid="{DE6E5106-2C7F-4D4E-B9F6-2B5641696F61}"/>
    <cellStyle name="Millares [0] 13 2 2 2 2 2" xfId="12405" xr:uid="{5A12CCB5-DCD0-4E75-87C8-C69E959689E1}"/>
    <cellStyle name="Millares [0] 13 2 2 2 2 2 2" xfId="41982" xr:uid="{25CD155D-35BF-4BF5-8492-A77CC48CF257}"/>
    <cellStyle name="Millares [0] 13 2 2 2 2 2 3" xfId="22861" xr:uid="{278A3680-0A1B-4BF9-8126-032E3967DEE4}"/>
    <cellStyle name="Millares [0] 13 2 2 2 2 3" xfId="15246" xr:uid="{ECB2478F-1B07-41D9-BDA8-8ED3C75909A5}"/>
    <cellStyle name="Millares [0] 13 2 2 2 2 3 2" xfId="28720" xr:uid="{24157080-495B-49B7-A880-66E6BDDA7342}"/>
    <cellStyle name="Millares [0] 13 2 2 2 2 4" xfId="15694" xr:uid="{1B8AC5F2-199D-451B-8A88-4677480B5114}"/>
    <cellStyle name="Millares [0] 13 2 2 2 2 4 2" xfId="34602" xr:uid="{CC58D066-A19D-457B-8E4E-B4A37323017F}"/>
    <cellStyle name="Millares [0] 13 2 2 2 2 5" xfId="40466" xr:uid="{4E710E97-7223-437A-A251-D77C65D0642F}"/>
    <cellStyle name="Millares [0] 13 2 2 2 2 6" xfId="18138" xr:uid="{AF0D1229-1752-4CFB-BB3A-358C210E4867}"/>
    <cellStyle name="Millares [0] 13 2 2 2 2 7" xfId="50062" xr:uid="{60F6A212-0102-441D-BF23-B2483E0D9469}"/>
    <cellStyle name="Millares [0] 13 2 2 2 3" xfId="12218" xr:uid="{E3B992E7-1FCC-4CE9-81E2-F818808E0F04}"/>
    <cellStyle name="Millares [0] 13 2 2 2 3 2" xfId="41795" xr:uid="{4C11C49F-821D-4155-9AE5-584E85064115}"/>
    <cellStyle name="Millares [0] 13 2 2 2 3 3" xfId="20079" xr:uid="{6125DF19-7F60-4EC0-83EE-C7E8892A03C8}"/>
    <cellStyle name="Millares [0] 13 2 2 2 4" xfId="15059" xr:uid="{15232DBF-CA10-4C90-B93E-94F54F02C8C2}"/>
    <cellStyle name="Millares [0] 13 2 2 2 4 2" xfId="25871" xr:uid="{F63EC18C-D37E-484E-A571-B2ABE1701E97}"/>
    <cellStyle name="Millares [0] 13 2 2 2 5" xfId="15506" xr:uid="{6FA43394-6F91-4F54-8CBA-B82FE1006535}"/>
    <cellStyle name="Millares [0] 13 2 2 2 5 2" xfId="31745" xr:uid="{BE74D481-1184-4CBA-9F82-83FCB08FB5D3}"/>
    <cellStyle name="Millares [0] 13 2 2 2 6" xfId="37614" xr:uid="{517DBC28-2973-4A32-9316-1A76DE3AF044}"/>
    <cellStyle name="Millares [0] 13 2 2 2 7" xfId="17752" xr:uid="{25DBE164-E4CA-409B-B3C8-C772A198D136}"/>
    <cellStyle name="Millares [0] 13 2 2 2 8" xfId="49875" xr:uid="{91B28978-BE57-4882-80F5-24AA3A57182D}"/>
    <cellStyle name="Millares [0] 13 2 2 3" xfId="7515" xr:uid="{39007DB0-8873-4E89-958B-3C42965385CC}"/>
    <cellStyle name="Millares [0] 13 2 2 3 2" xfId="12333" xr:uid="{E1593830-4B59-43E9-8D86-36B58A254D48}"/>
    <cellStyle name="Millares [0] 13 2 2 3 2 2" xfId="41910" xr:uid="{92317590-C249-4DCB-BE96-5D9B65DC31B4}"/>
    <cellStyle name="Millares [0] 13 2 2 3 2 3" xfId="21915" xr:uid="{1FD1DDCD-D4AB-4B28-819D-AF33006982C9}"/>
    <cellStyle name="Millares [0] 13 2 2 3 3" xfId="15174" xr:uid="{FBD0C2D4-1672-45AC-9DB7-A66D96EED19D}"/>
    <cellStyle name="Millares [0] 13 2 2 3 3 2" xfId="27749" xr:uid="{6D81BEBB-99E7-4E10-A158-DAA12A23CDD9}"/>
    <cellStyle name="Millares [0] 13 2 2 3 4" xfId="15621" xr:uid="{BC983861-E20C-4BF3-ABBC-858B90A0906F}"/>
    <cellStyle name="Millares [0] 13 2 2 3 4 2" xfId="33631" xr:uid="{A2EA09D1-0780-446D-9324-7FB05388B002}"/>
    <cellStyle name="Millares [0] 13 2 2 3 5" xfId="39495" xr:uid="{694598CC-C66C-46CB-8F82-328264B177E6}"/>
    <cellStyle name="Millares [0] 13 2 2 3 6" xfId="17998" xr:uid="{09DC325B-66A9-4C87-837D-7868DD86E944}"/>
    <cellStyle name="Millares [0] 13 2 2 3 7" xfId="49990" xr:uid="{C99B3CCD-D4B9-41A4-B501-B8D03D114BBC}"/>
    <cellStyle name="Millares [0] 13 2 2 4" xfId="12146" xr:uid="{23C7A928-C3D2-4C3A-BC18-B150A3EB6F95}"/>
    <cellStyle name="Millares [0] 13 2 2 4 2" xfId="41723" xr:uid="{0C621AD7-17D2-45F6-904B-8CB8ED75F32A}"/>
    <cellStyle name="Millares [0] 13 2 2 4 3" xfId="19144" xr:uid="{CCCEC6BB-901F-4CAA-B0F9-9F3CCBAC9779}"/>
    <cellStyle name="Millares [0] 13 2 2 5" xfId="14987" xr:uid="{DC1CC188-B592-4C4D-AC4D-CDA406BFB515}"/>
    <cellStyle name="Millares [0] 13 2 2 5 2" xfId="24900" xr:uid="{9DC5DC4A-177B-4AEB-AA23-F74042930492}"/>
    <cellStyle name="Millares [0] 13 2 2 6" xfId="15432" xr:uid="{C060E84C-EB9F-4AD9-AF80-D975C5D21776}"/>
    <cellStyle name="Millares [0] 13 2 2 6 2" xfId="30776" xr:uid="{39185CE8-D6F1-4159-82C2-9D8592567861}"/>
    <cellStyle name="Millares [0] 13 2 2 7" xfId="36657" xr:uid="{7A125F5A-9B47-4F17-8D0B-112286422C79}"/>
    <cellStyle name="Millares [0] 13 2 2 8" xfId="17620" xr:uid="{547E0200-1B78-4B22-AC7E-6957B83F7D1C}"/>
    <cellStyle name="Millares [0] 13 2 2 9" xfId="45587" xr:uid="{F9997F7D-C39B-47C2-A325-5CA13402277C}"/>
    <cellStyle name="Millares [0] 13 2 3" xfId="5135" xr:uid="{9A0152CF-A792-43D0-92D3-3034738DC7F9}"/>
    <cellStyle name="Millares [0] 13 2 3 2" xfId="8002" xr:uid="{9DBA1850-81E1-4127-8084-4C301143B93F}"/>
    <cellStyle name="Millares [0] 13 2 3 2 2" xfId="12369" xr:uid="{D876C83B-333D-4695-A8A9-64B55B07B8EB}"/>
    <cellStyle name="Millares [0] 13 2 3 2 2 2" xfId="41946" xr:uid="{1D6BBB23-E557-4426-BE45-15806C4775EF}"/>
    <cellStyle name="Millares [0] 13 2 3 2 2 3" xfId="22386" xr:uid="{37468704-2182-441C-A9F8-5903A02BFE81}"/>
    <cellStyle name="Millares [0] 13 2 3 2 3" xfId="15210" xr:uid="{FFDFDA50-BD6D-482E-97DB-BEF8E27B08DC}"/>
    <cellStyle name="Millares [0] 13 2 3 2 3 2" xfId="28235" xr:uid="{FAA9D6EF-6AB3-4017-8F69-696CA2D58750}"/>
    <cellStyle name="Millares [0] 13 2 3 2 4" xfId="15657" xr:uid="{BBDB7EBB-3AC0-4759-A69E-5EA2B1633804}"/>
    <cellStyle name="Millares [0] 13 2 3 2 4 2" xfId="34117" xr:uid="{9347303C-28E0-4141-95EA-58B14B8EC226}"/>
    <cellStyle name="Millares [0] 13 2 3 2 5" xfId="39981" xr:uid="{6479FE9C-5095-4C8C-A7F6-B7CF31F159A2}"/>
    <cellStyle name="Millares [0] 13 2 3 2 6" xfId="18069" xr:uid="{6AC944B6-C42A-4540-85C2-77433639B3D7}"/>
    <cellStyle name="Millares [0] 13 2 3 2 7" xfId="50026" xr:uid="{78BAD284-EA2D-4CAD-922A-E89840FC2516}"/>
    <cellStyle name="Millares [0] 13 2 3 3" xfId="12182" xr:uid="{4DAAFFFD-A992-453A-8549-5D8B9029F956}"/>
    <cellStyle name="Millares [0] 13 2 3 3 2" xfId="41759" xr:uid="{D9BF0A1C-7DBF-420C-8BCA-824244B44DCD}"/>
    <cellStyle name="Millares [0] 13 2 3 3 3" xfId="19609" xr:uid="{0868DF54-DE70-4DDF-918F-CDFEE9E43410}"/>
    <cellStyle name="Millares [0] 13 2 3 4" xfId="15023" xr:uid="{5C6B4C11-27F5-480C-B7DC-E3D04D8AA2A3}"/>
    <cellStyle name="Millares [0] 13 2 3 4 2" xfId="25386" xr:uid="{A6F1E1F9-1F04-4B4C-AADA-AAAD23A017B4}"/>
    <cellStyle name="Millares [0] 13 2 3 5" xfId="15469" xr:uid="{63ABAFD2-6B01-462C-8CE1-CCF06FE43734}"/>
    <cellStyle name="Millares [0] 13 2 3 5 2" xfId="31260" xr:uid="{CC282708-7875-4948-8D77-5DD599E978AB}"/>
    <cellStyle name="Millares [0] 13 2 3 6" xfId="37137" xr:uid="{08B8EBB1-E445-49C4-A35A-07F57322D391}"/>
    <cellStyle name="Millares [0] 13 2 3 7" xfId="17685" xr:uid="{F745DA2A-DCE9-450F-8A93-EF6411371F4F}"/>
    <cellStyle name="Millares [0] 13 2 3 8" xfId="49839" xr:uid="{743D980A-E1E5-4046-BF08-AACA38E33B6E}"/>
    <cellStyle name="Millares [0] 13 2 4" xfId="7030" xr:uid="{793B36D8-5DA5-4212-A663-1221470D4FDD}"/>
    <cellStyle name="Millares [0] 13 2 4 2" xfId="12297" xr:uid="{26C3C616-06D8-4662-8BC5-40E3D2DCEE50}"/>
    <cellStyle name="Millares [0] 13 2 4 2 2" xfId="41874" xr:uid="{BCC93F7A-C1FC-4513-847D-8F460D56380F}"/>
    <cellStyle name="Millares [0] 13 2 4 2 3" xfId="21446" xr:uid="{B25AEE5C-42BD-4391-A410-1B20113311C2}"/>
    <cellStyle name="Millares [0] 13 2 4 3" xfId="15138" xr:uid="{83798ABD-E616-4F7E-9010-4CAEF6D692E5}"/>
    <cellStyle name="Millares [0] 13 2 4 3 2" xfId="27267" xr:uid="{CF174EA1-0671-42D0-9019-BC03728D746D}"/>
    <cellStyle name="Millares [0] 13 2 4 4" xfId="15585" xr:uid="{A0956098-B1BC-4739-842F-01282E8BC986}"/>
    <cellStyle name="Millares [0] 13 2 4 4 2" xfId="33146" xr:uid="{31D7532A-329B-4315-A84E-40161062891D}"/>
    <cellStyle name="Millares [0] 13 2 4 5" xfId="39010" xr:uid="{3B48F2F7-4D99-4147-8C21-0311E776290F}"/>
    <cellStyle name="Millares [0] 13 2 4 6" xfId="17931" xr:uid="{6AB5F8CB-FEE0-4A89-BC5A-64ECAA06D8DD}"/>
    <cellStyle name="Millares [0] 13 2 4 7" xfId="49954" xr:uid="{AE4A986A-33D5-47CE-A5B8-9B7ED9571D7E}"/>
    <cellStyle name="Millares [0] 13 2 5" xfId="4174" xr:uid="{8522BEEF-4B84-494D-A366-8FBC1769BAAB}"/>
    <cellStyle name="Millares [0] 13 2 5 2" xfId="12109" xr:uid="{DC1ACFD9-5243-40EC-8FBE-2AEECDF031A1}"/>
    <cellStyle name="Millares [0] 13 2 5 2 2" xfId="41686" xr:uid="{F21AD34F-17EF-4438-AB88-A84B7A6CA425}"/>
    <cellStyle name="Millares [0] 13 2 5 3" xfId="14950" xr:uid="{BEFD67EF-C7BD-43F2-B9FE-D9C3810E5349}"/>
    <cellStyle name="Millares [0] 13 2 5 4" xfId="18701" xr:uid="{E25A0D98-F8AB-48DD-A8BB-1F29D569FB03}"/>
    <cellStyle name="Millares [0] 13 2 5 5" xfId="49766" xr:uid="{ABD4CA85-4EFD-47ED-AAC8-ADF122DF94B1}"/>
    <cellStyle name="Millares [0] 13 2 6" xfId="10427" xr:uid="{953633C7-9BF2-4A6D-BD55-E82119772757}"/>
    <cellStyle name="Millares [0] 13 2 6 2" xfId="24417" xr:uid="{F4ACBAA7-CBA0-4BD9-9D11-48F96E53CB79}"/>
    <cellStyle name="Millares [0] 13 2 7" xfId="13267" xr:uid="{A8C22108-0A2E-48D4-9E66-E2F6F2F406F4}"/>
    <cellStyle name="Millares [0] 13 2 7 2" xfId="30294" xr:uid="{831752D8-8E72-435F-8D61-7ED546681051}"/>
    <cellStyle name="Millares [0] 13 2 8" xfId="15395" xr:uid="{97C39173-9B1E-4C4C-95F1-D22BCEDD545A}"/>
    <cellStyle name="Millares [0] 13 2 8 2" xfId="36174" xr:uid="{32B9E195-49C3-45B5-9F85-F83CB7EBB724}"/>
    <cellStyle name="Millares [0] 13 2 9" xfId="17558" xr:uid="{4DCCD28A-5CC1-4F10-84D3-E15BFC1D616C}"/>
    <cellStyle name="Millares [0] 13 3" xfId="2574" xr:uid="{0CF4323C-41AE-478F-BDFC-EFEDA787488C}"/>
    <cellStyle name="Millares [0] 13 3 10" xfId="48502" xr:uid="{81D8B9A0-79EE-427D-9456-920E5E720438}"/>
    <cellStyle name="Millares [0] 13 3 2" xfId="5424" xr:uid="{C541BAE8-4567-4052-A093-FC4F0211AE08}"/>
    <cellStyle name="Millares [0] 13 3 2 2" xfId="8291" xr:uid="{ADB9714A-D10C-4C38-84E6-BFCD919239D5}"/>
    <cellStyle name="Millares [0] 13 3 2 2 2" xfId="12393" xr:uid="{C4C432CB-D883-44F8-8F94-5876815FDC22}"/>
    <cellStyle name="Millares [0] 13 3 2 2 2 2" xfId="41970" xr:uid="{C2C8C360-0775-48EA-ABDA-D96043870E7B}"/>
    <cellStyle name="Millares [0] 13 3 2 2 2 3" xfId="22667" xr:uid="{153FCECE-F1B3-4F8E-9429-C479A081B193}"/>
    <cellStyle name="Millares [0] 13 3 2 2 3" xfId="15234" xr:uid="{40995D85-E7A5-4C3E-AFC7-E276DB5BF5D0}"/>
    <cellStyle name="Millares [0] 13 3 2 2 3 2" xfId="28524" xr:uid="{02930C3D-1D1C-404F-9BB3-9E86858283C5}"/>
    <cellStyle name="Millares [0] 13 3 2 2 4" xfId="15681" xr:uid="{6D7DB5F6-E106-4A01-9662-29B89C3C749B}"/>
    <cellStyle name="Millares [0] 13 3 2 2 4 2" xfId="34406" xr:uid="{AE366473-5855-4BAC-A2C9-1EAA39BF120D}"/>
    <cellStyle name="Millares [0] 13 3 2 2 5" xfId="40270" xr:uid="{160D8BD9-4258-4294-A293-4CF63A92E163}"/>
    <cellStyle name="Millares [0] 13 3 2 2 6" xfId="18113" xr:uid="{0D0F54A7-F2B8-4FD0-A45D-94892881E2FE}"/>
    <cellStyle name="Millares [0] 13 3 2 2 7" xfId="50050" xr:uid="{48EF7F8F-8D9A-4EC8-94B1-99F7065C4F2F}"/>
    <cellStyle name="Millares [0] 13 3 2 3" xfId="12206" xr:uid="{D057DC3F-1C73-4C74-B3AE-21A5BED8FAFC}"/>
    <cellStyle name="Millares [0] 13 3 2 3 2" xfId="41783" xr:uid="{222736FC-FA11-4022-B3EE-0DE430107807}"/>
    <cellStyle name="Millares [0] 13 3 2 3 3" xfId="19888" xr:uid="{AF834A95-E641-4F57-8461-29E13B62F069}"/>
    <cellStyle name="Millares [0] 13 3 2 4" xfId="15047" xr:uid="{1F90C635-2767-4BF5-8FF7-04F773753C1F}"/>
    <cellStyle name="Millares [0] 13 3 2 4 2" xfId="25675" xr:uid="{BCE06C15-8C7C-4260-AB76-645998884E52}"/>
    <cellStyle name="Millares [0] 13 3 2 5" xfId="15494" xr:uid="{DECFAD15-3183-4082-9509-4DA44CB2DF45}"/>
    <cellStyle name="Millares [0] 13 3 2 5 2" xfId="31549" xr:uid="{591BCD8A-DA7A-45D4-AE1A-44B3C5BB6E7F}"/>
    <cellStyle name="Millares [0] 13 3 2 6" xfId="37420" xr:uid="{5021D1CB-EA5A-4B79-8B18-E414F0589E20}"/>
    <cellStyle name="Millares [0] 13 3 2 7" xfId="17729" xr:uid="{E5D1969C-A90C-4EF1-A93D-2CB54F571346}"/>
    <cellStyle name="Millares [0] 13 3 2 8" xfId="46005" xr:uid="{54DA8F06-4AE9-4E30-A55C-C2C330D750B2}"/>
    <cellStyle name="Millares [0] 13 3 2 9" xfId="49863" xr:uid="{0E291291-5D5E-4297-82AF-B8F4A64126FB}"/>
    <cellStyle name="Millares [0] 13 3 3" xfId="7319" xr:uid="{F58DD517-A8CE-4EA7-A645-D52F91F6EE2D}"/>
    <cellStyle name="Millares [0] 13 3 3 2" xfId="12321" xr:uid="{92CD8530-3E90-4DCD-AF08-1E1D45A8801B}"/>
    <cellStyle name="Millares [0] 13 3 3 2 2" xfId="41898" xr:uid="{A8C8F8BF-710B-432C-BCD6-68643A84939C}"/>
    <cellStyle name="Millares [0] 13 3 3 2 3" xfId="21723" xr:uid="{74F7D35A-BE65-4180-9FA0-E9CF6A55FFDB}"/>
    <cellStyle name="Millares [0] 13 3 3 3" xfId="15162" xr:uid="{8B001B5B-1AAC-4ABB-81F7-CDA41EAE8F8E}"/>
    <cellStyle name="Millares [0] 13 3 3 3 2" xfId="27553" xr:uid="{39FBBEC7-5361-49B8-B9F8-5FC338276186}"/>
    <cellStyle name="Millares [0] 13 3 3 4" xfId="15609" xr:uid="{F3454496-EC5A-4530-AF0E-EA52BF8531F2}"/>
    <cellStyle name="Millares [0] 13 3 3 4 2" xfId="33435" xr:uid="{5C729000-E044-4193-9F29-70CCA96A1DA8}"/>
    <cellStyle name="Millares [0] 13 3 3 5" xfId="39299" xr:uid="{C200084C-8776-4413-B8C1-15ABC43C4480}"/>
    <cellStyle name="Millares [0] 13 3 3 6" xfId="17973" xr:uid="{C1C1CCC2-BFF0-403D-91E7-F76440A50BD6}"/>
    <cellStyle name="Millares [0] 13 3 3 7" xfId="49978" xr:uid="{83F8BC27-0F32-4DD4-9A16-F38D16E29003}"/>
    <cellStyle name="Millares [0] 13 3 4" xfId="4456" xr:uid="{B5A70DB3-2558-4AF2-9181-68E6516295BA}"/>
    <cellStyle name="Millares [0] 13 3 4 2" xfId="12134" xr:uid="{C1EABE93-A2E3-4284-A9CC-C20F7502E822}"/>
    <cellStyle name="Millares [0] 13 3 4 2 2" xfId="41711" xr:uid="{DCDCEC54-FDDD-4D31-A8FA-29BB1B00FC00}"/>
    <cellStyle name="Millares [0] 13 3 4 3" xfId="14975" xr:uid="{004ECC30-775C-4332-A78F-7C98AC3121AC}"/>
    <cellStyle name="Millares [0] 13 3 4 4" xfId="18960" xr:uid="{207E7738-8317-47D6-92F5-4546443D1827}"/>
    <cellStyle name="Millares [0] 13 3 4 5" xfId="49791" xr:uid="{3EC885E5-F0D7-49FF-86EB-C8C7000B4571}"/>
    <cellStyle name="Millares [0] 13 3 5" xfId="10845" xr:uid="{F40DF891-0CA2-451B-8E01-893A0D4F0BE5}"/>
    <cellStyle name="Millares [0] 13 3 5 2" xfId="24704" xr:uid="{3C79BD34-B3E7-4DE2-ACF2-7A5C0ADB1DA1}"/>
    <cellStyle name="Millares [0] 13 3 6" xfId="13685" xr:uid="{21940070-FD23-4C6D-9BAE-1ADAC9643182}"/>
    <cellStyle name="Millares [0] 13 3 6 2" xfId="30582" xr:uid="{C222151F-8A3D-4A7C-9F2D-3667113ED29C}"/>
    <cellStyle name="Millares [0] 13 3 7" xfId="15420" xr:uid="{3F6820A5-A1F2-4E4E-8C4F-E7F867ED1416}"/>
    <cellStyle name="Millares [0] 13 3 7 2" xfId="36463" xr:uid="{22346999-DF3B-4E52-9C79-A68B42FBB796}"/>
    <cellStyle name="Millares [0] 13 3 8" xfId="17599" xr:uid="{61812CFF-AE8C-442D-ADDC-B012973BEE99}"/>
    <cellStyle name="Millares [0] 13 3 9" xfId="43609" xr:uid="{ADFF17AD-3A47-4821-AA4B-B4FBC5F2DA03}"/>
    <cellStyle name="Millares [0] 13 4" xfId="3118" xr:uid="{3B0EBF60-0F28-4A4B-8B95-44D066D145F7}"/>
    <cellStyle name="Millares [0] 13 4 2" xfId="7806" xr:uid="{86020CFA-FE54-4D7A-AEFB-E822FF9991C1}"/>
    <cellStyle name="Millares [0] 13 4 2 2" xfId="12357" xr:uid="{9A5B9DD0-526F-4B49-B077-13993642779A}"/>
    <cellStyle name="Millares [0] 13 4 2 2 2" xfId="41934" xr:uid="{579E9AD8-383D-4EB7-884F-0B7ED575672B}"/>
    <cellStyle name="Millares [0] 13 4 2 2 3" xfId="22193" xr:uid="{52493D9F-E356-45FB-A427-61AC61EF0E7A}"/>
    <cellStyle name="Millares [0] 13 4 2 3" xfId="15198" xr:uid="{5750ADFB-D66B-4163-87D6-A9B2899D6802}"/>
    <cellStyle name="Millares [0] 13 4 2 3 2" xfId="28039" xr:uid="{498CEE44-1047-4258-ACD2-DD903DEDCF03}"/>
    <cellStyle name="Millares [0] 13 4 2 4" xfId="15645" xr:uid="{5F878A66-4DAC-4F2A-B8AA-97D758DF0522}"/>
    <cellStyle name="Millares [0] 13 4 2 4 2" xfId="33921" xr:uid="{7B898599-C0C2-4C00-9928-044E17BDF875}"/>
    <cellStyle name="Millares [0] 13 4 2 5" xfId="39785" xr:uid="{C4D7C85C-513F-4309-9FAB-441129D6BA09}"/>
    <cellStyle name="Millares [0] 13 4 2 6" xfId="18043" xr:uid="{0D8116A1-C789-4FFD-8C2C-EE9C03D557CD}"/>
    <cellStyle name="Millares [0] 13 4 2 7" xfId="46549" xr:uid="{95DC5E58-9C43-4AF4-BAC2-92640CF1BB69}"/>
    <cellStyle name="Millares [0] 13 4 2 8" xfId="50014" xr:uid="{5F27CAF0-A410-46E9-BDDD-F7845CFBE283}"/>
    <cellStyle name="Millares [0] 13 4 3" xfId="4939" xr:uid="{6117C13E-C26F-4D85-9293-866F241B4BF4}"/>
    <cellStyle name="Millares [0] 13 4 3 2" xfId="12170" xr:uid="{8CBA053A-6F51-4262-9457-1D7161832ACF}"/>
    <cellStyle name="Millares [0] 13 4 3 2 2" xfId="41747" xr:uid="{595C0070-5067-4A97-B7EA-48E8BCDE9B4D}"/>
    <cellStyle name="Millares [0] 13 4 3 3" xfId="15011" xr:uid="{D320E5BA-DAC7-4BA8-BA02-507A2C6477E6}"/>
    <cellStyle name="Millares [0] 13 4 3 4" xfId="19421" xr:uid="{ADD68A9E-D138-4FB6-97ED-90FCE4A27D1C}"/>
    <cellStyle name="Millares [0] 13 4 3 5" xfId="49827" xr:uid="{D3D6042F-3F20-471D-83A2-25C59280A0AE}"/>
    <cellStyle name="Millares [0] 13 4 4" xfId="11389" xr:uid="{96E3911F-D3AF-4860-82F2-7FB976AA5AB1}"/>
    <cellStyle name="Millares [0] 13 4 4 2" xfId="25190" xr:uid="{DA4E2106-094B-436C-95CC-F82008DEA7AE}"/>
    <cellStyle name="Millares [0] 13 4 5" xfId="14229" xr:uid="{42D8A609-BE92-41DE-BBF4-26D516191452}"/>
    <cellStyle name="Millares [0] 13 4 5 2" xfId="31064" xr:uid="{248BA014-B1AB-417E-9A76-6B89340BD693}"/>
    <cellStyle name="Millares [0] 13 4 6" xfId="15457" xr:uid="{FDD3F78B-1848-4EB7-8C91-5CB4511786C5}"/>
    <cellStyle name="Millares [0] 13 4 6 2" xfId="36943" xr:uid="{2EF18DA2-6A87-4067-8B56-71E5A4E7ADAD}"/>
    <cellStyle name="Millares [0] 13 4 7" xfId="17663" xr:uid="{835F73B1-3803-45DE-BF8B-A8AECD0848E0}"/>
    <cellStyle name="Millares [0] 13 4 8" xfId="44153" xr:uid="{A0BF83F4-FD6D-4B13-A56B-08E008177C46}"/>
    <cellStyle name="Millares [0] 13 4 9" xfId="49046" xr:uid="{A4DD27B4-CB79-4944-BCB5-72816B120775}"/>
    <cellStyle name="Millares [0] 13 5" xfId="3620" xr:uid="{89F9161A-9970-48C4-80EE-B59F28CCCA15}"/>
    <cellStyle name="Millares [0] 13 5 2" xfId="8818" xr:uid="{0D4618FA-0589-453A-A262-3E840B256851}"/>
    <cellStyle name="Millares [0] 13 5 2 2" xfId="12429" xr:uid="{0F5DAFF1-C697-4625-BFD6-482E305CA93B}"/>
    <cellStyle name="Millares [0] 13 5 2 2 2" xfId="42006" xr:uid="{1B803BD2-DBB7-43FB-AD83-529CF85E3A75}"/>
    <cellStyle name="Millares [0] 13 5 2 2 3" xfId="23183" xr:uid="{0ED8A328-8AFF-4CC3-B997-FB80BEAC8C34}"/>
    <cellStyle name="Millares [0] 13 5 2 3" xfId="15270" xr:uid="{9B3CC22F-1FBE-435E-AF5A-DD171453AAD0}"/>
    <cellStyle name="Millares [0] 13 5 2 3 2" xfId="29050" xr:uid="{DB898043-7E15-4793-966A-2BE18775C2D1}"/>
    <cellStyle name="Millares [0] 13 5 2 4" xfId="15719" xr:uid="{970A860F-A3B6-4139-8A78-A6093D25DEAC}"/>
    <cellStyle name="Millares [0] 13 5 2 4 2" xfId="34932" xr:uid="{FEEDB06C-6BDF-4A09-B734-3A18EF1551BE}"/>
    <cellStyle name="Millares [0] 13 5 2 5" xfId="40796" xr:uid="{7F93E8EE-627E-4A4F-AB58-81BE2F779CA6}"/>
    <cellStyle name="Millares [0] 13 5 2 6" xfId="18180" xr:uid="{CCE658C4-89A6-44EC-BFC2-75B7B00FCDFE}"/>
    <cellStyle name="Millares [0] 13 5 2 7" xfId="50086" xr:uid="{8A5BCC7F-6E62-4F11-90CE-5D22F2657534}"/>
    <cellStyle name="Millares [0] 13 5 3" xfId="5949" xr:uid="{A4258636-A62F-46AF-B98C-4CC1D295DFE4}"/>
    <cellStyle name="Millares [0] 13 5 3 2" xfId="12242" xr:uid="{D5731BD5-138B-4CE4-9DE2-8B1BB3E267E0}"/>
    <cellStyle name="Millares [0] 13 5 3 2 2" xfId="41819" xr:uid="{ADCEFB8E-C1F3-4970-8D10-0CB3764F07AE}"/>
    <cellStyle name="Millares [0] 13 5 3 3" xfId="15083" xr:uid="{399BF2FB-F124-4807-B68F-B3A3D2C57ADC}"/>
    <cellStyle name="Millares [0] 13 5 3 4" xfId="20399" xr:uid="{C9702557-E1EF-476A-87C1-502FD542D622}"/>
    <cellStyle name="Millares [0] 13 5 3 5" xfId="49899" xr:uid="{151E1EDD-2CC4-41ED-8DB8-2ACE2C9C4CD4}"/>
    <cellStyle name="Millares [0] 13 5 4" xfId="11861" xr:uid="{746648EF-14BC-420B-B204-3A5FEE2F61E4}"/>
    <cellStyle name="Millares [0] 13 5 4 2" xfId="26200" xr:uid="{5838280E-0563-4B76-9C1E-865FB98B44F5}"/>
    <cellStyle name="Millares [0] 13 5 5" xfId="14701" xr:uid="{3C592277-439C-4CAD-89F0-E37012768545}"/>
    <cellStyle name="Millares [0] 13 5 5 2" xfId="32075" xr:uid="{D1EFF48C-FECC-470A-A7CA-B0D8E6BE99C3}"/>
    <cellStyle name="Millares [0] 13 5 6" xfId="15530" xr:uid="{E0747B36-CCA6-41CD-B30D-E43D42A0E3FB}"/>
    <cellStyle name="Millares [0] 13 5 6 2" xfId="37940" xr:uid="{E2944ED2-3249-4DE7-8412-1A9E09C35BF3}"/>
    <cellStyle name="Millares [0] 13 5 7" xfId="17798" xr:uid="{2F6B440C-0962-43A1-B16E-3EFA72952143}"/>
    <cellStyle name="Millares [0] 13 5 8" xfId="44625" xr:uid="{1214A532-1A8F-481E-AA3E-C7608D5E8688}"/>
    <cellStyle name="Millares [0] 13 5 9" xfId="49518" xr:uid="{A7A16F29-F7BE-476B-BE18-DA5FF87C7CCF}"/>
    <cellStyle name="Millares [0] 13 6" xfId="6835" xr:uid="{D4071203-D195-49E7-B624-B279545FEDA5}"/>
    <cellStyle name="Millares [0] 13 6 2" xfId="12285" xr:uid="{E013DC5B-2D5C-4C58-958B-AA7BFF4202C1}"/>
    <cellStyle name="Millares [0] 13 6 2 2" xfId="41862" xr:uid="{88B0F6A3-AFAE-40FE-8012-5F01783B8B80}"/>
    <cellStyle name="Millares [0] 13 6 2 3" xfId="21258" xr:uid="{88589AB3-1153-4702-80BE-527D0A434558}"/>
    <cellStyle name="Millares [0] 13 6 3" xfId="15126" xr:uid="{02049935-2483-4F47-89C0-6F046071708A}"/>
    <cellStyle name="Millares [0] 13 6 3 2" xfId="27073" xr:uid="{56A01E25-2177-479A-ADCB-60E6EBFEAB32}"/>
    <cellStyle name="Millares [0] 13 6 4" xfId="15573" xr:uid="{2549608E-1572-49BA-B82B-57EA51C37119}"/>
    <cellStyle name="Millares [0] 13 6 4 2" xfId="32950" xr:uid="{C8FE8C09-3BD7-4251-B4F3-AD267BAF824D}"/>
    <cellStyle name="Millares [0] 13 6 5" xfId="38814" xr:uid="{53234965-E53C-4AA7-8B99-DEC1F8E7F99B}"/>
    <cellStyle name="Millares [0] 13 6 6" xfId="17904" xr:uid="{C0DD9664-0EAA-4956-BD54-D47C849D941E}"/>
    <cellStyle name="Millares [0] 13 6 7" xfId="45043" xr:uid="{D873BE45-9AAD-4697-8EB1-45040E2E6013}"/>
    <cellStyle name="Millares [0] 13 6 8" xfId="49942" xr:uid="{CB8BFF21-83EE-49DC-A11E-9C0F586FDE98}"/>
    <cellStyle name="Millares [0] 13 7" xfId="3981" xr:uid="{2406B16F-071E-479F-909E-1D09C5A21795}"/>
    <cellStyle name="Millares [0] 13 7 2" xfId="12093" xr:uid="{E6C6ADAA-AD31-4F01-8321-C4BF7B48839F}"/>
    <cellStyle name="Millares [0] 13 7 2 2" xfId="41670" xr:uid="{9024D4A7-3DF1-4A67-9BB9-A5F472CF8757}"/>
    <cellStyle name="Millares [0] 13 7 3" xfId="14934" xr:uid="{4427333E-3CC5-47EE-951D-2B0D8FD863AE}"/>
    <cellStyle name="Millares [0] 13 7 4" xfId="18508" xr:uid="{86E0D11D-AC5E-45FB-AAEB-E92804C298EA}"/>
    <cellStyle name="Millares [0] 13 7 5" xfId="49750" xr:uid="{C5DD8B63-71B0-4C9B-8367-0D7378C319D5}"/>
    <cellStyle name="Millares [0] 13 8" xfId="9883" xr:uid="{09C6E7A3-2421-47FB-A5E3-2431929D187B}"/>
    <cellStyle name="Millares [0] 13 8 2" xfId="24217" xr:uid="{FE3DC4F2-B4E5-434A-8B83-925E406F1003}"/>
    <cellStyle name="Millares [0] 13 9" xfId="12723" xr:uid="{0C7BFC8C-C66F-481F-A6D0-0C3031EEC82E}"/>
    <cellStyle name="Millares [0] 13 9 2" xfId="30095" xr:uid="{B9EC176C-B799-4768-8AFE-D83720BEBD27}"/>
    <cellStyle name="Millares [0] 14" xfId="546" xr:uid="{00000000-0005-0000-0000-0000E7000000}"/>
    <cellStyle name="Millares [0] 14 10" xfId="16815" xr:uid="{88BBBF0F-CD05-4ACB-B108-0D0891A7C77B}"/>
    <cellStyle name="Millares [0] 14 11" xfId="17359" xr:uid="{D162922C-0126-4771-ADF0-444E5675DC19}"/>
    <cellStyle name="Millares [0] 14 12" xfId="17561" xr:uid="{A9931CB4-BF49-4247-8329-B86F3B1441C0}"/>
    <cellStyle name="Millares [0] 14 13" xfId="42853" xr:uid="{747599D1-686E-4E12-904C-B57308C8A4F7}"/>
    <cellStyle name="Millares [0] 14 14" xfId="47746" xr:uid="{C8B94851-BFAC-471D-AD2F-97310A3EF348}"/>
    <cellStyle name="Millares [0] 14 2" xfId="2780" xr:uid="{7B9A2BD9-C71A-4DB7-BF88-7F8DD0676063}"/>
    <cellStyle name="Millares [0] 14 2 10" xfId="48708" xr:uid="{E3150387-58AD-4BC1-8C54-0566028C2B4A}"/>
    <cellStyle name="Millares [0] 14 2 2" xfId="5644" xr:uid="{1A48757A-2475-4CA8-B637-860FE878F490}"/>
    <cellStyle name="Millares [0] 14 2 2 2" xfId="8512" xr:uid="{A24110E1-AAA5-4196-AAB4-43C5DC3D6F6C}"/>
    <cellStyle name="Millares [0] 14 2 2 2 2" xfId="12407" xr:uid="{E01A5269-8EE5-40A1-AEA1-C78D034AC754}"/>
    <cellStyle name="Millares [0] 14 2 2 2 2 2" xfId="41984" xr:uid="{8A060E21-1320-4DD8-A8BF-47C1F414BC8C}"/>
    <cellStyle name="Millares [0] 14 2 2 2 2 3" xfId="22886" xr:uid="{103EB0A3-A140-46C4-BF97-2729310F950C}"/>
    <cellStyle name="Millares [0] 14 2 2 2 3" xfId="15248" xr:uid="{AE0B8D5F-3B63-4DC6-AD93-B75E7BEE4B09}"/>
    <cellStyle name="Millares [0] 14 2 2 2 3 2" xfId="28745" xr:uid="{BCA07B85-AAD9-4DE0-BFBD-B4DC6DFC7C99}"/>
    <cellStyle name="Millares [0] 14 2 2 2 4" xfId="15696" xr:uid="{333ED2FC-9EB9-40BC-BBB9-119EFF10D7FE}"/>
    <cellStyle name="Millares [0] 14 2 2 2 4 2" xfId="34627" xr:uid="{8C676848-C1D8-4610-A104-C581D6D05DEF}"/>
    <cellStyle name="Millares [0] 14 2 2 2 5" xfId="40491" xr:uid="{B37AA383-3C70-47BB-B3B0-BBF4D79BFE63}"/>
    <cellStyle name="Millares [0] 14 2 2 2 6" xfId="18141" xr:uid="{1C096244-231B-4BF1-B737-DCB9D47BE9F7}"/>
    <cellStyle name="Millares [0] 14 2 2 2 7" xfId="50064" xr:uid="{F7281DBA-1352-4CFF-B0CE-63B84FB9FBD8}"/>
    <cellStyle name="Millares [0] 14 2 2 3" xfId="12220" xr:uid="{EFE2D311-11DD-4A7C-8345-B3D2F98EDF43}"/>
    <cellStyle name="Millares [0] 14 2 2 3 2" xfId="41797" xr:uid="{96D42256-636B-44A1-A34C-55161CC73260}"/>
    <cellStyle name="Millares [0] 14 2 2 3 3" xfId="20103" xr:uid="{A0D9774A-8418-4A19-AED6-2AC68E1C8563}"/>
    <cellStyle name="Millares [0] 14 2 2 4" xfId="15061" xr:uid="{B93CB92C-0740-4C31-B03E-E50A3A2B7C28}"/>
    <cellStyle name="Millares [0] 14 2 2 4 2" xfId="25895" xr:uid="{7D77AA85-1259-4FAF-84E4-B2D3736AF338}"/>
    <cellStyle name="Millares [0] 14 2 2 5" xfId="15508" xr:uid="{B9C270E2-3009-4E66-B648-D19B9551C9C8}"/>
    <cellStyle name="Millares [0] 14 2 2 5 2" xfId="31770" xr:uid="{5BF85F3B-DE23-4D5D-9E07-EDA767E5DA91}"/>
    <cellStyle name="Millares [0] 14 2 2 6" xfId="37639" xr:uid="{5870C9A1-A0F0-4070-A7D1-FBE40E856FFF}"/>
    <cellStyle name="Millares [0] 14 2 2 7" xfId="17756" xr:uid="{AF814A78-779A-425F-96A5-8D118284B279}"/>
    <cellStyle name="Millares [0] 14 2 2 8" xfId="46211" xr:uid="{D293FE0A-87E0-4A22-9D93-F558C5A2B0BB}"/>
    <cellStyle name="Millares [0] 14 2 2 9" xfId="49877" xr:uid="{0AB6D44B-D97C-4E6F-BC50-E73F0001B484}"/>
    <cellStyle name="Millares [0] 14 2 3" xfId="7540" xr:uid="{FAF938C1-3C2E-447D-B7FA-E72C2489ECF9}"/>
    <cellStyle name="Millares [0] 14 2 3 2" xfId="12335" xr:uid="{14FC5AE8-FF29-425B-BD99-DD86B9BDE9BC}"/>
    <cellStyle name="Millares [0] 14 2 3 2 2" xfId="41912" xr:uid="{21AF23E2-BBEF-4FC4-B818-71A8160859DB}"/>
    <cellStyle name="Millares [0] 14 2 3 2 3" xfId="21938" xr:uid="{2DE15DC1-2469-4F05-8013-5AEB42CFB919}"/>
    <cellStyle name="Millares [0] 14 2 3 3" xfId="15176" xr:uid="{393790CD-8C91-4828-A8EA-4AFB1AE4F6F2}"/>
    <cellStyle name="Millares [0] 14 2 3 3 2" xfId="27774" xr:uid="{AB8AA4FE-B50B-4D4B-AA35-8372912BDEC9}"/>
    <cellStyle name="Millares [0] 14 2 3 4" xfId="15623" xr:uid="{F7189200-691D-4A22-91B4-59B9963E0E77}"/>
    <cellStyle name="Millares [0] 14 2 3 4 2" xfId="33656" xr:uid="{A231D27C-9FB2-4282-9529-FB16D48AE3BA}"/>
    <cellStyle name="Millares [0] 14 2 3 5" xfId="39520" xr:uid="{E0F96ACA-43F4-44B2-9FD3-D7A96F9B564F}"/>
    <cellStyle name="Millares [0] 14 2 3 6" xfId="18001" xr:uid="{11D1A2A0-7DA8-47E1-8721-0487F0C4AFE4}"/>
    <cellStyle name="Millares [0] 14 2 3 7" xfId="49992" xr:uid="{DB5CA633-4291-4BD8-B373-501244B77426}"/>
    <cellStyle name="Millares [0] 14 2 4" xfId="4676" xr:uid="{FF3FF853-1B3F-45BE-9356-84E1AF229A43}"/>
    <cellStyle name="Millares [0] 14 2 4 2" xfId="12148" xr:uid="{24CCBAD7-1BB0-420B-8CDA-AC0BAD597174}"/>
    <cellStyle name="Millares [0] 14 2 4 2 2" xfId="41725" xr:uid="{6F062C21-C002-4B9A-80EB-522932E25D55}"/>
    <cellStyle name="Millares [0] 14 2 4 3" xfId="14989" xr:uid="{AE674667-B750-47D4-B301-B65CDCAC50A8}"/>
    <cellStyle name="Millares [0] 14 2 4 4" xfId="19169" xr:uid="{C5978DE1-5083-45D3-9AD3-C8AF78D777B5}"/>
    <cellStyle name="Millares [0] 14 2 4 5" xfId="49805" xr:uid="{AD4170C2-F779-475A-87BC-8B5D7E3E3B9E}"/>
    <cellStyle name="Millares [0] 14 2 5" xfId="11051" xr:uid="{D7CBE0A1-AA03-4215-973E-1C9ADA993224}"/>
    <cellStyle name="Millares [0] 14 2 5 2" xfId="24925" xr:uid="{534CE083-DFD3-462E-82EF-99FCC934730F}"/>
    <cellStyle name="Millares [0] 14 2 6" xfId="13891" xr:uid="{0409FD1F-7311-4108-A1C0-9DE3ADC3CEC6}"/>
    <cellStyle name="Millares [0] 14 2 6 2" xfId="30800" xr:uid="{96E20211-E5F1-4A69-8644-4FAF4E0870D2}"/>
    <cellStyle name="Millares [0] 14 2 7" xfId="15435" xr:uid="{F80EB6E2-254B-483E-B3E6-5CCA56719CA6}"/>
    <cellStyle name="Millares [0] 14 2 7 2" xfId="36682" xr:uid="{221700B5-A5A8-43BB-829C-6CA93CE4C081}"/>
    <cellStyle name="Millares [0] 14 2 8" xfId="17623" xr:uid="{FCB4BF20-C276-4EC0-8711-3A7ABB5E4C64}"/>
    <cellStyle name="Millares [0] 14 2 9" xfId="43815" xr:uid="{EE8F187E-3DF0-4FFB-B0F1-FF81735D29B6}"/>
    <cellStyle name="Millares [0] 14 3" xfId="5160" xr:uid="{48CFE070-24BC-42C5-950C-B90EE0153CF7}"/>
    <cellStyle name="Millares [0] 14 3 2" xfId="8027" xr:uid="{A47924D3-E6BB-40FF-8636-62BA749321D5}"/>
    <cellStyle name="Millares [0] 14 3 2 2" xfId="12371" xr:uid="{0252D102-A6DD-4ABA-8906-916BFA090113}"/>
    <cellStyle name="Millares [0] 14 3 2 2 2" xfId="41948" xr:uid="{DC990C5F-B912-42A9-B7A7-AF381DF5BF61}"/>
    <cellStyle name="Millares [0] 14 3 2 2 3" xfId="22410" xr:uid="{486A4F7D-5B8B-41BD-8F49-164DC5231D3D}"/>
    <cellStyle name="Millares [0] 14 3 2 3" xfId="15212" xr:uid="{DAF43B7F-A74E-45F3-BCF7-69E35E9B19F3}"/>
    <cellStyle name="Millares [0] 14 3 2 3 2" xfId="28260" xr:uid="{CFC3DF37-5005-49A9-ABFD-260891E0355A}"/>
    <cellStyle name="Millares [0] 14 3 2 4" xfId="15659" xr:uid="{86BB647E-6450-466B-B6A2-E6007BB414DD}"/>
    <cellStyle name="Millares [0] 14 3 2 4 2" xfId="34142" xr:uid="{F93FC017-41CC-4F22-9F51-3E4AEDCD5CBA}"/>
    <cellStyle name="Millares [0] 14 3 2 5" xfId="40006" xr:uid="{09BD37A1-6E25-48A6-A7AF-71590C92C667}"/>
    <cellStyle name="Millares [0] 14 3 2 6" xfId="18071" xr:uid="{CE989463-23FD-44B2-8959-88D95BCA5407}"/>
    <cellStyle name="Millares [0] 14 3 2 7" xfId="50028" xr:uid="{8738E569-A29F-4BBC-9423-6BE3D55EB682}"/>
    <cellStyle name="Millares [0] 14 3 3" xfId="12184" xr:uid="{828A89A3-3169-4A06-B1CC-0C98C6116F92}"/>
    <cellStyle name="Millares [0] 14 3 3 2" xfId="41761" xr:uid="{E1C905D6-9B7F-4622-9BDF-B76A20D189F9}"/>
    <cellStyle name="Millares [0] 14 3 3 3" xfId="19633" xr:uid="{ACB1D9CB-92CC-43F5-B70F-1F2807B782D8}"/>
    <cellStyle name="Millares [0] 14 3 4" xfId="15025" xr:uid="{65C450A5-B7F0-4AE9-B3BB-8B13118FC5AC}"/>
    <cellStyle name="Millares [0] 14 3 4 2" xfId="25411" xr:uid="{79785802-88F8-4B08-BBB7-D79A907C02A0}"/>
    <cellStyle name="Millares [0] 14 3 5" xfId="15471" xr:uid="{E3EB761E-9215-4D03-BA60-A097CB6C524A}"/>
    <cellStyle name="Millares [0] 14 3 5 2" xfId="31285" xr:uid="{3B7F0335-B9E4-409A-A747-8A9C5BE8FADC}"/>
    <cellStyle name="Millares [0] 14 3 6" xfId="37162" xr:uid="{F0ED465B-E023-4D98-A5BB-EFECAE6BD5D9}"/>
    <cellStyle name="Millares [0] 14 3 7" xfId="17688" xr:uid="{A45576DA-FE5D-4AFB-8D4D-120640373FAB}"/>
    <cellStyle name="Millares [0] 14 3 8" xfId="45249" xr:uid="{5837B67C-BD9D-4057-843B-51F8F0B0571C}"/>
    <cellStyle name="Millares [0] 14 3 9" xfId="49841" xr:uid="{BE013E9C-F0CD-4D94-A126-D61F9399BD59}"/>
    <cellStyle name="Millares [0] 14 4" xfId="7055" xr:uid="{90EE4D9A-0288-4EEC-8C44-802BFE11461E}"/>
    <cellStyle name="Millares [0] 14 4 2" xfId="12299" xr:uid="{F570FCDE-4FB0-49DF-A24A-2ED43E90DA9B}"/>
    <cellStyle name="Millares [0] 14 4 2 2" xfId="41876" xr:uid="{A7801865-10DF-4EC1-B8AB-3F0586224469}"/>
    <cellStyle name="Millares [0] 14 4 2 3" xfId="21470" xr:uid="{8FBE3F39-BB10-4F87-B12C-B85EBD9E990E}"/>
    <cellStyle name="Millares [0] 14 4 3" xfId="15140" xr:uid="{819EFCFF-6E3B-4059-A510-F2B157E20BDE}"/>
    <cellStyle name="Millares [0] 14 4 3 2" xfId="27292" xr:uid="{5AF1F1A3-7CF1-4962-884C-C5D5F283EB41}"/>
    <cellStyle name="Millares [0] 14 4 4" xfId="15587" xr:uid="{FF3A8948-C3CE-4306-A584-411725329E90}"/>
    <cellStyle name="Millares [0] 14 4 4 2" xfId="33171" xr:uid="{0C011CD0-F043-40A7-A1A1-15F0487E565B}"/>
    <cellStyle name="Millares [0] 14 4 5" xfId="39035" xr:uid="{6EDB179B-424D-421C-AD76-7C825D031AFF}"/>
    <cellStyle name="Millares [0] 14 4 6" xfId="17934" xr:uid="{F3C16B7B-25CB-4737-8A58-2EC54394A2E1}"/>
    <cellStyle name="Millares [0] 14 4 7" xfId="49956" xr:uid="{AD14744A-05DF-455C-892A-3AA4D7611CE3}"/>
    <cellStyle name="Millares [0] 14 5" xfId="4198" xr:uid="{7E8C9BFE-5C2F-4B55-B4BF-E0C07AB8F888}"/>
    <cellStyle name="Millares [0] 14 5 2" xfId="12111" xr:uid="{CD87FA61-F6F0-43FA-8B65-621E8F8C63E8}"/>
    <cellStyle name="Millares [0] 14 5 2 2" xfId="41688" xr:uid="{672ED5DA-BD06-4A77-B9EC-22D5E0E1201B}"/>
    <cellStyle name="Millares [0] 14 5 3" xfId="14952" xr:uid="{04ED1631-3E1F-4F23-81D3-097FBE224471}"/>
    <cellStyle name="Millares [0] 14 5 4" xfId="18726" xr:uid="{61CBBC83-F57D-4CCE-A9C5-57F9AAE2A83C}"/>
    <cellStyle name="Millares [0] 14 5 5" xfId="49768" xr:uid="{9581BD27-B6B2-4420-A899-6C6BCFCFCC90}"/>
    <cellStyle name="Millares [0] 14 6" xfId="10089" xr:uid="{9D70D5DF-023E-429E-97A1-8603D869B411}"/>
    <cellStyle name="Millares [0] 14 6 2" xfId="24442" xr:uid="{CE0492E7-9C64-4FFC-BA45-303BB41105C6}"/>
    <cellStyle name="Millares [0] 14 7" xfId="12929" xr:uid="{A2A2D567-5467-4447-AB3A-57C1DE4CAAAF}"/>
    <cellStyle name="Millares [0] 14 7 2" xfId="30318" xr:uid="{B77E8B1F-EA0D-42DD-91FD-9ECDE61A841C}"/>
    <cellStyle name="Millares [0] 14 8" xfId="15397" xr:uid="{5A7A02BD-0A98-4F53-A326-1ADE4F397D4E}"/>
    <cellStyle name="Millares [0] 14 8 2" xfId="36199" xr:uid="{9A431204-4515-412D-85E2-5097A95BCD12}"/>
    <cellStyle name="Millares [0] 14 9" xfId="16272" xr:uid="{416DA103-30F3-494C-8535-7BEF56121FF6}"/>
    <cellStyle name="Millares [0] 15" xfId="646" xr:uid="{00000000-0005-0000-0000-0000E8000000}"/>
    <cellStyle name="Millares [0] 15 10" xfId="16915" xr:uid="{BD8690CA-7D2B-4890-8E5A-8F5DEDAE95DC}"/>
    <cellStyle name="Millares [0] 15 11" xfId="17459" xr:uid="{D4F9E051-480B-4BF9-AF65-6FC7ECC2CBD5}"/>
    <cellStyle name="Millares [0] 15 12" xfId="17564" xr:uid="{25855434-CD58-4C1E-B1F3-43D444215B42}"/>
    <cellStyle name="Millares [0] 15 13" xfId="42953" xr:uid="{3BC2AB7F-88F9-45D5-9B35-23BC3C75236C}"/>
    <cellStyle name="Millares [0] 15 14" xfId="47846" xr:uid="{B1AA99ED-5343-4400-873A-36F340C00AE8}"/>
    <cellStyle name="Millares [0] 15 2" xfId="2880" xr:uid="{2989E398-ECDF-4206-8FBE-DA85DBC79B22}"/>
    <cellStyle name="Millares [0] 15 2 10" xfId="48808" xr:uid="{63DDC715-F01A-49CE-8F0C-3937B15D2246}"/>
    <cellStyle name="Millares [0] 15 2 2" xfId="5673" xr:uid="{4C34CF0B-7F6D-4AEC-B3B2-D1CDCFEC5492}"/>
    <cellStyle name="Millares [0] 15 2 2 2" xfId="8541" xr:uid="{4142BB35-9E08-4C67-922A-B94AB5231AB9}"/>
    <cellStyle name="Millares [0] 15 2 2 2 2" xfId="12408" xr:uid="{C933B741-5D7D-48C1-80B3-24D9757DE0E4}"/>
    <cellStyle name="Millares [0] 15 2 2 2 2 2" xfId="41985" xr:uid="{FCCB3F9A-23D9-4F17-B4EA-547A3FBF4887}"/>
    <cellStyle name="Millares [0] 15 2 2 2 2 3" xfId="22913" xr:uid="{D8AF44ED-A1FA-45C5-A537-1D3ACFBED175}"/>
    <cellStyle name="Millares [0] 15 2 2 2 3" xfId="15249" xr:uid="{ED8DA7DA-6810-45CB-8092-0FB636BAFD17}"/>
    <cellStyle name="Millares [0] 15 2 2 2 3 2" xfId="28774" xr:uid="{421FE666-A90D-481E-9B2E-DF264AD5B261}"/>
    <cellStyle name="Millares [0] 15 2 2 2 4" xfId="15697" xr:uid="{C9552518-A3AC-4560-BC8A-FB6C8127F302}"/>
    <cellStyle name="Millares [0] 15 2 2 2 4 2" xfId="34656" xr:uid="{AA3C8CD0-FAAD-4148-B2B8-701FCA0437D7}"/>
    <cellStyle name="Millares [0] 15 2 2 2 5" xfId="40520" xr:uid="{E7333E2B-E996-4AF1-8EC2-4728B68D5BF0}"/>
    <cellStyle name="Millares [0] 15 2 2 2 6" xfId="18145" xr:uid="{0C5B9373-BAB0-4CCA-92B2-F888D78BA32C}"/>
    <cellStyle name="Millares [0] 15 2 2 2 7" xfId="50065" xr:uid="{653F6FC2-D091-4A63-8672-18D1E2988AB4}"/>
    <cellStyle name="Millares [0] 15 2 2 3" xfId="12221" xr:uid="{C7B99F58-81E9-4596-A813-781C3DE44A38}"/>
    <cellStyle name="Millares [0] 15 2 2 3 2" xfId="41798" xr:uid="{9B7864D1-447A-4EFD-9989-891E37DE0EF0}"/>
    <cellStyle name="Millares [0] 15 2 2 3 3" xfId="20130" xr:uid="{7B12D689-895B-402F-A42B-A91303B08D6B}"/>
    <cellStyle name="Millares [0] 15 2 2 4" xfId="15062" xr:uid="{562EFA88-B22E-4489-AC55-5B9CA1D249A7}"/>
    <cellStyle name="Millares [0] 15 2 2 4 2" xfId="25924" xr:uid="{5081622E-20B3-4B29-A644-A2922DAFC93F}"/>
    <cellStyle name="Millares [0] 15 2 2 5" xfId="15509" xr:uid="{FD7D2DE2-BCE8-4B21-AE7E-1B6A66CE6E8D}"/>
    <cellStyle name="Millares [0] 15 2 2 5 2" xfId="31799" xr:uid="{8C8538EF-82A3-4454-A1D9-F28C567A139D}"/>
    <cellStyle name="Millares [0] 15 2 2 6" xfId="37666" xr:uid="{9C3F8BCA-617C-4C66-85D9-3E4980F49D92}"/>
    <cellStyle name="Millares [0] 15 2 2 7" xfId="17759" xr:uid="{B93F0269-DD14-4670-A2B6-1A74BD078286}"/>
    <cellStyle name="Millares [0] 15 2 2 8" xfId="46311" xr:uid="{0C57F56C-F993-46BB-BB2C-C3DE540C353D}"/>
    <cellStyle name="Millares [0] 15 2 2 9" xfId="49878" xr:uid="{2375C17E-AB95-4F2E-B761-1030CD31BD29}"/>
    <cellStyle name="Millares [0] 15 2 3" xfId="7569" xr:uid="{16565ECA-F0F7-4221-8FFC-78A951AEE635}"/>
    <cellStyle name="Millares [0] 15 2 3 2" xfId="12336" xr:uid="{70BBD19D-613E-428A-BF80-4AA654DC8F09}"/>
    <cellStyle name="Millares [0] 15 2 3 2 2" xfId="41913" xr:uid="{91623CB3-247F-4E56-A42E-0B302F901701}"/>
    <cellStyle name="Millares [0] 15 2 3 2 3" xfId="21963" xr:uid="{6488CCA3-D0B7-4571-B450-8E50FE59E61C}"/>
    <cellStyle name="Millares [0] 15 2 3 3" xfId="15177" xr:uid="{87F1914D-C44D-4004-A7FA-0A98EA280C72}"/>
    <cellStyle name="Millares [0] 15 2 3 3 2" xfId="27803" xr:uid="{683A4D28-85E1-4FFC-BA49-D0EBD0015DD9}"/>
    <cellStyle name="Millares [0] 15 2 3 4" xfId="15624" xr:uid="{51F29473-36C6-4C22-89EA-F407914B3B14}"/>
    <cellStyle name="Millares [0] 15 2 3 4 2" xfId="33685" xr:uid="{644C1731-A012-4656-A9ED-12F7DAE76FFE}"/>
    <cellStyle name="Millares [0] 15 2 3 5" xfId="39549" xr:uid="{4241BB1D-6BB9-4897-9A5D-7C4374A495BB}"/>
    <cellStyle name="Millares [0] 15 2 3 6" xfId="18005" xr:uid="{792B3CCF-1BD5-402C-B0C7-5E31BAAF1C34}"/>
    <cellStyle name="Millares [0] 15 2 3 7" xfId="49993" xr:uid="{A5C49306-1AD9-4998-844E-6C16352F0A44}"/>
    <cellStyle name="Millares [0] 15 2 4" xfId="4705" xr:uid="{FC6F149D-BA87-45CE-A421-A5694632FC86}"/>
    <cellStyle name="Millares [0] 15 2 4 2" xfId="12149" xr:uid="{674B05FB-C3A3-4878-B932-B74C21E5DFC9}"/>
    <cellStyle name="Millares [0] 15 2 4 2 2" xfId="41726" xr:uid="{6A60ED15-8511-48FF-843F-9B70DC2925A8}"/>
    <cellStyle name="Millares [0] 15 2 4 3" xfId="14990" xr:uid="{E3E88161-6438-417F-871E-9110604BB0AA}"/>
    <cellStyle name="Millares [0] 15 2 4 4" xfId="19195" xr:uid="{F7CBF548-54BF-42DB-9FF8-805E9EC22A83}"/>
    <cellStyle name="Millares [0] 15 2 4 5" xfId="49806" xr:uid="{B7743EEC-DA91-47D0-A74E-50E772DC6823}"/>
    <cellStyle name="Millares [0] 15 2 5" xfId="11151" xr:uid="{CFCCDDB3-B71E-49D3-9160-1FA5DB21EA33}"/>
    <cellStyle name="Millares [0] 15 2 5 2" xfId="24954" xr:uid="{807A7DE0-8155-4385-9E2C-633669B68E8A}"/>
    <cellStyle name="Millares [0] 15 2 6" xfId="13991" xr:uid="{F79AE22A-2EA6-489D-B106-63D0838D9707}"/>
    <cellStyle name="Millares [0] 15 2 6 2" xfId="30828" xr:uid="{80FB084B-0648-4063-9A03-FA3EF265D4D2}"/>
    <cellStyle name="Millares [0] 15 2 7" xfId="15436" xr:uid="{8D8FCF9F-833F-44B4-9679-D9AFE87B8A9B}"/>
    <cellStyle name="Millares [0] 15 2 7 2" xfId="36709" xr:uid="{B567B972-43A4-41B4-9FB4-F219472667B3}"/>
    <cellStyle name="Millares [0] 15 2 8" xfId="17626" xr:uid="{00662B12-3AC1-4F17-8028-651CAC9AB110}"/>
    <cellStyle name="Millares [0] 15 2 9" xfId="43915" xr:uid="{FE496E7C-0A6B-412A-BAB2-1175009BE786}"/>
    <cellStyle name="Millares [0] 15 3" xfId="5189" xr:uid="{E0B9D72E-4270-455A-A453-7B9CDCE1F916}"/>
    <cellStyle name="Millares [0] 15 3 2" xfId="8056" xr:uid="{56F45B99-7CD4-4C44-A23E-C65D82BF2820}"/>
    <cellStyle name="Millares [0] 15 3 2 2" xfId="12372" xr:uid="{E340B345-FCEB-487D-A28D-59E7384EB43F}"/>
    <cellStyle name="Millares [0] 15 3 2 2 2" xfId="41949" xr:uid="{F90438B8-5923-49BC-B6C6-C6461EAFD0E5}"/>
    <cellStyle name="Millares [0] 15 3 2 2 3" xfId="22434" xr:uid="{B55A6966-BADE-4BD9-8CB9-5230B65B59DF}"/>
    <cellStyle name="Millares [0] 15 3 2 3" xfId="15213" xr:uid="{A60667AA-CBE3-4EA8-88F9-991894590AFF}"/>
    <cellStyle name="Millares [0] 15 3 2 3 2" xfId="28289" xr:uid="{E591341F-B696-4FA3-9AD9-7ADDDA28D036}"/>
    <cellStyle name="Millares [0] 15 3 2 4" xfId="15660" xr:uid="{4A21EE45-90B7-41BA-A628-4AA3C8B8DA75}"/>
    <cellStyle name="Millares [0] 15 3 2 4 2" xfId="34171" xr:uid="{20A7465A-4548-4740-93BF-5BBB1C07E632}"/>
    <cellStyle name="Millares [0] 15 3 2 5" xfId="40035" xr:uid="{8025E734-E47B-4E33-AC62-3724A239B091}"/>
    <cellStyle name="Millares [0] 15 3 2 6" xfId="18075" xr:uid="{893474EE-F230-4CAF-814D-91F85D32CEEE}"/>
    <cellStyle name="Millares [0] 15 3 2 7" xfId="50029" xr:uid="{0F311C2E-82DD-4A2D-8F3B-4B54515DCA14}"/>
    <cellStyle name="Millares [0] 15 3 3" xfId="12185" xr:uid="{88DBB679-8812-488D-B281-24C4CF6AF0C0}"/>
    <cellStyle name="Millares [0] 15 3 3 2" xfId="41762" xr:uid="{92C5441D-6BFF-4E6B-984B-11BF8E422996}"/>
    <cellStyle name="Millares [0] 15 3 3 3" xfId="19660" xr:uid="{9744DE52-66F4-4249-89BC-C11DC2AE540E}"/>
    <cellStyle name="Millares [0] 15 3 4" xfId="15026" xr:uid="{C1AD41CA-C9E5-45BB-8F8C-C11147E826A5}"/>
    <cellStyle name="Millares [0] 15 3 4 2" xfId="25440" xr:uid="{F866421F-28F5-4530-AA10-E332BFB3F12D}"/>
    <cellStyle name="Millares [0] 15 3 5" xfId="15472" xr:uid="{F8A7DB01-DE87-4F2A-A728-0054B0803DB9}"/>
    <cellStyle name="Millares [0] 15 3 5 2" xfId="31314" xr:uid="{CCC5F79A-8537-414D-A358-647ADB7735B8}"/>
    <cellStyle name="Millares [0] 15 3 6" xfId="37187" xr:uid="{B48E3ACE-B8C9-4A48-8F97-031B454FA998}"/>
    <cellStyle name="Millares [0] 15 3 7" xfId="17692" xr:uid="{B27C3A9F-19B3-4BAC-B1C7-452D7E8A8F18}"/>
    <cellStyle name="Millares [0] 15 3 8" xfId="45349" xr:uid="{C45D7AC4-1359-4CA3-ADA9-0938D8EA6F2F}"/>
    <cellStyle name="Millares [0] 15 3 9" xfId="49842" xr:uid="{5996BD8D-7D62-459D-AEE3-A83E68750C69}"/>
    <cellStyle name="Millares [0] 15 4" xfId="7084" xr:uid="{7F15C017-F234-495E-B993-7FC92F5FC8F5}"/>
    <cellStyle name="Millares [0] 15 4 2" xfId="12300" xr:uid="{6D71FBC1-9E7C-4806-BCD9-96C6DCEA5FDD}"/>
    <cellStyle name="Millares [0] 15 4 2 2" xfId="41877" xr:uid="{8B0DC6D8-92D4-43AA-803F-EA061A38931B}"/>
    <cellStyle name="Millares [0] 15 4 2 3" xfId="21496" xr:uid="{5D7ECC29-CD29-4DAF-B71B-C30472FC4884}"/>
    <cellStyle name="Millares [0] 15 4 3" xfId="15141" xr:uid="{F3B1CDED-BE49-416F-8297-D66E4D593AA8}"/>
    <cellStyle name="Millares [0] 15 4 3 2" xfId="27319" xr:uid="{7CE937B9-7174-4D2D-90CA-6F90CC4A370E}"/>
    <cellStyle name="Millares [0] 15 4 4" xfId="15588" xr:uid="{138AE23B-11F0-41D5-B408-BA2BC3F895F5}"/>
    <cellStyle name="Millares [0] 15 4 4 2" xfId="33200" xr:uid="{CF46AAE8-104F-4B0D-9C80-52AC10559FE3}"/>
    <cellStyle name="Millares [0] 15 4 5" xfId="39064" xr:uid="{F7656ED0-06BB-4EFD-AEDC-ED12F09231CF}"/>
    <cellStyle name="Millares [0] 15 4 6" xfId="17938" xr:uid="{ACAB66AB-A133-488B-855F-286EFC9217CF}"/>
    <cellStyle name="Millares [0] 15 4 7" xfId="49957" xr:uid="{B1AB8E3F-E3CF-48C5-9F57-2BCEF36AF9CA}"/>
    <cellStyle name="Millares [0] 15 5" xfId="4226" xr:uid="{E3B9E3D8-3242-43B9-ACBC-CBA47866BA4A}"/>
    <cellStyle name="Millares [0] 15 5 2" xfId="12112" xr:uid="{47CA7898-2D6D-4AB4-9B31-5490A17FA09E}"/>
    <cellStyle name="Millares [0] 15 5 2 2" xfId="41689" xr:uid="{AA848475-E9D4-482A-83C6-0982D39F5E66}"/>
    <cellStyle name="Millares [0] 15 5 3" xfId="14953" xr:uid="{CA0E2A6B-B4C8-4296-94F8-8F2390EBD72C}"/>
    <cellStyle name="Millares [0] 15 5 4" xfId="18753" xr:uid="{A7BD9ADC-505E-4E81-A769-9F26A838C443}"/>
    <cellStyle name="Millares [0] 15 5 5" xfId="49769" xr:uid="{FC1ED0D2-A255-4A74-B742-9CE6EA6FD471}"/>
    <cellStyle name="Millares [0] 15 6" xfId="10189" xr:uid="{BB445569-14F0-49C5-A8E1-41C670DC70D0}"/>
    <cellStyle name="Millares [0] 15 6 2" xfId="24469" xr:uid="{E88DBC98-7276-45A5-97A4-B56F73D01E08}"/>
    <cellStyle name="Millares [0] 15 7" xfId="13029" xr:uid="{EFD61E96-4C8D-477E-BFA5-150958CECCEB}"/>
    <cellStyle name="Millares [0] 15 7 2" xfId="30347" xr:uid="{23F26D4A-1C6F-4328-8ADC-A8B920364A44}"/>
    <cellStyle name="Millares [0] 15 8" xfId="15398" xr:uid="{A5B33606-24BD-4637-B76E-358A3FB5463E}"/>
    <cellStyle name="Millares [0] 15 8 2" xfId="36228" xr:uid="{BB051174-90CE-4EE6-97A5-6E37A77B2329}"/>
    <cellStyle name="Millares [0] 15 9" xfId="16372" xr:uid="{1AD0C27F-1088-4801-8969-B863EB8DCAE8}"/>
    <cellStyle name="Millares [0] 16" xfId="658" xr:uid="{00000000-0005-0000-0000-0000E9000000}"/>
    <cellStyle name="Millares [0] 16 2" xfId="7631" xr:uid="{32CDD40B-0C12-4AD9-B248-67D342BDA21B}"/>
    <cellStyle name="Millares [0] 16 2 2" xfId="22024" xr:uid="{9AD54984-E3E6-44C9-8367-7EF5F116E71B}"/>
    <cellStyle name="Millares [0] 16 2 3" xfId="27865" xr:uid="{DF8CBA88-8270-44D2-ADD9-CC5C2C013CC8}"/>
    <cellStyle name="Millares [0] 16 2 4" xfId="33747" xr:uid="{178F8E55-7E42-4770-B890-2C95D9DCDDE2}"/>
    <cellStyle name="Millares [0] 16 2 5" xfId="39611" xr:uid="{D3C23C98-EBCB-4E30-89BC-E5C8AFB86739}"/>
    <cellStyle name="Millares [0] 16 3" xfId="4767" xr:uid="{44701661-CDB5-40DB-8476-180C394833C2}"/>
    <cellStyle name="Millares [0] 16 4" xfId="25016" xr:uid="{256D37DE-D342-48CE-8DB0-444BAFA20ED1}"/>
    <cellStyle name="Millares [0] 16 5" xfId="30890" xr:uid="{92172C0A-C6F7-4494-AC5A-208639F743A2}"/>
    <cellStyle name="Millares [0] 16 6" xfId="36770" xr:uid="{C42A20F4-079C-449C-B5C7-2642BE1BB0BF}"/>
    <cellStyle name="Millares [0] 17" xfId="1761" xr:uid="{00000000-0005-0000-0000-0000EA000000}"/>
    <cellStyle name="Millares [0] 17 2" xfId="8643" xr:uid="{9112B365-9186-4FDA-9850-59FFA152CAD7}"/>
    <cellStyle name="Millares [0] 17 2 2" xfId="23014" xr:uid="{799554B4-8975-455D-BB02-CACD6A2F4A9D}"/>
    <cellStyle name="Millares [0] 17 2 3" xfId="28876" xr:uid="{749ABCA8-6A77-4263-BE9C-3EF6B6341991}"/>
    <cellStyle name="Millares [0] 17 2 4" xfId="34758" xr:uid="{168AB794-415A-4EFA-BB58-8F09BB8BE92C}"/>
    <cellStyle name="Millares [0] 17 2 5" xfId="40622" xr:uid="{A990D081-7FBC-4876-9046-3887408ED0AA}"/>
    <cellStyle name="Millares [0] 17 3" xfId="5774" xr:uid="{610CA516-9B4B-45A2-AA23-9F2B9ED99994}"/>
    <cellStyle name="Millares [0] 17 4" xfId="26026" xr:uid="{D845C12C-4427-43D6-BE11-694A53C1AF4C}"/>
    <cellStyle name="Millares [0] 17 5" xfId="31901" xr:uid="{3DE5FF2C-A2D6-4AE2-A324-A8B87DFE5186}"/>
    <cellStyle name="Millares [0] 17 6" xfId="37767" xr:uid="{68EE0B58-7558-4930-8BE3-6FE7226842F4}"/>
    <cellStyle name="Millares [0] 18" xfId="1944" xr:uid="{2BE82F84-83CF-46E5-909C-BE6F154F2700}"/>
    <cellStyle name="Millares [0] 18 2" xfId="9064" xr:uid="{6B074105-5D34-4607-BB85-DCCF7A6E9BC2}"/>
    <cellStyle name="Millares [0] 18 2 2" xfId="12431" xr:uid="{1DF75D55-719F-4C0B-AF86-4A5ED4A1A30C}"/>
    <cellStyle name="Millares [0] 18 2 2 2" xfId="42008" xr:uid="{60A26770-EB00-43B4-A148-DEE2BCA6AE63}"/>
    <cellStyle name="Millares [0] 18 2 2 3" xfId="23428" xr:uid="{8683FFEC-2E81-4111-9FD3-D921624E3FC4}"/>
    <cellStyle name="Millares [0] 18 2 3" xfId="15272" xr:uid="{2F7EB9BA-849B-4DE1-B663-3E78D91C7604}"/>
    <cellStyle name="Millares [0] 18 2 3 2" xfId="29295" xr:uid="{906BD377-36D0-4131-B07C-A07E43FA359F}"/>
    <cellStyle name="Millares [0] 18 2 4" xfId="15721" xr:uid="{F70475C4-B7E8-42A5-8764-F3BAFD05A17A}"/>
    <cellStyle name="Millares [0] 18 2 4 2" xfId="35177" xr:uid="{FF160AA5-F21B-483C-A6A2-C9B4DEEC35EE}"/>
    <cellStyle name="Millares [0] 18 2 5" xfId="41038" xr:uid="{5D7961EC-C9C1-499B-AC24-6024196FB8F8}"/>
    <cellStyle name="Millares [0] 18 2 6" xfId="18195" xr:uid="{34C831D4-C3B7-4E19-BDB1-26404D9C5E7F}"/>
    <cellStyle name="Millares [0] 18 2 7" xfId="45375" xr:uid="{49CE3E15-F1D5-4BB8-88DA-AC4DD5621539}"/>
    <cellStyle name="Millares [0] 18 2 8" xfId="50088" xr:uid="{385A27DB-46B7-41B8-921F-CE1648277ED4}"/>
    <cellStyle name="Millares [0] 18 3" xfId="6195" xr:uid="{63F6D91F-CF90-451D-A64E-AE90CA51EFA7}"/>
    <cellStyle name="Millares [0] 18 3 2" xfId="12244" xr:uid="{3C7040B1-07B8-4CEF-96B3-EB0285D9B25B}"/>
    <cellStyle name="Millares [0] 18 3 2 2" xfId="41821" xr:uid="{9429FA0B-CBA3-412A-89BC-73F846A33A98}"/>
    <cellStyle name="Millares [0] 18 3 3" xfId="15085" xr:uid="{B6210B58-1A5B-4E60-8091-BBC5872C2291}"/>
    <cellStyle name="Millares [0] 18 3 4" xfId="20643" xr:uid="{4E99CF86-EE6B-4CAE-BD6E-2832408C1B2F}"/>
    <cellStyle name="Millares [0] 18 3 5" xfId="49901" xr:uid="{6C6D0054-29B0-4818-B347-CFA14AA8FE18}"/>
    <cellStyle name="Millares [0] 18 4" xfId="10215" xr:uid="{5D77F3C1-0B52-4EDB-BE01-A0D7952C942A}"/>
    <cellStyle name="Millares [0] 18 4 2" xfId="26445" xr:uid="{99D61225-F8E7-4474-8169-CAFFFB34D476}"/>
    <cellStyle name="Millares [0] 18 5" xfId="13055" xr:uid="{48BFB85D-1DFF-4243-B87F-005F141BC7ED}"/>
    <cellStyle name="Millares [0] 18 5 2" xfId="32320" xr:uid="{93EE47A6-3ACA-45D8-AFE4-6ADC779A185F}"/>
    <cellStyle name="Millares [0] 18 6" xfId="15532" xr:uid="{CDB174C3-108B-4A10-A155-DBE232B429B7}"/>
    <cellStyle name="Millares [0] 18 6 2" xfId="38185" xr:uid="{EF12AB7B-490C-44E9-816D-D7F4904D9EE7}"/>
    <cellStyle name="Millares [0] 18 7" xfId="17813" xr:uid="{E67D9E39-38FA-484E-817E-8E8FAE6BAC85}"/>
    <cellStyle name="Millares [0] 18 8" xfId="42979" xr:uid="{234F778B-012B-49A2-BC40-516DF2149655}"/>
    <cellStyle name="Millares [0] 18 9" xfId="47872" xr:uid="{CE4A277B-EEED-4D5A-82C3-CD91E7FBB18E}"/>
    <cellStyle name="Millares [0] 19" xfId="2362" xr:uid="{7CB05DAA-8753-461D-9375-5E3A89C4AAC2}"/>
    <cellStyle name="Millares [0] 19 2" xfId="9163" xr:uid="{7DF3D5C7-5A65-4146-AF66-BAC50AEF82C2}"/>
    <cellStyle name="Millares [0] 19 2 2" xfId="12438" xr:uid="{B4FCDB90-6A6B-46DF-8869-13A01B891E05}"/>
    <cellStyle name="Millares [0] 19 2 2 2" xfId="42015" xr:uid="{0FD6943E-497B-40A2-856D-C132AF28F4E8}"/>
    <cellStyle name="Millares [0] 19 2 2 3" xfId="23527" xr:uid="{37AC7A5E-8B8D-471D-A31E-BBB9CC1F6DFA}"/>
    <cellStyle name="Millares [0] 19 2 3" xfId="15279" xr:uid="{0CF1B575-66C9-47A9-8D8C-4EF63A05ECE4}"/>
    <cellStyle name="Millares [0] 19 2 3 2" xfId="29394" xr:uid="{01245335-B06C-4505-B929-F6F61F735859}"/>
    <cellStyle name="Millares [0] 19 2 4" xfId="15728" xr:uid="{2A163747-05FF-4D33-A6AC-70161BBD9270}"/>
    <cellStyle name="Millares [0] 19 2 4 2" xfId="35276" xr:uid="{CAC9FBB5-CEB3-4911-BDB3-09D838DDBBC1}"/>
    <cellStyle name="Millares [0] 19 2 5" xfId="41135" xr:uid="{F8CFBD1E-7DAA-474C-A4EF-0D6E8718B145}"/>
    <cellStyle name="Millares [0] 19 2 6" xfId="18211" xr:uid="{C06F68FD-4B1D-4685-864D-3E6D6D1CB294}"/>
    <cellStyle name="Millares [0] 19 2 7" xfId="45793" xr:uid="{7386AE21-D16B-40FA-AE8C-520DECA57A4B}"/>
    <cellStyle name="Millares [0] 19 2 8" xfId="50095" xr:uid="{810528D5-FA9D-4295-939A-860708365FF7}"/>
    <cellStyle name="Millares [0] 19 3" xfId="6294" xr:uid="{85229581-478C-454B-9996-B7D4DE5DAB70}"/>
    <cellStyle name="Millares [0] 19 3 2" xfId="12251" xr:uid="{6BEF0F3C-8229-46BF-85B2-6973D73506E0}"/>
    <cellStyle name="Millares [0] 19 3 2 2" xfId="41828" xr:uid="{C0E735CE-5155-4C9D-9233-B16E20C31B60}"/>
    <cellStyle name="Millares [0] 19 3 3" xfId="15092" xr:uid="{BBF08FCD-E95A-494C-88FE-019C8066C25B}"/>
    <cellStyle name="Millares [0] 19 3 4" xfId="20735" xr:uid="{37A382E9-5BF8-4029-85B1-61BE1E3BDCAB}"/>
    <cellStyle name="Millares [0] 19 3 5" xfId="49908" xr:uid="{010A54D7-1D12-4D81-97F1-F3DECB26A3A5}"/>
    <cellStyle name="Millares [0] 19 4" xfId="10633" xr:uid="{384BD834-7F3F-451E-A6F4-9FD4F45B30FD}"/>
    <cellStyle name="Millares [0] 19 4 2" xfId="26544" xr:uid="{2C5F8F09-5E86-4DF9-AB48-CB26A57716CA}"/>
    <cellStyle name="Millares [0] 19 5" xfId="13473" xr:uid="{86C6C882-6451-4E8F-BD91-83E51BAAAA7A}"/>
    <cellStyle name="Millares [0] 19 5 2" xfId="32419" xr:uid="{C8BA636F-3E59-44C5-8E1E-9C466D9A8864}"/>
    <cellStyle name="Millares [0] 19 6" xfId="15539" xr:uid="{1E31D9EE-7202-4BE8-A0D3-402DB9C53176}"/>
    <cellStyle name="Millares [0] 19 6 2" xfId="38284" xr:uid="{6EE3AFF5-2F21-4E09-A6CD-CE595257A071}"/>
    <cellStyle name="Millares [0] 19 7" xfId="17828" xr:uid="{46F8E418-8271-48E3-A4EB-D523373FC072}"/>
    <cellStyle name="Millares [0] 19 8" xfId="43397" xr:uid="{2A5EF847-E35B-4E7D-A56C-820B38EEE645}"/>
    <cellStyle name="Millares [0] 19 9" xfId="48290" xr:uid="{40D6A669-AF27-4233-B7D2-275CFC990E0A}"/>
    <cellStyle name="Millares [0] 2" xfId="45" xr:uid="{00000000-0005-0000-0000-0000EB000000}"/>
    <cellStyle name="Millares [0] 2 10" xfId="6418" xr:uid="{4EB6D174-872A-482B-9860-8F471608EE5B}"/>
    <cellStyle name="Millares [0] 2 10 2" xfId="12268" xr:uid="{C18FD927-32CD-4AA7-BBFF-2D568A317006}"/>
    <cellStyle name="Millares [0] 2 10 2 2" xfId="41845" xr:uid="{933E8268-8BC4-44C0-8A2B-548D2B91C7E2}"/>
    <cellStyle name="Millares [0] 2 10 2 3" xfId="20859" xr:uid="{2EB247A6-5D6D-4C8D-8A34-D70393B04FA6}"/>
    <cellStyle name="Millares [0] 2 10 3" xfId="15109" xr:uid="{96827D2A-9679-46F4-B58B-44C76CB2F0F7}"/>
    <cellStyle name="Millares [0] 2 10 3 2" xfId="26668" xr:uid="{EDE8A0FA-4010-4AA2-A1EB-F50054C1F33F}"/>
    <cellStyle name="Millares [0] 2 10 4" xfId="15556" xr:uid="{564DCEDA-00A8-47C2-AE0F-FEF5A540FDD1}"/>
    <cellStyle name="Millares [0] 2 10 4 2" xfId="32543" xr:uid="{33F25E31-D66F-493A-A2A9-2E4D23409736}"/>
    <cellStyle name="Millares [0] 2 10 5" xfId="38407" xr:uid="{D7F87201-4EC0-40DE-BA6F-D5220C506F10}"/>
    <cellStyle name="Millares [0] 2 10 6" xfId="17852" xr:uid="{85E6D1B4-4FD4-4BCB-98E5-D4FF52940991}"/>
    <cellStyle name="Millares [0] 2 10 7" xfId="46832" xr:uid="{E26A5FDE-7E0B-45D9-986F-6CA191581216}"/>
    <cellStyle name="Millares [0] 2 10 8" xfId="47062" xr:uid="{23D2464C-C954-42A3-A900-D55EC188A94E}"/>
    <cellStyle name="Millares [0] 2 10 9" xfId="49925" xr:uid="{988A9E5E-7C64-4344-A5DC-9B50EC1CB788}"/>
    <cellStyle name="Millares [0] 2 11" xfId="6651" xr:uid="{690C7DD6-E10B-4C24-A7CC-63FF0B2B32A5}"/>
    <cellStyle name="Millares [0] 2 11 2" xfId="12274" xr:uid="{3EE3F7BD-85E6-448F-8AE6-E01273C4B19F}"/>
    <cellStyle name="Millares [0] 2 11 2 2" xfId="41851" xr:uid="{00960C8D-F3C7-425A-8216-61DEE5A702E3}"/>
    <cellStyle name="Millares [0] 2 11 2 3" xfId="21087" xr:uid="{ED4F9B4C-E367-49BF-A951-1E8017D94957}"/>
    <cellStyle name="Millares [0] 2 11 3" xfId="15115" xr:uid="{AE7A6D06-517A-481E-97EC-4CD21FC3C17B}"/>
    <cellStyle name="Millares [0] 2 11 3 2" xfId="26899" xr:uid="{B155F766-34BD-4F2B-B729-16BE2D17D980}"/>
    <cellStyle name="Millares [0] 2 11 4" xfId="15562" xr:uid="{F2F377A7-829D-443D-8DFD-89F441BA906C}"/>
    <cellStyle name="Millares [0] 2 11 4 2" xfId="32774" xr:uid="{539B580F-2F77-4411-A42E-4FADE8B0C298}"/>
    <cellStyle name="Millares [0] 2 11 5" xfId="38638" xr:uid="{60E608A1-60C4-4096-AA2C-68927DF63CF8}"/>
    <cellStyle name="Millares [0] 2 11 6" xfId="17879" xr:uid="{3D4DB3EF-BF2C-4D2A-9395-17ECEF752607}"/>
    <cellStyle name="Millares [0] 2 11 7" xfId="46833" xr:uid="{C595CC2D-C993-4B78-BCAA-FAB4BE88DC9C}"/>
    <cellStyle name="Millares [0] 2 11 8" xfId="47016" xr:uid="{CBE32CEE-F4E7-4F0D-BD40-0E148B6A3028}"/>
    <cellStyle name="Millares [0] 2 11 9" xfId="49931" xr:uid="{05D084F6-E10F-4E82-A35F-9F7B764206CD}"/>
    <cellStyle name="Millares [0] 2 12" xfId="9576" xr:uid="{92F6D283-7F9F-405B-ABCC-C6E3B7C3BCF6}"/>
    <cellStyle name="Millares [0] 2 12 2" xfId="12456" xr:uid="{EA3B810E-F62B-483A-8CC7-BBA3B41750FE}"/>
    <cellStyle name="Millares [0] 2 12 2 2" xfId="42033" xr:uid="{A17822DB-11ED-47C8-A09D-BA877CD57A6A}"/>
    <cellStyle name="Millares [0] 2 12 2 3" xfId="23937" xr:uid="{7A8E0EDE-30A8-4F34-B0C1-DADBA4832E34}"/>
    <cellStyle name="Millares [0] 2 12 2 4" xfId="47238" xr:uid="{389233AE-7D37-4670-B12A-FCC77EE6B4B0}"/>
    <cellStyle name="Millares [0] 2 12 3" xfId="15297" xr:uid="{95944987-4181-4D99-AE70-8966891AE35D}"/>
    <cellStyle name="Millares [0] 2 12 3 2" xfId="29807" xr:uid="{45C8DD70-DDD2-4354-B506-CCCD459DA5B2}"/>
    <cellStyle name="Millares [0] 2 12 4" xfId="15747" xr:uid="{6DF1591B-4FB6-486B-8DB4-7DF5C1EF80AF}"/>
    <cellStyle name="Millares [0] 2 12 4 2" xfId="35689" xr:uid="{A46527DE-3D91-4732-9B8A-0C94D7C677C6}"/>
    <cellStyle name="Millares [0] 2 12 5" xfId="41548" xr:uid="{70830BF8-4B0F-43C3-A389-E01895DB167D}"/>
    <cellStyle name="Millares [0] 2 12 6" xfId="18261" xr:uid="{4F55322C-E0C8-4BFE-982B-EF284012D08F}"/>
    <cellStyle name="Millares [0] 2 12 7" xfId="47090" xr:uid="{4BE0A383-0B8F-4EE4-BFC3-3E8581ED27AB}"/>
    <cellStyle name="Millares [0] 2 12 8" xfId="50113" xr:uid="{0096B114-45D5-4CF5-834E-577801DCA56E}"/>
    <cellStyle name="Millares [0] 2 13" xfId="4259" xr:uid="{0EC75C10-6419-48C3-96DC-3D3D0F22CE36}"/>
    <cellStyle name="Millares [0] 2 13 10" xfId="14958" xr:uid="{50112B08-6C17-4B2C-921A-41773F0C79C8}"/>
    <cellStyle name="Millares [0] 2 13 10 2" xfId="18780" xr:uid="{FC7CAE50-10F4-4A30-870B-2FF31E47A1D5}"/>
    <cellStyle name="Millares [0] 2 13 11" xfId="15403" xr:uid="{C18678D0-FE5A-45E9-96C9-C09134706DA2}"/>
    <cellStyle name="Millares [0] 2 13 11 2" xfId="24502" xr:uid="{1F30D845-5779-4B04-8163-389893F2E3D7}"/>
    <cellStyle name="Millares [0] 2 13 12" xfId="30381" xr:uid="{2A8E1EB8-B0C2-4695-B6E5-9EC507612FCF}"/>
    <cellStyle name="Millares [0] 2 13 13" xfId="36262" xr:uid="{43DDCFD5-5179-4964-BF3A-74783D3894FE}"/>
    <cellStyle name="Millares [0] 2 13 14" xfId="17570" xr:uid="{B5465E73-D567-4594-BE08-27AA2A92B89D}"/>
    <cellStyle name="Millares [0] 2 13 15" xfId="49774" xr:uid="{59F6DFFA-F250-464C-9CD0-109834A9DE84}"/>
    <cellStyle name="Millares [0] 2 13 2" xfId="4227" xr:uid="{82D00884-62EA-4F72-9E4B-5E64AEF31F25}"/>
    <cellStyle name="Millares [0] 2 13 2 10" xfId="30348" xr:uid="{BFC1A593-EFC0-46AA-991F-4E898575D177}"/>
    <cellStyle name="Millares [0] 2 13 2 11" xfId="36229" xr:uid="{270CCF6F-61B2-4201-BE54-663300F51562}"/>
    <cellStyle name="Millares [0] 2 13 2 12" xfId="17565" xr:uid="{EAF249EE-FEE7-4974-9209-FB1A44354AE5}"/>
    <cellStyle name="Millares [0] 2 13 2 13" xfId="49770" xr:uid="{BEFDB84A-287A-4FC4-9F35-8FE7C63159CD}"/>
    <cellStyle name="Millares [0] 2 13 2 2" xfId="4706" xr:uid="{2F18FC73-A139-41F3-9BEC-43CC2910A506}"/>
    <cellStyle name="Millares [0] 2 13 2 2 2" xfId="5674" xr:uid="{AEFAB506-FA8E-40A0-A146-8F752E883BA0}"/>
    <cellStyle name="Millares [0] 2 13 2 2 2 2" xfId="8542" xr:uid="{0CCC6E0A-8C53-4733-B2E4-4657AF3CBF82}"/>
    <cellStyle name="Millares [0] 2 13 2 2 2 2 2" xfId="12409" xr:uid="{1B471CAC-85BA-45D9-9918-F33AAF134964}"/>
    <cellStyle name="Millares [0] 2 13 2 2 2 2 2 2" xfId="41986" xr:uid="{5D55B60E-B142-49F3-B6EB-D701E7F8D09C}"/>
    <cellStyle name="Millares [0] 2 13 2 2 2 2 2 3" xfId="22914" xr:uid="{B1072C42-4D15-4126-A782-97E3A9EC1FF7}"/>
    <cellStyle name="Millares [0] 2 13 2 2 2 2 3" xfId="15250" xr:uid="{12253523-D69B-42F9-AC52-CF11C348D57A}"/>
    <cellStyle name="Millares [0] 2 13 2 2 2 2 3 2" xfId="28775" xr:uid="{5B7B93DA-1762-477C-87C9-87A91803465F}"/>
    <cellStyle name="Millares [0] 2 13 2 2 2 2 4" xfId="15698" xr:uid="{79DF0F4D-6113-4EC2-94A0-52556261F5E8}"/>
    <cellStyle name="Millares [0] 2 13 2 2 2 2 4 2" xfId="34657" xr:uid="{5D4454D9-E1BF-4061-A3AD-8AABE5727437}"/>
    <cellStyle name="Millares [0] 2 13 2 2 2 2 5" xfId="40521" xr:uid="{CCC759E0-CC14-4BE3-B312-FD079072654B}"/>
    <cellStyle name="Millares [0] 2 13 2 2 2 2 6" xfId="18146" xr:uid="{2387E02D-7ABF-4E31-B983-D80265DDE63B}"/>
    <cellStyle name="Millares [0] 2 13 2 2 2 2 7" xfId="50066" xr:uid="{6B56B575-561D-4248-80DC-5D604A82D4D4}"/>
    <cellStyle name="Millares [0] 2 13 2 2 2 3" xfId="12222" xr:uid="{B93CBF84-A666-4F87-959C-87DC63BAF395}"/>
    <cellStyle name="Millares [0] 2 13 2 2 2 3 2" xfId="41799" xr:uid="{90E04A8B-851A-4BB3-84E4-257FA855A659}"/>
    <cellStyle name="Millares [0] 2 13 2 2 2 3 3" xfId="20131" xr:uid="{2354C8F8-A1E3-478E-BCF0-EF08B5E6FE1F}"/>
    <cellStyle name="Millares [0] 2 13 2 2 2 4" xfId="15063" xr:uid="{5A48BD85-7590-48F0-8D25-FC58E1F26E60}"/>
    <cellStyle name="Millares [0] 2 13 2 2 2 4 2" xfId="25925" xr:uid="{C2C49DCA-469F-490C-AE61-D3A13C4B1FAB}"/>
    <cellStyle name="Millares [0] 2 13 2 2 2 5" xfId="15510" xr:uid="{8CA7B09E-C1F4-4605-8BFB-7D93FC2A3621}"/>
    <cellStyle name="Millares [0] 2 13 2 2 2 5 2" xfId="31800" xr:uid="{948209B9-1297-4B39-9D5C-E4DDAAEA2165}"/>
    <cellStyle name="Millares [0] 2 13 2 2 2 6" xfId="37667" xr:uid="{C2AB679E-FABC-41DA-A846-4F26D3CB56F4}"/>
    <cellStyle name="Millares [0] 2 13 2 2 2 7" xfId="17760" xr:uid="{EF241089-DEFE-4897-B16E-DB7C951D3427}"/>
    <cellStyle name="Millares [0] 2 13 2 2 2 8" xfId="49879" xr:uid="{630CA193-C9DF-48FA-80D6-33A55BF5AF41}"/>
    <cellStyle name="Millares [0] 2 13 2 2 3" xfId="7570" xr:uid="{892D7279-C5A0-4D1B-946C-185929B46BA7}"/>
    <cellStyle name="Millares [0] 2 13 2 2 3 2" xfId="12337" xr:uid="{DE2E7976-6067-498F-A3A7-1A5E32FAEDD7}"/>
    <cellStyle name="Millares [0] 2 13 2 2 3 2 2" xfId="41914" xr:uid="{7AC9971A-4B6C-4F38-87B9-9D415E66640F}"/>
    <cellStyle name="Millares [0] 2 13 2 2 3 2 3" xfId="21964" xr:uid="{1AE9F1FD-7FAF-41D8-BC9D-009763EBAF1F}"/>
    <cellStyle name="Millares [0] 2 13 2 2 3 3" xfId="15178" xr:uid="{C4FBF05F-CE06-47D6-8D25-586E459FE422}"/>
    <cellStyle name="Millares [0] 2 13 2 2 3 3 2" xfId="27804" xr:uid="{B1E1AACA-C269-4BFC-9EDB-C387853D12DC}"/>
    <cellStyle name="Millares [0] 2 13 2 2 3 4" xfId="15625" xr:uid="{1911DEF9-EED7-43D4-A901-234FDB06849C}"/>
    <cellStyle name="Millares [0] 2 13 2 2 3 4 2" xfId="33686" xr:uid="{B17B4EB1-24ED-4BB3-8094-E0F6137BC477}"/>
    <cellStyle name="Millares [0] 2 13 2 2 3 5" xfId="39550" xr:uid="{22181CFC-8F8B-4BA8-A358-1DD57A6AAB2F}"/>
    <cellStyle name="Millares [0] 2 13 2 2 3 6" xfId="18006" xr:uid="{D14DC39D-5C50-4EEC-9D84-65F53BC62B8A}"/>
    <cellStyle name="Millares [0] 2 13 2 2 3 7" xfId="49994" xr:uid="{9448DDD9-C767-498E-B078-2A81ABBA4F86}"/>
    <cellStyle name="Millares [0] 2 13 2 2 4" xfId="12150" xr:uid="{2789883A-4DAD-446D-84A9-7AA1A1F389B6}"/>
    <cellStyle name="Millares [0] 2 13 2 2 4 2" xfId="41727" xr:uid="{BC45F9BA-9467-4B97-89FA-632B32AC6189}"/>
    <cellStyle name="Millares [0] 2 13 2 2 4 3" xfId="19196" xr:uid="{DBC157F2-89F9-4794-ACBF-450B832EA30D}"/>
    <cellStyle name="Millares [0] 2 13 2 2 5" xfId="14991" xr:uid="{533106C5-62AE-49D5-A59D-595337785AB6}"/>
    <cellStyle name="Millares [0] 2 13 2 2 5 2" xfId="24955" xr:uid="{77694361-CE4D-4999-91A3-CD3F938ACA24}"/>
    <cellStyle name="Millares [0] 2 13 2 2 6" xfId="15437" xr:uid="{BEB9063D-1F3B-4A4F-A19F-008E3F1040B6}"/>
    <cellStyle name="Millares [0] 2 13 2 2 6 2" xfId="30829" xr:uid="{CE5F153A-E530-41A4-8B7A-E12EE3097DE3}"/>
    <cellStyle name="Millares [0] 2 13 2 2 7" xfId="36710" xr:uid="{DF9303BE-B1E0-44BD-AC0A-1900D1A16213}"/>
    <cellStyle name="Millares [0] 2 13 2 2 8" xfId="17627" xr:uid="{B882F1B2-6EE8-4517-B1E3-6626C1874A56}"/>
    <cellStyle name="Millares [0] 2 13 2 2 9" xfId="49807" xr:uid="{C075963D-53FD-404C-B6B4-628A802F7CA8}"/>
    <cellStyle name="Millares [0] 2 13 2 3" xfId="5190" xr:uid="{70918BD5-C911-497E-99A6-ADDADD05F73E}"/>
    <cellStyle name="Millares [0] 2 13 2 3 2" xfId="8057" xr:uid="{DBEB6FA0-08B5-46ED-A7AC-3F55D42FE3AE}"/>
    <cellStyle name="Millares [0] 2 13 2 3 2 2" xfId="12373" xr:uid="{D89D0680-9285-4743-97E4-E0B26AC2906E}"/>
    <cellStyle name="Millares [0] 2 13 2 3 2 2 2" xfId="41950" xr:uid="{ACD35131-07CC-49CD-9082-10A36EF8ECB4}"/>
    <cellStyle name="Millares [0] 2 13 2 3 2 2 3" xfId="22435" xr:uid="{A13440B8-5A0D-4BC0-ACB1-B6694A46C261}"/>
    <cellStyle name="Millares [0] 2 13 2 3 2 3" xfId="15214" xr:uid="{009B012E-7EE5-4011-BDE3-C17EC3767BDA}"/>
    <cellStyle name="Millares [0] 2 13 2 3 2 3 2" xfId="28290" xr:uid="{565D3CCC-5EE5-4A2D-A3B8-1F5FD4D39DD1}"/>
    <cellStyle name="Millares [0] 2 13 2 3 2 4" xfId="15661" xr:uid="{5B824886-7E0F-4F1A-B3CA-524A4C454C7F}"/>
    <cellStyle name="Millares [0] 2 13 2 3 2 4 2" xfId="34172" xr:uid="{04112A1B-DB58-44C8-9B7E-85115E595F63}"/>
    <cellStyle name="Millares [0] 2 13 2 3 2 5" xfId="40036" xr:uid="{B8497594-E085-4733-92A2-7EACFA107D33}"/>
    <cellStyle name="Millares [0] 2 13 2 3 2 6" xfId="18076" xr:uid="{E25A7459-2930-441D-9636-3203B432C2A6}"/>
    <cellStyle name="Millares [0] 2 13 2 3 2 7" xfId="50030" xr:uid="{51827475-EE5A-4D1F-B03F-6377084E43FB}"/>
    <cellStyle name="Millares [0] 2 13 2 3 3" xfId="12186" xr:uid="{3752235A-02E3-4875-89EC-0678AE17BB95}"/>
    <cellStyle name="Millares [0] 2 13 2 3 3 2" xfId="41763" xr:uid="{49F31F5D-88F7-499E-A743-AD55B69C93C9}"/>
    <cellStyle name="Millares [0] 2 13 2 3 3 3" xfId="19661" xr:uid="{ECE5325E-437C-4592-B0CC-8AA6F9A3CD64}"/>
    <cellStyle name="Millares [0] 2 13 2 3 4" xfId="15027" xr:uid="{D3916186-BB44-458C-9126-288A081CE55C}"/>
    <cellStyle name="Millares [0] 2 13 2 3 4 2" xfId="25441" xr:uid="{6A169021-B7B0-4DEA-842F-6AA826A00D74}"/>
    <cellStyle name="Millares [0] 2 13 2 3 5" xfId="15473" xr:uid="{AEB9F5CA-9EFC-40D8-83D0-30BD1A809897}"/>
    <cellStyle name="Millares [0] 2 13 2 3 5 2" xfId="31315" xr:uid="{AD0387C6-1E82-42FE-BD3C-445ED10E233A}"/>
    <cellStyle name="Millares [0] 2 13 2 3 6" xfId="37188" xr:uid="{926A47D0-52A3-48B4-8C7E-C4CDA0E1C327}"/>
    <cellStyle name="Millares [0] 2 13 2 3 7" xfId="17693" xr:uid="{65EAB94E-6E0A-43AB-82BF-C4B51E61AAB4}"/>
    <cellStyle name="Millares [0] 2 13 2 3 8" xfId="49843" xr:uid="{8FAE0B32-9A85-499E-8FC8-AE27E04FD641}"/>
    <cellStyle name="Millares [0] 2 13 2 4" xfId="6324" xr:uid="{E5892897-C539-4E78-85A1-841EED99DF5E}"/>
    <cellStyle name="Millares [0] 2 13 2 4 2" xfId="9189" xr:uid="{1ACD0215-8796-441F-A60A-F1EE3933FF6F}"/>
    <cellStyle name="Millares [0] 2 13 2 4 2 2" xfId="12444" xr:uid="{3D749342-3438-4ABB-94BF-B43C6C761E7C}"/>
    <cellStyle name="Millares [0] 2 13 2 4 2 2 2" xfId="42021" xr:uid="{0F73470A-C473-4AC8-8F71-9947E4211AFA}"/>
    <cellStyle name="Millares [0] 2 13 2 4 2 2 3" xfId="23553" xr:uid="{D91CB8A4-1C40-4790-944F-34297835185C}"/>
    <cellStyle name="Millares [0] 2 13 2 4 2 3" xfId="15285" xr:uid="{C43A07C3-5522-4517-B277-A50E8D265E73}"/>
    <cellStyle name="Millares [0] 2 13 2 4 2 3 2" xfId="29420" xr:uid="{856B8A6A-6C4A-49FA-81FC-333D33C682DD}"/>
    <cellStyle name="Millares [0] 2 13 2 4 2 4" xfId="15734" xr:uid="{64330CE5-4BEC-421E-99FC-56F7E13CD6EF}"/>
    <cellStyle name="Millares [0] 2 13 2 4 2 4 2" xfId="35302" xr:uid="{A670FBEF-62CE-48CF-A2F9-E04B172E6E95}"/>
    <cellStyle name="Millares [0] 2 13 2 4 2 5" xfId="41161" xr:uid="{453C472F-FC8F-4395-87C4-BE8A948A9C02}"/>
    <cellStyle name="Millares [0] 2 13 2 4 2 6" xfId="18218" xr:uid="{C1CC9369-8242-4C04-B715-197164E36859}"/>
    <cellStyle name="Millares [0] 2 13 2 4 2 7" xfId="50101" xr:uid="{BC82CFCE-964D-4DBC-B22C-2BFC55D4E972}"/>
    <cellStyle name="Millares [0] 2 13 2 4 3" xfId="12261" xr:uid="{0EBB42FF-BBAB-4692-B62B-200D0FE4BEA6}"/>
    <cellStyle name="Millares [0] 2 13 2 4 3 2" xfId="41838" xr:uid="{A3C9F281-522A-407C-9817-BFA9DA0FB746}"/>
    <cellStyle name="Millares [0] 2 13 2 4 3 3" xfId="20765" xr:uid="{A7D24735-F44C-448C-9CC6-D42808FB0779}"/>
    <cellStyle name="Millares [0] 2 13 2 4 4" xfId="15102" xr:uid="{C55E70B5-CABD-4164-A937-1B65D3F357E5}"/>
    <cellStyle name="Millares [0] 2 13 2 4 4 2" xfId="26574" xr:uid="{AC06C1A0-B0B1-4234-933B-0F4FC034DFD6}"/>
    <cellStyle name="Millares [0] 2 13 2 4 5" xfId="15549" xr:uid="{83072680-F881-4885-8474-501C084E7DB3}"/>
    <cellStyle name="Millares [0] 2 13 2 4 5 2" xfId="32449" xr:uid="{C0A3F379-A313-4744-9370-81666D252A7C}"/>
    <cellStyle name="Millares [0] 2 13 2 4 6" xfId="38314" xr:uid="{C09E160A-54F7-47D3-9CF1-14F26C020C3D}"/>
    <cellStyle name="Millares [0] 2 13 2 4 7" xfId="17838" xr:uid="{3C308C0A-5B13-40B7-93E4-69FD3E7AA4CF}"/>
    <cellStyle name="Millares [0] 2 13 2 4 8" xfId="49918" xr:uid="{59F714A3-7BE5-4502-BF22-8ED34EFE99BE}"/>
    <cellStyle name="Millares [0] 2 13 2 5" xfId="7085" xr:uid="{0EC8B619-2A5E-4036-AFC9-743C3CC0A7EE}"/>
    <cellStyle name="Millares [0] 2 13 2 5 2" xfId="12301" xr:uid="{BA1F2D26-9E3A-4E84-AD2C-99B5E4147E3B}"/>
    <cellStyle name="Millares [0] 2 13 2 5 2 2" xfId="41878" xr:uid="{83C47A31-2903-48C0-BF6F-93CC4C3A997A}"/>
    <cellStyle name="Millares [0] 2 13 2 5 2 3" xfId="21497" xr:uid="{BD7615DE-5FD1-415D-B2A5-A22DCD294D2A}"/>
    <cellStyle name="Millares [0] 2 13 2 5 3" xfId="15142" xr:uid="{0CF588D6-283B-4856-BAF8-951F2966AAED}"/>
    <cellStyle name="Millares [0] 2 13 2 5 3 2" xfId="27320" xr:uid="{A9550656-88E6-407B-AF9F-7AD7C1B4A96E}"/>
    <cellStyle name="Millares [0] 2 13 2 5 4" xfId="15589" xr:uid="{2D83DC3D-7833-4A65-9790-B36DB6B4A590}"/>
    <cellStyle name="Millares [0] 2 13 2 5 4 2" xfId="33201" xr:uid="{37E17251-72DA-4CC8-847C-59F5C15ACB4E}"/>
    <cellStyle name="Millares [0] 2 13 2 5 5" xfId="39065" xr:uid="{614CFFA8-6EE7-4BDC-A385-FCC43E618801}"/>
    <cellStyle name="Millares [0] 2 13 2 5 6" xfId="17939" xr:uid="{F6FBAD1E-9CC9-4498-873B-DC763BCCBFE4}"/>
    <cellStyle name="Millares [0] 2 13 2 5 7" xfId="49958" xr:uid="{F1772114-134F-4819-B2DF-1890FC7DB3C0}"/>
    <cellStyle name="Millares [0] 2 13 2 6" xfId="9554" xr:uid="{1034A677-092C-4DDE-9873-E2DFB244C076}"/>
    <cellStyle name="Millares [0] 2 13 2 6 2" xfId="12454" xr:uid="{3DF61C1A-7314-4D60-9247-67FAED1855E3}"/>
    <cellStyle name="Millares [0] 2 13 2 6 2 2" xfId="42031" xr:uid="{EE3945CC-376B-43AB-BE23-ACD03F856D19}"/>
    <cellStyle name="Millares [0] 2 13 2 6 2 3" xfId="23916" xr:uid="{97DC9732-3CFB-4628-A6FE-6432CE69FA7A}"/>
    <cellStyle name="Millares [0] 2 13 2 6 3" xfId="15295" xr:uid="{877747B4-78FF-4816-BC33-A36AB458875F}"/>
    <cellStyle name="Millares [0] 2 13 2 6 3 2" xfId="29786" xr:uid="{6F27330D-E113-48A7-9410-144D786DCEFD}"/>
    <cellStyle name="Millares [0] 2 13 2 6 4" xfId="15745" xr:uid="{2B60319E-FDC6-4C79-9E78-3265532F68DA}"/>
    <cellStyle name="Millares [0] 2 13 2 6 4 2" xfId="35668" xr:uid="{848521EB-BB99-4193-BA8B-5F03B7A7B97B}"/>
    <cellStyle name="Millares [0] 2 13 2 6 5" xfId="41527" xr:uid="{A93A98D4-3F90-41A5-965C-510B1F63B4C0}"/>
    <cellStyle name="Millares [0] 2 13 2 6 6" xfId="18258" xr:uid="{AB738AF4-049F-467E-9DDD-10071791D186}"/>
    <cellStyle name="Millares [0] 2 13 2 6 7" xfId="50111" xr:uid="{79BF8459-A794-41E2-9CDF-B54850C80DF9}"/>
    <cellStyle name="Millares [0] 2 13 2 7" xfId="12113" xr:uid="{2D485857-18C0-4AFE-8DFD-C10956A3FD8B}"/>
    <cellStyle name="Millares [0] 2 13 2 7 2" xfId="15843" xr:uid="{B4960D4E-3D3A-4A44-95D1-BC840963FF5A}"/>
    <cellStyle name="Millares [0] 2 13 2 7 2 2" xfId="41690" xr:uid="{F56D071C-F6B4-4E0A-B6F4-E3CA483B4B6C}"/>
    <cellStyle name="Millares [0] 2 13 2 7 3" xfId="18287" xr:uid="{767176BF-EB50-4061-9C72-1EBD9C06B287}"/>
    <cellStyle name="Millares [0] 2 13 2 8" xfId="14954" xr:uid="{AEF8164C-D94D-4270-A1F5-21DC3D7E5929}"/>
    <cellStyle name="Millares [0] 2 13 2 8 2" xfId="18754" xr:uid="{7026C4E1-37DA-4BAE-8BE5-7F640DC6DC1C}"/>
    <cellStyle name="Millares [0] 2 13 2 9" xfId="15399" xr:uid="{763AD629-574F-4B1F-923A-844EB808DFB4}"/>
    <cellStyle name="Millares [0] 2 13 2 9 2" xfId="24470" xr:uid="{7198084C-AF1A-4120-B983-9361E6EE917E}"/>
    <cellStyle name="Millares [0] 2 13 3" xfId="4739" xr:uid="{58EF561F-EB85-4058-A2E6-D99B51CB7421}"/>
    <cellStyle name="Millares [0] 2 13 3 2" xfId="5707" xr:uid="{A1EC86EA-7424-40F3-B87D-E4CE89B38347}"/>
    <cellStyle name="Millares [0] 2 13 3 2 2" xfId="8575" xr:uid="{81068FC4-6BF4-4969-8AFE-1173A94BA987}"/>
    <cellStyle name="Millares [0] 2 13 3 2 2 2" xfId="12413" xr:uid="{522ED135-FC3F-41AC-8D58-9B0B70D539D2}"/>
    <cellStyle name="Millares [0] 2 13 3 2 2 2 2" xfId="41990" xr:uid="{A74D6C14-4DD8-4372-886C-E2CA060327B2}"/>
    <cellStyle name="Millares [0] 2 13 3 2 2 2 3" xfId="22947" xr:uid="{DB56B5C4-2A30-4ECF-B00B-26ABDC993FEB}"/>
    <cellStyle name="Millares [0] 2 13 3 2 2 3" xfId="15254" xr:uid="{925E71CD-C240-4922-A563-FD9AEFD4B7A1}"/>
    <cellStyle name="Millares [0] 2 13 3 2 2 3 2" xfId="28808" xr:uid="{FF496CB0-FEC6-49BD-83DB-420056C4D877}"/>
    <cellStyle name="Millares [0] 2 13 3 2 2 4" xfId="15702" xr:uid="{300273FB-D21B-49B7-BD9B-909628CCC1C5}"/>
    <cellStyle name="Millares [0] 2 13 3 2 2 4 2" xfId="34690" xr:uid="{6C5C50C4-3CA5-4F87-A532-D27870367CF2}"/>
    <cellStyle name="Millares [0] 2 13 3 2 2 5" xfId="40554" xr:uid="{B58232A9-C806-41AA-AC9B-7B9FD8A4F8AD}"/>
    <cellStyle name="Millares [0] 2 13 3 2 2 6" xfId="18152" xr:uid="{0F79C740-2780-442D-8DD6-78C2029F6B24}"/>
    <cellStyle name="Millares [0] 2 13 3 2 2 7" xfId="50070" xr:uid="{F7066F3A-7A21-4119-AB2F-1C032D718188}"/>
    <cellStyle name="Millares [0] 2 13 3 2 3" xfId="12226" xr:uid="{6342DFDA-0858-46C9-84BE-BB7B7BA0A082}"/>
    <cellStyle name="Millares [0] 2 13 3 2 3 2" xfId="41803" xr:uid="{3B9D1823-64B2-4CA1-9111-BAB99D0CEE70}"/>
    <cellStyle name="Millares [0] 2 13 3 2 3 3" xfId="20164" xr:uid="{A29F12B1-7D5E-4132-B869-54EF1230CE8B}"/>
    <cellStyle name="Millares [0] 2 13 3 2 4" xfId="15067" xr:uid="{B0A19A2A-EED9-4C2B-8178-92BB60A1D37E}"/>
    <cellStyle name="Millares [0] 2 13 3 2 4 2" xfId="25958" xr:uid="{178E44FD-C9BA-4E48-844B-72BEBDD07E88}"/>
    <cellStyle name="Millares [0] 2 13 3 2 5" xfId="15514" xr:uid="{F4723FF9-27C3-47DF-A89D-F5D1C871F245}"/>
    <cellStyle name="Millares [0] 2 13 3 2 5 2" xfId="31833" xr:uid="{9334E9FD-85C3-4265-8939-69BAFCEC7FD9}"/>
    <cellStyle name="Millares [0] 2 13 3 2 6" xfId="37700" xr:uid="{A870171F-4A35-4B5E-A0E2-3397C3969F82}"/>
    <cellStyle name="Millares [0] 2 13 3 2 7" xfId="17766" xr:uid="{163BAE5F-B366-46B1-8443-619822040626}"/>
    <cellStyle name="Millares [0] 2 13 3 2 8" xfId="49883" xr:uid="{FB73A074-C264-46FD-9CAE-733B9F3F551A}"/>
    <cellStyle name="Millares [0] 2 13 3 3" xfId="7603" xr:uid="{CC0ADF29-3EF8-4BBD-920E-48D160A5DE60}"/>
    <cellStyle name="Millares [0] 2 13 3 3 2" xfId="12341" xr:uid="{FD44487C-D623-4A1B-9A29-C3EDB8E3A99D}"/>
    <cellStyle name="Millares [0] 2 13 3 3 2 2" xfId="41918" xr:uid="{8F756B3D-3294-4F25-B1CF-0A1D92B9BF68}"/>
    <cellStyle name="Millares [0] 2 13 3 3 2 3" xfId="21997" xr:uid="{AE69B285-F463-4FCC-9E1A-DA9FE7F93C18}"/>
    <cellStyle name="Millares [0] 2 13 3 3 3" xfId="15182" xr:uid="{FBF7663F-48EC-4997-98C6-D650B05C1364}"/>
    <cellStyle name="Millares [0] 2 13 3 3 3 2" xfId="27837" xr:uid="{886E1C0C-41AB-4EB5-8FED-D5045E575DE9}"/>
    <cellStyle name="Millares [0] 2 13 3 3 4" xfId="15629" xr:uid="{A702EEA7-96E6-4011-B4C5-2D031AF695A1}"/>
    <cellStyle name="Millares [0] 2 13 3 3 4 2" xfId="33719" xr:uid="{1CD19D9C-ACEF-459C-8B3A-4F8B1D952F60}"/>
    <cellStyle name="Millares [0] 2 13 3 3 5" xfId="39583" xr:uid="{12243376-6CBD-46CE-BB46-CFCBA39AD553}"/>
    <cellStyle name="Millares [0] 2 13 3 3 6" xfId="18013" xr:uid="{E49B3CB8-E59C-42FF-8EAA-8B2B42A053F6}"/>
    <cellStyle name="Millares [0] 2 13 3 3 7" xfId="49998" xr:uid="{F881B567-039E-431D-A52A-DC1023A7F047}"/>
    <cellStyle name="Millares [0] 2 13 3 4" xfId="12154" xr:uid="{64F2F710-7B26-4CC3-ABAB-D5C7AD1FD9A2}"/>
    <cellStyle name="Millares [0] 2 13 3 4 2" xfId="41731" xr:uid="{79577C89-5962-4623-A8CF-771A576E166B}"/>
    <cellStyle name="Millares [0] 2 13 3 4 3" xfId="19228" xr:uid="{71203DDB-255A-406E-A56D-3D1C8755BC78}"/>
    <cellStyle name="Millares [0] 2 13 3 5" xfId="14995" xr:uid="{DE33D046-6565-438D-9FA1-CAD90C2AF490}"/>
    <cellStyle name="Millares [0] 2 13 3 5 2" xfId="24988" xr:uid="{57258CA3-6CA5-4E2F-9DC4-76E9F4A35E19}"/>
    <cellStyle name="Millares [0] 2 13 3 6" xfId="15441" xr:uid="{8F25BA61-CAF5-446F-BEFB-91C9456C40CA}"/>
    <cellStyle name="Millares [0] 2 13 3 6 2" xfId="30862" xr:uid="{EA77DC56-9748-4E87-B3FD-1D11F4A0D0CD}"/>
    <cellStyle name="Millares [0] 2 13 3 7" xfId="36743" xr:uid="{375A7A21-D0A5-4D57-B8F8-1828A68F1CAF}"/>
    <cellStyle name="Millares [0] 2 13 3 8" xfId="17633" xr:uid="{315FA50F-471B-41F5-9238-0FA0B8E10D72}"/>
    <cellStyle name="Millares [0] 2 13 3 9" xfId="49811" xr:uid="{DBAFC33F-74EC-4AB6-8AAA-7B592C835726}"/>
    <cellStyle name="Millares [0] 2 13 4" xfId="5223" xr:uid="{BE65D681-7629-47E4-B28B-1CAC95F0E985}"/>
    <cellStyle name="Millares [0] 2 13 4 2" xfId="8090" xr:uid="{2235366A-6661-4BE0-8499-0F9A038898AE}"/>
    <cellStyle name="Millares [0] 2 13 4 2 2" xfId="12377" xr:uid="{552CE125-C6E1-4DC8-B900-BDAEA7A27AB9}"/>
    <cellStyle name="Millares [0] 2 13 4 2 2 2" xfId="41954" xr:uid="{3366865F-7A0D-45BF-8AF8-E8D6D9E4E84E}"/>
    <cellStyle name="Millares [0] 2 13 4 2 2 3" xfId="22468" xr:uid="{034D111B-675D-4C5E-A1D3-359A32F9D455}"/>
    <cellStyle name="Millares [0] 2 13 4 2 3" xfId="15218" xr:uid="{9E266D7C-7542-4247-93D1-3675C409CDDB}"/>
    <cellStyle name="Millares [0] 2 13 4 2 3 2" xfId="28323" xr:uid="{0B846B4C-132D-4C70-BEC0-2D910A4AAE29}"/>
    <cellStyle name="Millares [0] 2 13 4 2 4" xfId="15665" xr:uid="{F83D2A4B-00EC-4C23-A2D0-B5CDE813C6D4}"/>
    <cellStyle name="Millares [0] 2 13 4 2 4 2" xfId="34205" xr:uid="{600C1362-9358-4C72-B5E8-DDA0300500C4}"/>
    <cellStyle name="Millares [0] 2 13 4 2 5" xfId="40069" xr:uid="{59F03A8E-53E3-427B-A4A8-6760C8F90A25}"/>
    <cellStyle name="Millares [0] 2 13 4 2 6" xfId="18083" xr:uid="{CA4D4C12-99E4-4D69-B80A-E0A162448DA0}"/>
    <cellStyle name="Millares [0] 2 13 4 2 7" xfId="50034" xr:uid="{16895F22-CC52-492B-BA7A-409A56BAA047}"/>
    <cellStyle name="Millares [0] 2 13 4 3" xfId="12190" xr:uid="{84E2A493-E6B4-4443-B763-206F6BDD9640}"/>
    <cellStyle name="Millares [0] 2 13 4 3 2" xfId="41767" xr:uid="{5DD78084-B24C-4C2B-8EE3-F23BDE5D734A}"/>
    <cellStyle name="Millares [0] 2 13 4 3 3" xfId="19693" xr:uid="{854F3EAB-70D1-417F-94F4-1B5BB6C5FDC8}"/>
    <cellStyle name="Millares [0] 2 13 4 4" xfId="15031" xr:uid="{DEBDDF1F-0811-4D67-85E4-6A2E9DF47288}"/>
    <cellStyle name="Millares [0] 2 13 4 4 2" xfId="25474" xr:uid="{A87A1816-49EA-4916-B987-3E7894114C34}"/>
    <cellStyle name="Millares [0] 2 13 4 5" xfId="15477" xr:uid="{A27A2FCA-A1F4-4161-AAA5-38FFF2DFE902}"/>
    <cellStyle name="Millares [0] 2 13 4 5 2" xfId="31348" xr:uid="{9925898A-2EED-472F-BD7C-7C653FBCCB0E}"/>
    <cellStyle name="Millares [0] 2 13 4 6" xfId="37221" xr:uid="{CE1DA2FA-8874-46F5-953A-64A2007A7379}"/>
    <cellStyle name="Millares [0] 2 13 4 7" xfId="17701" xr:uid="{DD507394-EA4C-4707-8A90-40AB854C74A6}"/>
    <cellStyle name="Millares [0] 2 13 4 8" xfId="49847" xr:uid="{9D2DF090-9904-4477-961D-6A6B31FE33ED}"/>
    <cellStyle name="Millares [0] 2 13 5" xfId="6221" xr:uid="{7E41DDB4-550E-473E-A9F6-7DA5C1FDE811}"/>
    <cellStyle name="Millares [0] 2 13 5 2" xfId="9090" xr:uid="{701B96D9-186C-4A90-8B4E-DDF7B2140D81}"/>
    <cellStyle name="Millares [0] 2 13 5 2 2" xfId="12434" xr:uid="{DAD67ED2-F856-4D3A-9190-200470A3AC20}"/>
    <cellStyle name="Millares [0] 2 13 5 2 2 2" xfId="42011" xr:uid="{429AB49B-1E1F-4B85-9B1B-0FDA938EE02B}"/>
    <cellStyle name="Millares [0] 2 13 5 2 2 3" xfId="23454" xr:uid="{2A6CE359-8AF0-45CE-8F09-799DFA093CBB}"/>
    <cellStyle name="Millares [0] 2 13 5 2 3" xfId="15275" xr:uid="{3A4E5A7E-7001-4310-BF40-32C97898F84E}"/>
    <cellStyle name="Millares [0] 2 13 5 2 3 2" xfId="29321" xr:uid="{E21F9D3E-213C-42D1-92B9-7F96CB542FD5}"/>
    <cellStyle name="Millares [0] 2 13 5 2 4" xfId="15724" xr:uid="{C26B6D53-C1D2-4EE3-A32D-1EB8FE3A61FB}"/>
    <cellStyle name="Millares [0] 2 13 5 2 4 2" xfId="35203" xr:uid="{42E5687C-E5B6-40E6-AA30-FBAB8F0F95F3}"/>
    <cellStyle name="Millares [0] 2 13 5 2 5" xfId="41064" xr:uid="{2A4DF005-6A68-4C36-BBF3-FB993629B1D6}"/>
    <cellStyle name="Millares [0] 2 13 5 2 6" xfId="18200" xr:uid="{7F5AC07F-8BC4-43E4-A668-30ADB90C093F}"/>
    <cellStyle name="Millares [0] 2 13 5 2 7" xfId="50091" xr:uid="{76E87FD4-B47B-4948-89CD-13195CD746BE}"/>
    <cellStyle name="Millares [0] 2 13 5 3" xfId="12247" xr:uid="{027BF7C7-0FF5-43D5-80F5-B4877C7A05E0}"/>
    <cellStyle name="Millares [0] 2 13 5 3 2" xfId="41824" xr:uid="{CF2BCB15-F336-49D1-A847-C3799B5FAFF8}"/>
    <cellStyle name="Millares [0] 2 13 5 3 3" xfId="20667" xr:uid="{2DD51A42-C5C5-49D1-B4EF-3990ACCCC6F3}"/>
    <cellStyle name="Millares [0] 2 13 5 4" xfId="15088" xr:uid="{6FA44566-F6AA-4C0E-8BA2-188C3B9557A0}"/>
    <cellStyle name="Millares [0] 2 13 5 4 2" xfId="26471" xr:uid="{71581A2E-8BF0-4A01-9870-38AF0D99F630}"/>
    <cellStyle name="Millares [0] 2 13 5 5" xfId="15535" xr:uid="{42AAA2AE-BBFA-4F58-8815-113662C972E2}"/>
    <cellStyle name="Millares [0] 2 13 5 5 2" xfId="32346" xr:uid="{AEA6F9E6-4A9F-4DBC-B25F-16D1DF87E87F}"/>
    <cellStyle name="Millares [0] 2 13 5 6" xfId="38211" xr:uid="{7FA89095-D2E2-4D1B-AE29-95B463D3FE4F}"/>
    <cellStyle name="Millares [0] 2 13 5 7" xfId="17817" xr:uid="{7D83BF39-2DA0-4210-9029-4EA804BDDA25}"/>
    <cellStyle name="Millares [0] 2 13 5 8" xfId="49904" xr:uid="{B0AF07D0-96F0-4D73-B144-E5756AA8207C}"/>
    <cellStyle name="Millares [0] 2 13 6" xfId="6322" xr:uid="{C5792A2B-25D9-4B1A-863B-94705DAFF127}"/>
    <cellStyle name="Millares [0] 2 13 6 2" xfId="9187" xr:uid="{41C8B89D-E6E3-4269-BDFB-1DA2F000BA33}"/>
    <cellStyle name="Millares [0] 2 13 6 2 2" xfId="12442" xr:uid="{11638904-B7A8-4E6B-A789-232C2D9E2DFB}"/>
    <cellStyle name="Millares [0] 2 13 6 2 2 2" xfId="42019" xr:uid="{C581C36C-87CB-40D3-AC91-973D8A2B6F96}"/>
    <cellStyle name="Millares [0] 2 13 6 2 2 3" xfId="23551" xr:uid="{C170CF11-0F6A-46CD-BE88-ECB3521B160F}"/>
    <cellStyle name="Millares [0] 2 13 6 2 3" xfId="15283" xr:uid="{AE595C1E-974C-4CAC-987C-EA0B2C4545DE}"/>
    <cellStyle name="Millares [0] 2 13 6 2 3 2" xfId="29418" xr:uid="{B75EDEEB-9996-4203-A2B2-CF30FDEE3A68}"/>
    <cellStyle name="Millares [0] 2 13 6 2 4" xfId="15732" xr:uid="{812C6945-7529-4EA1-82D8-7645ED31E2CF}"/>
    <cellStyle name="Millares [0] 2 13 6 2 4 2" xfId="35300" xr:uid="{AA0C1810-27A5-43EB-B79A-9FFC1D7A0D4D}"/>
    <cellStyle name="Millares [0] 2 13 6 2 5" xfId="41159" xr:uid="{0D7948FA-D77E-430F-9D37-3A2E812062CD}"/>
    <cellStyle name="Millares [0] 2 13 6 2 6" xfId="18216" xr:uid="{682D4188-0163-4FD8-84A4-346064A046D2}"/>
    <cellStyle name="Millares [0] 2 13 6 2 7" xfId="50099" xr:uid="{0BFF9CFC-3FE1-40BB-ABE3-9C9C81A8E669}"/>
    <cellStyle name="Millares [0] 2 13 6 3" xfId="12259" xr:uid="{929EEE8D-87CA-4A39-BEA7-F02E744ABC81}"/>
    <cellStyle name="Millares [0] 2 13 6 3 2" xfId="41836" xr:uid="{FBA735B6-910A-4470-BAA4-46B29F2E6E49}"/>
    <cellStyle name="Millares [0] 2 13 6 3 3" xfId="20763" xr:uid="{40341C53-E973-4066-8F74-0EF8D48C4A76}"/>
    <cellStyle name="Millares [0] 2 13 6 4" xfId="15100" xr:uid="{6B6A8775-2E15-4FA8-A1EE-A0E81BA689AE}"/>
    <cellStyle name="Millares [0] 2 13 6 4 2" xfId="26572" xr:uid="{317B6319-609D-42E9-8069-30B41EFBCAA6}"/>
    <cellStyle name="Millares [0] 2 13 6 5" xfId="15547" xr:uid="{4D53301C-D9BD-4C2B-8F93-6587081F679D}"/>
    <cellStyle name="Millares [0] 2 13 6 5 2" xfId="32447" xr:uid="{E5537E50-CA83-4FCE-877B-AE2DE8457C8C}"/>
    <cellStyle name="Millares [0] 2 13 6 6" xfId="38312" xr:uid="{A91BAECE-4B69-4319-B6F0-5451519D12C2}"/>
    <cellStyle name="Millares [0] 2 13 6 7" xfId="17836" xr:uid="{3F6B8DF3-17BD-4B50-9831-B11D1475574F}"/>
    <cellStyle name="Millares [0] 2 13 6 8" xfId="49916" xr:uid="{4CA3CA40-6114-4E5E-A443-1946B246BE0B}"/>
    <cellStyle name="Millares [0] 2 13 7" xfId="7118" xr:uid="{6DCCE808-024E-483A-A1E5-3CD0A84AC7EE}"/>
    <cellStyle name="Millares [0] 2 13 7 2" xfId="12305" xr:uid="{6295B74B-9C78-4E0E-89DE-CBF541675C64}"/>
    <cellStyle name="Millares [0] 2 13 7 2 2" xfId="41882" xr:uid="{015D8795-655E-46DF-8B99-24FCDB19F8F6}"/>
    <cellStyle name="Millares [0] 2 13 7 2 3" xfId="21529" xr:uid="{FB862CCB-5975-4D5E-9819-E7063D86E46D}"/>
    <cellStyle name="Millares [0] 2 13 7 3" xfId="15146" xr:uid="{F32B6FD1-CFF9-42A3-98CE-03D9FEF078AC}"/>
    <cellStyle name="Millares [0] 2 13 7 3 2" xfId="27353" xr:uid="{E890C9D3-6941-4E21-8FEE-033090D404C9}"/>
    <cellStyle name="Millares [0] 2 13 7 4" xfId="15593" xr:uid="{54E12712-4C80-405D-8593-FC859541DB34}"/>
    <cellStyle name="Millares [0] 2 13 7 4 2" xfId="33234" xr:uid="{C3A1F5C2-4116-4648-A0DB-DEA747BAEFA9}"/>
    <cellStyle name="Millares [0] 2 13 7 5" xfId="39098" xr:uid="{4FE249C8-E05B-47BC-B82E-5CE6AD01A3A1}"/>
    <cellStyle name="Millares [0] 2 13 7 6" xfId="17945" xr:uid="{EC2436BA-B030-4145-AA05-5F9ADE16940C}"/>
    <cellStyle name="Millares [0] 2 13 7 7" xfId="49962" xr:uid="{AFE32C93-6C7A-4899-B32E-40B40C512847}"/>
    <cellStyle name="Millares [0] 2 13 8" xfId="9571" xr:uid="{01008969-3F15-4C47-B125-ACF04D3FA9D9}"/>
    <cellStyle name="Millares [0] 2 13 8 2" xfId="12455" xr:uid="{81B8BA1D-F49D-4C84-B668-1879DCFFD07A}"/>
    <cellStyle name="Millares [0] 2 13 8 2 2" xfId="42032" xr:uid="{6C250E9F-B3F2-47AB-B06C-DBE946DA0218}"/>
    <cellStyle name="Millares [0] 2 13 8 2 3" xfId="23933" xr:uid="{C31664CA-3C6B-48A1-AC78-A397689435D0}"/>
    <cellStyle name="Millares [0] 2 13 8 3" xfId="15296" xr:uid="{4C225C75-5684-4A61-BBE9-20642849D0AC}"/>
    <cellStyle name="Millares [0] 2 13 8 3 2" xfId="29803" xr:uid="{A852DE30-5BBA-4573-8508-486F97AAFC6C}"/>
    <cellStyle name="Millares [0] 2 13 8 4" xfId="15746" xr:uid="{0A4A7996-F5A8-4A43-A83A-CD60C0D79505}"/>
    <cellStyle name="Millares [0] 2 13 8 4 2" xfId="35685" xr:uid="{BF919F5E-3AE9-4168-A9D6-ED015EED8FA7}"/>
    <cellStyle name="Millares [0] 2 13 8 5" xfId="41544" xr:uid="{2A4059B3-3522-4888-936A-91A7AB5607EE}"/>
    <cellStyle name="Millares [0] 2 13 8 6" xfId="18260" xr:uid="{C27E38BC-80C8-451C-86DC-D8C59FC171B0}"/>
    <cellStyle name="Millares [0] 2 13 8 7" xfId="50112" xr:uid="{DCDBABF1-659C-4E89-A2B0-5EF186ADDD13}"/>
    <cellStyle name="Millares [0] 2 13 9" xfId="12117" xr:uid="{C9EB9824-D26A-4802-B5A4-B3B158A96D51}"/>
    <cellStyle name="Millares [0] 2 13 9 2" xfId="15841" xr:uid="{9F1FFAF4-4B9C-452A-AA66-E64CC4DDB573}"/>
    <cellStyle name="Millares [0] 2 13 9 2 2" xfId="41694" xr:uid="{CD22DDAE-5BB0-40D9-87A5-C5ADF7038652}"/>
    <cellStyle name="Millares [0] 2 13 9 3" xfId="18285" xr:uid="{6D32F7C8-700A-45A1-A1AB-285C32382C09}"/>
    <cellStyle name="Millares [0] 2 14" xfId="9583" xr:uid="{E9E08DE5-E516-4D95-92E6-DC1FB2B5DDD0}"/>
    <cellStyle name="Millares [0] 2 14 2" xfId="12461" xr:uid="{7E714772-87FD-4109-BB54-2D030D07081A}"/>
    <cellStyle name="Millares [0] 2 14 2 2" xfId="42038" xr:uid="{61DBBFCA-4AD0-4595-A2E9-0D5D977DC792}"/>
    <cellStyle name="Millares [0] 2 14 2 3" xfId="23943" xr:uid="{515ED30B-7EB9-4C46-B103-EDBA516114B5}"/>
    <cellStyle name="Millares [0] 2 14 3" xfId="15302" xr:uid="{C96FA5C9-E53A-4A19-8A26-4D351996859B}"/>
    <cellStyle name="Millares [0] 2 14 3 2" xfId="29813" xr:uid="{F65B6870-5423-4020-9225-C3CF6D95AF17}"/>
    <cellStyle name="Millares [0] 2 14 4" xfId="15752" xr:uid="{71404DC9-0385-4545-A3D4-2438EBB6A93E}"/>
    <cellStyle name="Millares [0] 2 14 4 2" xfId="35695" xr:uid="{F2757024-B4C2-493C-8BF7-719D06CD8E61}"/>
    <cellStyle name="Millares [0] 2 14 5" xfId="41554" xr:uid="{7A3950D9-E333-4822-B5B0-85BCBBFCBB85}"/>
    <cellStyle name="Millares [0] 2 14 6" xfId="18266" xr:uid="{9FF1771E-D898-4BBC-AB54-310DBE417713}"/>
    <cellStyle name="Millares [0] 2 14 7" xfId="50118" xr:uid="{1E0E80AB-05FB-4364-9E30-5F92192F3667}"/>
    <cellStyle name="Millares [0] 2 15" xfId="3831" xr:uid="{E2F13F3D-E3C3-44B1-9EAF-9DF8C945719C}"/>
    <cellStyle name="Millares [0] 2 15 2" xfId="12068" xr:uid="{C931A5D9-4390-4A13-B454-827F51EB87AF}"/>
    <cellStyle name="Millares [0] 2 15 2 2" xfId="42040" xr:uid="{BF02407A-65F5-4B27-8F33-ADDC64844249}"/>
    <cellStyle name="Millares [0] 2 15 2 3" xfId="23996" xr:uid="{F9689530-4D13-4541-98F4-50F9AF86C634}"/>
    <cellStyle name="Millares [0] 2 15 3" xfId="14909" xr:uid="{C2C9D8E9-0AB0-4FCC-9511-06475D33AA2D}"/>
    <cellStyle name="Millares [0] 2 15 3 2" xfId="29868" xr:uid="{ECB08534-689A-4A8A-8D9D-21474FBA5FBD}"/>
    <cellStyle name="Millares [0] 2 15 4" xfId="15776" xr:uid="{AD03311A-57C4-4CC4-9222-1EEE951E0F68}"/>
    <cellStyle name="Millares [0] 2 15 4 2" xfId="35750" xr:uid="{FDD00164-528F-4CC7-ACB1-B96E730EB55F}"/>
    <cellStyle name="Millares [0] 2 15 5" xfId="41609" xr:uid="{8AA5A928-7D36-40F8-8D5E-E37B3242EC46}"/>
    <cellStyle name="Millares [0] 2 15 6" xfId="18270" xr:uid="{2B0B5205-4A10-4C96-A4C5-395B0E7DF691}"/>
    <cellStyle name="Millares [0] 2 15 7" xfId="49725" xr:uid="{0AC6D8B8-6DB2-4D9B-825E-6CB33F17CBB7}"/>
    <cellStyle name="Millares [0] 2 16" xfId="9633" xr:uid="{87530F7F-6708-4444-B04B-256DFFE0381F}"/>
    <cellStyle name="Millares [0] 2 16 2" xfId="12473" xr:uid="{7EA1B256-01BF-4D2F-9FAC-F359234A3C50}"/>
    <cellStyle name="Millares [0] 2 16 2 2" xfId="42042" xr:uid="{FD077CC9-FDC8-4891-8452-CC94A278060F}"/>
    <cellStyle name="Millares [0] 2 16 2 3" xfId="24018" xr:uid="{F0B3DBFB-7009-48AC-83B9-47FD22DC26DB}"/>
    <cellStyle name="Millares [0] 2 16 3" xfId="15314" xr:uid="{49B5C64C-0FB9-4BC0-BED3-E40DB0B5C317}"/>
    <cellStyle name="Millares [0] 2 16 3 2" xfId="29893" xr:uid="{D4A74FBD-E374-4BD8-BF4B-2C8ECEA593F0}"/>
    <cellStyle name="Millares [0] 2 16 4" xfId="15801" xr:uid="{FDE7D5EA-81C6-4500-AE8A-E5CBB7203494}"/>
    <cellStyle name="Millares [0] 2 16 4 2" xfId="35774" xr:uid="{EFA6A9ED-E7DF-481E-B21F-8FADF9A47991}"/>
    <cellStyle name="Millares [0] 2 16 5" xfId="41634" xr:uid="{BEE756C6-789E-4779-A3AF-A72BD3656D3D}"/>
    <cellStyle name="Millares [0] 2 16 6" xfId="18274" xr:uid="{1BBA5133-8A8C-43CE-A212-3332E140C55C}"/>
    <cellStyle name="Millares [0] 2 16 7" xfId="50130" xr:uid="{6617EEB5-264E-4B9A-B7CB-9DBB8B5BAB77}"/>
    <cellStyle name="Millares [0] 2 17" xfId="15812" xr:uid="{ECB9D9A0-5CBD-41F5-81B6-52457B3EF034}"/>
    <cellStyle name="Millares [0] 2 17 2" xfId="18341" xr:uid="{59AB6CCE-A5D9-4CE0-82B5-356BE63A561C}"/>
    <cellStyle name="Millares [0] 2 17 2 2" xfId="41644" xr:uid="{CC9288C6-A079-4A4E-85CA-93CAE2306725}"/>
    <cellStyle name="Millares [0] 2 17 3" xfId="24050" xr:uid="{57407D18-04CF-451F-B96B-CA2961936513}"/>
    <cellStyle name="Millares [0] 2 17 4" xfId="29928" xr:uid="{36FD13CC-1F23-4745-9A0C-8F32AA8D467B}"/>
    <cellStyle name="Millares [0] 2 17 5" xfId="35809" xr:uid="{15EFC73B-6CCB-4EC9-86F0-85444E95263C}"/>
    <cellStyle name="Millares [0] 2 17 6" xfId="18277" xr:uid="{4AFAF9E4-CF44-4965-A5AE-973E0CF7C80A}"/>
    <cellStyle name="Millares [0] 2 18" xfId="15353" xr:uid="{9BA37BBB-5C52-49B8-BA39-E65DB699F433}"/>
    <cellStyle name="Millares [0] 2 18 2" xfId="41642" xr:uid="{73187B98-BBFE-4EDA-B1D3-A8F7EF4C4D61}"/>
    <cellStyle name="Millares [0] 2 18 3" xfId="18333" xr:uid="{2EBAA2F7-F8C8-486B-94E4-C2BAD83627D1}"/>
    <cellStyle name="Millares [0] 2 19" xfId="24045" xr:uid="{38A519CC-8E17-4E1E-9A7E-5F8CE7FFD2DF}"/>
    <cellStyle name="Millares [0] 2 2" xfId="94" xr:uid="{00000000-0005-0000-0000-0000EC000000}"/>
    <cellStyle name="Millares [0] 2 2 10" xfId="1929" xr:uid="{00000000-0005-0000-0000-0000ED000000}"/>
    <cellStyle name="Millares [0] 2 2 10 2" xfId="18351" xr:uid="{8717B1CA-C336-4421-8A5E-3654782482CC}"/>
    <cellStyle name="Millares [0] 2 2 11" xfId="1956" xr:uid="{E07C85C5-ABE9-47F0-A379-06FA1C7ADDF5}"/>
    <cellStyle name="Millares [0] 2 2 11 2" xfId="10227" xr:uid="{634B7648-5328-4C0F-809E-AC3173B020B3}"/>
    <cellStyle name="Millares [0] 2 2 11 2 2" xfId="45387" xr:uid="{B714C334-BB27-49B7-BD46-051C65C64C1B}"/>
    <cellStyle name="Millares [0] 2 2 11 3" xfId="13067" xr:uid="{5B77BF66-099B-416D-9E68-44DA2BAB4E59}"/>
    <cellStyle name="Millares [0] 2 2 11 4" xfId="24059" xr:uid="{42495EB8-65F0-4F2C-B567-6F09A6903D70}"/>
    <cellStyle name="Millares [0] 2 2 11 5" xfId="42991" xr:uid="{D5EC9B1A-79D8-4609-A590-1C454AC3B11F}"/>
    <cellStyle name="Millares [0] 2 2 11 6" xfId="47884" xr:uid="{49B23C84-47D4-473B-BA75-CA7571403F0A}"/>
    <cellStyle name="Millares [0] 2 2 12" xfId="2374" xr:uid="{C60CC654-0B9B-4601-A466-ED4B74A2CA89}"/>
    <cellStyle name="Millares [0] 2 2 12 2" xfId="10645" xr:uid="{02021582-6EAF-44A7-ABC0-5A5FE35BBBAA}"/>
    <cellStyle name="Millares [0] 2 2 12 2 2" xfId="45805" xr:uid="{C655CEDF-F8B5-459A-810B-5D2B568030DB}"/>
    <cellStyle name="Millares [0] 2 2 12 3" xfId="13485" xr:uid="{53C5E6C6-E0F0-4D4E-AF24-67EDAA5BDE27}"/>
    <cellStyle name="Millares [0] 2 2 12 4" xfId="29937" xr:uid="{B1398EC2-0783-4AA9-A9C6-CD0ADD37150F}"/>
    <cellStyle name="Millares [0] 2 2 12 5" xfId="43409" xr:uid="{1F40F248-90FF-4E1F-9730-FEE856EFAE24}"/>
    <cellStyle name="Millares [0] 2 2 12 6" xfId="48302" xr:uid="{DED2D36B-A48C-4803-A310-1F0D929FCC9F}"/>
    <cellStyle name="Millares [0] 2 2 13" xfId="2918" xr:uid="{3020E64A-CDF8-4C8C-98FD-CDBC6F0DD61E}"/>
    <cellStyle name="Millares [0] 2 2 13 2" xfId="11189" xr:uid="{1456DD98-3A4A-41FC-8233-FD293EBD47D0}"/>
    <cellStyle name="Millares [0] 2 2 13 2 2" xfId="46349" xr:uid="{4FF49487-81EC-4AD6-9B4E-8433A00D3EB7}"/>
    <cellStyle name="Millares [0] 2 2 13 3" xfId="14029" xr:uid="{CA4EA323-69FF-4344-8D28-AFD2A662399C}"/>
    <cellStyle name="Millares [0] 2 2 13 4" xfId="35818" xr:uid="{1FD44C09-6E4A-4E33-9AE9-58CF28DAAA08}"/>
    <cellStyle name="Millares [0] 2 2 13 5" xfId="43953" xr:uid="{05EB9042-5972-4ECE-85B6-3A7DEE138128}"/>
    <cellStyle name="Millares [0] 2 2 13 6" xfId="48846" xr:uid="{4F2A20B6-576F-40A4-A50D-1B5A06FEA3CF}"/>
    <cellStyle name="Millares [0] 2 2 14" xfId="3360" xr:uid="{25D9261B-CD6B-4B83-88DC-CE3A3611B51E}"/>
    <cellStyle name="Millares [0] 2 2 14 2" xfId="11611" xr:uid="{59D4CA46-7CB5-4614-939E-2B3635BD3C2E}"/>
    <cellStyle name="Millares [0] 2 2 14 2 2" xfId="46771" xr:uid="{745DDDA7-67B2-4437-AAD7-9C561D54ABCC}"/>
    <cellStyle name="Millares [0] 2 2 14 3" xfId="14451" xr:uid="{0F9D4104-CD04-4859-B5BD-1CFA19191F12}"/>
    <cellStyle name="Millares [0] 2 2 14 4" xfId="44375" xr:uid="{5DE97A99-B051-405F-BA88-64325A71FB81}"/>
    <cellStyle name="Millares [0] 2 2 14 5" xfId="49268" xr:uid="{86B518C5-2E36-437F-8374-5C023E9D5D19}"/>
    <cellStyle name="Millares [0] 2 2 15" xfId="3420" xr:uid="{3AB0C694-FC2F-49E9-8F61-148D0AECBF43}"/>
    <cellStyle name="Millares [0] 2 2 15 2" xfId="11661" xr:uid="{E3BDA6BC-1379-45C4-8A7E-CBCB787F1D41}"/>
    <cellStyle name="Millares [0] 2 2 15 3" xfId="14501" xr:uid="{B24BA0AA-E8DB-403D-864B-793F4C527A1C}"/>
    <cellStyle name="Millares [0] 2 2 15 4" xfId="44425" xr:uid="{59A37577-DBB8-4FD2-9627-28807B535F81}"/>
    <cellStyle name="Millares [0] 2 2 15 5" xfId="49318" xr:uid="{3CA6D33C-1056-4548-A723-3F79458D8890}"/>
    <cellStyle name="Millares [0] 2 2 16" xfId="3838" xr:uid="{71924FB3-BD14-46B3-822E-19F1FC55CF27}"/>
    <cellStyle name="Millares [0] 2 2 16 2" xfId="12071" xr:uid="{0752DA39-E30A-417B-8426-DA359E04FA27}"/>
    <cellStyle name="Millares [0] 2 2 16 3" xfId="14912" xr:uid="{729EF56D-F7CB-4740-9F82-4689A6811843}"/>
    <cellStyle name="Millares [0] 2 2 16 4" xfId="44843" xr:uid="{39CD2AC8-FA33-4016-B6F7-96988346316B}"/>
    <cellStyle name="Millares [0] 2 2 16 5" xfId="49728" xr:uid="{3955941C-B5D2-4C57-81F7-3EEBA36DDEFC}"/>
    <cellStyle name="Millares [0] 2 2 17" xfId="9651" xr:uid="{795B2CCD-547D-481F-9969-8CEC4A853292}"/>
    <cellStyle name="Millares [0] 2 2 17 2" xfId="12491" xr:uid="{29CD4232-3973-477E-826C-34A723A9C221}"/>
    <cellStyle name="Millares [0] 2 2 17 3" xfId="15332" xr:uid="{BC837721-BCCF-4D8F-A2C7-ED563D9D5A0E}"/>
    <cellStyle name="Millares [0] 2 2 17 4" xfId="50148" xr:uid="{562D6B43-5A75-4790-BC50-E187A91848C7}"/>
    <cellStyle name="Millares [0] 2 2 18" xfId="9683" xr:uid="{1AAE87A8-9257-4B0E-A24C-9E8AE55CE565}"/>
    <cellStyle name="Millares [0] 2 2 19" xfId="12523" xr:uid="{A681BE74-DCF0-49B3-9D6C-3DF46364BF2C}"/>
    <cellStyle name="Millares [0] 2 2 2" xfId="105" xr:uid="{00000000-0005-0000-0000-0000EE000000}"/>
    <cellStyle name="Millares [0] 2 2 2 10" xfId="3372" xr:uid="{62A430E5-D5AD-4868-825E-F778E934BCAC}"/>
    <cellStyle name="Millares [0] 2 2 2 10 2" xfId="11620" xr:uid="{16F68A81-EF34-4025-A7B4-B4D901D765DE}"/>
    <cellStyle name="Millares [0] 2 2 2 10 2 2" xfId="46780" xr:uid="{74E9A9D2-80C1-423B-B83F-46C576DE559F}"/>
    <cellStyle name="Millares [0] 2 2 2 10 3" xfId="14460" xr:uid="{D53EE453-432C-4D0D-8897-1E74A94EA29A}"/>
    <cellStyle name="Millares [0] 2 2 2 10 4" xfId="44384" xr:uid="{DB291A48-8A18-4EEF-9CD7-050190698958}"/>
    <cellStyle name="Millares [0] 2 2 2 10 5" xfId="49277" xr:uid="{67D99604-B432-4C66-B17B-2AF63A24F0B3}"/>
    <cellStyle name="Millares [0] 2 2 2 11" xfId="3431" xr:uid="{97663A11-9BBA-43E5-A10A-526CD90C267E}"/>
    <cellStyle name="Millares [0] 2 2 2 11 2" xfId="11672" xr:uid="{0B6646B5-6C14-4EC3-8348-450F7F375D68}"/>
    <cellStyle name="Millares [0] 2 2 2 11 3" xfId="14512" xr:uid="{359451C6-A19D-4305-B613-53D56AF20E7C}"/>
    <cellStyle name="Millares [0] 2 2 2 11 4" xfId="44436" xr:uid="{E732BE6C-27B9-42B8-B248-FFF37B96BB3F}"/>
    <cellStyle name="Millares [0] 2 2 2 11 5" xfId="49329" xr:uid="{3E8B2DC3-9369-49CF-8900-7905ADA7C2D0}"/>
    <cellStyle name="Millares [0] 2 2 2 12" xfId="3877" xr:uid="{964B6175-217F-4B2E-8294-4973E31112CC}"/>
    <cellStyle name="Millares [0] 2 2 2 12 2" xfId="12077" xr:uid="{C45098BA-4570-41D6-88D9-64520654F2CE}"/>
    <cellStyle name="Millares [0] 2 2 2 12 3" xfId="14918" xr:uid="{254B64B5-8EEE-4D54-8F12-1CDBEFCD04D4}"/>
    <cellStyle name="Millares [0] 2 2 2 12 4" xfId="44854" xr:uid="{BEEFDA4C-AC21-4ECA-A165-B49DB237E83F}"/>
    <cellStyle name="Millares [0] 2 2 2 12 5" xfId="49734" xr:uid="{12B9C265-A04C-447F-8310-364ECB3FB9ED}"/>
    <cellStyle name="Millares [0] 2 2 2 13" xfId="9656" xr:uid="{BD58C205-AE1A-4FFA-8D93-A4DDB0ABF2C1}"/>
    <cellStyle name="Millares [0] 2 2 2 13 2" xfId="12496" xr:uid="{45F17FC4-FEB4-47D0-8548-FC549A33CEB1}"/>
    <cellStyle name="Millares [0] 2 2 2 13 3" xfId="15337" xr:uid="{1F0793BF-6E68-475B-98D2-C59F03EEE869}"/>
    <cellStyle name="Millares [0] 2 2 2 13 4" xfId="50153" xr:uid="{074367B0-983A-45FB-B98C-0B0018B25EA6}"/>
    <cellStyle name="Millares [0] 2 2 2 14" xfId="9694" xr:uid="{5A8004E4-D562-4345-9837-2B3EDE52C6A8}"/>
    <cellStyle name="Millares [0] 2 2 2 15" xfId="12534" xr:uid="{485FA318-92A0-4D91-B19F-BEF46C3E661A}"/>
    <cellStyle name="Millares [0] 2 2 2 16" xfId="15363" xr:uid="{8FCD2F1B-A9FD-4748-8C9B-E64C039645C2}"/>
    <cellStyle name="Millares [0] 2 2 2 17" xfId="15877" xr:uid="{6F2CB281-D87D-40F4-9070-F797A37FDE24}"/>
    <cellStyle name="Millares [0] 2 2 2 18" xfId="16420" xr:uid="{27A14BB1-441E-4714-A2CA-0B198957679F}"/>
    <cellStyle name="Millares [0] 2 2 2 19" xfId="16964" xr:uid="{AF9CC7E0-A791-4E33-AD74-D6E458699B27}"/>
    <cellStyle name="Millares [0] 2 2 2 2" xfId="200" xr:uid="{00000000-0005-0000-0000-0000EF000000}"/>
    <cellStyle name="Millares [0] 2 2 2 2 10" xfId="9763" xr:uid="{8EC1CEB9-B740-49A3-913B-4AE71A7AFB02}"/>
    <cellStyle name="Millares [0] 2 2 2 2 11" xfId="12603" xr:uid="{66C95D37-E160-4858-909C-216D60DF9DD2}"/>
    <cellStyle name="Millares [0] 2 2 2 2 12" xfId="15407" xr:uid="{69864DA4-6B34-49FC-A41D-11D042DF5D8D}"/>
    <cellStyle name="Millares [0] 2 2 2 2 13" xfId="15946" xr:uid="{D91C941C-DCA5-4677-87AB-96405AC08B55}"/>
    <cellStyle name="Millares [0] 2 2 2 2 14" xfId="16489" xr:uid="{DCCDA3C1-7E53-48EB-8F85-9524CC78C2C0}"/>
    <cellStyle name="Millares [0] 2 2 2 2 15" xfId="17033" xr:uid="{F4CD229A-42D1-4670-82A0-25C8666A2B24}"/>
    <cellStyle name="Millares [0] 2 2 2 2 16" xfId="17575" xr:uid="{CD5B3BAA-3779-45AC-BF27-672EBCFF9F5D}"/>
    <cellStyle name="Millares [0] 2 2 2 2 17" xfId="42072" xr:uid="{F41B982E-41E2-4BD6-AA20-F910E0D88490}"/>
    <cellStyle name="Millares [0] 2 2 2 2 18" xfId="42527" xr:uid="{99293C50-64FE-482F-9B8D-8946D08D8C61}"/>
    <cellStyle name="Millares [0] 2 2 2 2 19" xfId="47420" xr:uid="{AFFBF102-18C6-438E-95D7-2CD29E6A619F}"/>
    <cellStyle name="Millares [0] 2 2 2 2 2" xfId="309" xr:uid="{00000000-0005-0000-0000-0000F0000000}"/>
    <cellStyle name="Millares [0] 2 2 2 2 2 10" xfId="15444" xr:uid="{929460D1-38CB-4DE2-A1FB-2D4A012EDC27}"/>
    <cellStyle name="Millares [0] 2 2 2 2 2 11" xfId="16050" xr:uid="{20CC2A53-9822-4DF9-8FC0-771BF1C04E46}"/>
    <cellStyle name="Millares [0] 2 2 2 2 2 12" xfId="16593" xr:uid="{3A872CEA-87DD-43A1-875E-1B60177B2B1B}"/>
    <cellStyle name="Millares [0] 2 2 2 2 2 13" xfId="17137" xr:uid="{C5267A70-E635-4B2F-8765-1F6A7D387698}"/>
    <cellStyle name="Millares [0] 2 2 2 2 2 14" xfId="17636" xr:uid="{28839820-B9FB-454E-95AA-B54B5F6AB940}"/>
    <cellStyle name="Millares [0] 2 2 2 2 2 15" xfId="42631" xr:uid="{7D9DB920-78BB-42F1-8855-4FD3EDA88F94}"/>
    <cellStyle name="Millares [0] 2 2 2 2 2 16" xfId="47524" xr:uid="{93851BF0-0C1C-4F6C-BC4D-7A20F7476943}"/>
    <cellStyle name="Millares [0] 2 2 2 2 2 17" xfId="50372" xr:uid="{65D05723-B2AD-44B6-A295-8E056C4C56DE}"/>
    <cellStyle name="Millares [0] 2 2 2 2 2 2" xfId="536" xr:uid="{00000000-0005-0000-0000-0000F1000000}"/>
    <cellStyle name="Millares [0] 2 2 2 2 2 2 10" xfId="16262" xr:uid="{DB065BAB-0A70-404F-BF97-0240DBF6545A}"/>
    <cellStyle name="Millares [0] 2 2 2 2 2 2 11" xfId="16805" xr:uid="{753EAEAF-FA21-4EBE-B578-68F33FAA7999}"/>
    <cellStyle name="Millares [0] 2 2 2 2 2 2 12" xfId="17349" xr:uid="{AD0B52C6-AE82-43AD-950E-F30EE9B290B1}"/>
    <cellStyle name="Millares [0] 2 2 2 2 2 2 13" xfId="17771" xr:uid="{4D3D2959-B26B-4CFC-8AB8-3BE8D2561E95}"/>
    <cellStyle name="Millares [0] 2 2 2 2 2 2 14" xfId="42843" xr:uid="{251095F8-2A1C-449B-8CFC-05148CDFAE20}"/>
    <cellStyle name="Millares [0] 2 2 2 2 2 2 15" xfId="47736" xr:uid="{88B8C5A9-47C1-462D-9B3E-7E612B844D66}"/>
    <cellStyle name="Millares [0] 2 2 2 2 2 2 2" xfId="2352" xr:uid="{AEA84F4D-7644-42C7-81E0-4723E7CCC41D}"/>
    <cellStyle name="Millares [0] 2 2 2 2 2 2 2 2" xfId="8581" xr:uid="{F05EB3F5-12DD-455A-90B9-46EF23CEA7B5}"/>
    <cellStyle name="Millares [0] 2 2 2 2 2 2 2 2 2" xfId="12416" xr:uid="{3285AD02-57B5-4B56-97F0-D6A39B99ACAC}"/>
    <cellStyle name="Millares [0] 2 2 2 2 2 2 2 2 2 2" xfId="41993" xr:uid="{F3186371-BF33-4243-BAD1-C4477FACA924}"/>
    <cellStyle name="Millares [0] 2 2 2 2 2 2 2 2 3" xfId="15257" xr:uid="{FCAF2303-E0F8-4C12-B9AF-A16076BF9F5A}"/>
    <cellStyle name="Millares [0] 2 2 2 2 2 2 2 2 4" xfId="22953" xr:uid="{4521CFEC-E528-43D2-9279-47B98F52741B}"/>
    <cellStyle name="Millares [0] 2 2 2 2 2 2 2 2 5" xfId="45783" xr:uid="{645613AA-5F3F-4BF2-8CF4-D874EA484C68}"/>
    <cellStyle name="Millares [0] 2 2 2 2 2 2 2 2 6" xfId="50073" xr:uid="{02E0BAE1-F458-4FEA-9E75-61C58C4A8C2B}"/>
    <cellStyle name="Millares [0] 2 2 2 2 2 2 2 3" xfId="10623" xr:uid="{7B323345-4A51-4A4B-A7C0-1FD128A97ED9}"/>
    <cellStyle name="Millares [0] 2 2 2 2 2 2 2 3 2" xfId="28814" xr:uid="{0E100620-95E9-44C5-A67F-24462375A6F1}"/>
    <cellStyle name="Millares [0] 2 2 2 2 2 2 2 4" xfId="13463" xr:uid="{C9D0091A-D6F6-45E0-822D-8C284B196809}"/>
    <cellStyle name="Millares [0] 2 2 2 2 2 2 2 4 2" xfId="34696" xr:uid="{290A3CF5-5E26-4659-B4D5-D6DF88BC7797}"/>
    <cellStyle name="Millares [0] 2 2 2 2 2 2 2 5" xfId="15705" xr:uid="{FD4FC5B8-59FA-41AB-9701-CBC4173AD0E8}"/>
    <cellStyle name="Millares [0] 2 2 2 2 2 2 2 5 2" xfId="40560" xr:uid="{E61E3C71-75E8-41AF-B8CB-72784BFEE45F}"/>
    <cellStyle name="Millares [0] 2 2 2 2 2 2 2 6" xfId="18156" xr:uid="{3E119AE7-1AED-4ABC-A9C0-F85C25D27F05}"/>
    <cellStyle name="Millares [0] 2 2 2 2 2 2 2 7" xfId="43387" xr:uid="{E4BDA458-9B7D-4019-9D4B-C1A01E00E825}"/>
    <cellStyle name="Millares [0] 2 2 2 2 2 2 2 8" xfId="48280" xr:uid="{3575F3A4-83EB-40BD-BFBA-AA95773752D6}"/>
    <cellStyle name="Millares [0] 2 2 2 2 2 2 3" xfId="2770" xr:uid="{830DD145-5A99-4961-B05D-11BE2B396214}"/>
    <cellStyle name="Millares [0] 2 2 2 2 2 2 3 2" xfId="11041" xr:uid="{F70ED7D4-737F-4B74-B32C-3E625B7AE9F2}"/>
    <cellStyle name="Millares [0] 2 2 2 2 2 2 3 2 2" xfId="41806" xr:uid="{BD4C7D37-DB42-4299-A301-DD82D2DC6BFF}"/>
    <cellStyle name="Millares [0] 2 2 2 2 2 2 3 2 3" xfId="46201" xr:uid="{8CE85176-7CE4-40F8-BEA4-156228FD2CEF}"/>
    <cellStyle name="Millares [0] 2 2 2 2 2 2 3 3" xfId="13881" xr:uid="{9FF69F36-6CFE-43BB-AE44-2330CC664570}"/>
    <cellStyle name="Millares [0] 2 2 2 2 2 2 3 4" xfId="20170" xr:uid="{29221A22-C9A9-4728-B599-61F03346921A}"/>
    <cellStyle name="Millares [0] 2 2 2 2 2 2 3 5" xfId="43805" xr:uid="{9E634574-9B72-455A-8CFC-302DA6EC5335}"/>
    <cellStyle name="Millares [0] 2 2 2 2 2 2 3 6" xfId="48698" xr:uid="{94231E42-2B67-441E-B71D-8D1A97217DE2}"/>
    <cellStyle name="Millares [0] 2 2 2 2 2 2 4" xfId="3314" xr:uid="{E9C8BB40-2FEB-46DD-9F8E-57EAF1248A02}"/>
    <cellStyle name="Millares [0] 2 2 2 2 2 2 4 2" xfId="11585" xr:uid="{83910D3A-3CED-431D-8B19-E3A7AFC113DD}"/>
    <cellStyle name="Millares [0] 2 2 2 2 2 2 4 2 2" xfId="46745" xr:uid="{A5F23CE7-2B44-4834-A96A-26CF6B11EB52}"/>
    <cellStyle name="Millares [0] 2 2 2 2 2 2 4 3" xfId="14425" xr:uid="{26014594-7AA7-46FF-AB47-D1F1997DDA0C}"/>
    <cellStyle name="Millares [0] 2 2 2 2 2 2 4 4" xfId="25964" xr:uid="{96B8FDF1-31A5-453A-8F60-B954A47DA06B}"/>
    <cellStyle name="Millares [0] 2 2 2 2 2 2 4 5" xfId="44349" xr:uid="{61B8B7F9-4D5B-4D9F-87CD-498D744ACDC8}"/>
    <cellStyle name="Millares [0] 2 2 2 2 2 2 4 6" xfId="49242" xr:uid="{781C67E9-910B-4887-951F-785D32576559}"/>
    <cellStyle name="Millares [0] 2 2 2 2 2 2 5" xfId="3816" xr:uid="{791548F2-2681-4C58-A2E2-5904289A78DB}"/>
    <cellStyle name="Millares [0] 2 2 2 2 2 2 5 2" xfId="12057" xr:uid="{0EA08ECE-E09B-4AEE-B056-694A43E0FDA5}"/>
    <cellStyle name="Millares [0] 2 2 2 2 2 2 5 3" xfId="14897" xr:uid="{F84658D8-0FC4-42F8-958C-7EEB880D5BBB}"/>
    <cellStyle name="Millares [0] 2 2 2 2 2 2 5 4" xfId="31839" xr:uid="{C9874D1E-81F9-48BB-B262-88FAB47D63D1}"/>
    <cellStyle name="Millares [0] 2 2 2 2 2 2 5 5" xfId="44821" xr:uid="{4C2B8B38-93A9-417E-9D22-BCDAFE2DECED}"/>
    <cellStyle name="Millares [0] 2 2 2 2 2 2 5 6" xfId="49714" xr:uid="{3C619F60-96BA-4E73-800C-C6598DCCBBDB}"/>
    <cellStyle name="Millares [0] 2 2 2 2 2 2 6" xfId="5713" xr:uid="{D1E0C292-64F9-4A9F-9D3A-CCF500DFAC4D}"/>
    <cellStyle name="Millares [0] 2 2 2 2 2 2 6 2" xfId="12229" xr:uid="{07AAE291-EC4F-46CA-82AD-C82ABE0AC723}"/>
    <cellStyle name="Millares [0] 2 2 2 2 2 2 6 3" xfId="15070" xr:uid="{8A8AA057-6B5B-46E8-8CBF-D663E4C0628E}"/>
    <cellStyle name="Millares [0] 2 2 2 2 2 2 6 4" xfId="37706" xr:uid="{7785FEB7-B63B-457E-9C7D-A01411EA6009}"/>
    <cellStyle name="Millares [0] 2 2 2 2 2 2 6 5" xfId="45239" xr:uid="{F3D2CBB9-F604-438F-A9F7-748EBA0BF95F}"/>
    <cellStyle name="Millares [0] 2 2 2 2 2 2 6 6" xfId="49886" xr:uid="{EDC34749-D8E3-4E39-9A90-8852DC38A0C9}"/>
    <cellStyle name="Millares [0] 2 2 2 2 2 2 7" xfId="10079" xr:uid="{125A0434-B0DB-4D7F-B9E4-7D8258ADCE94}"/>
    <cellStyle name="Millares [0] 2 2 2 2 2 2 8" xfId="12919" xr:uid="{2AB4B41A-7709-4ED4-B133-7FE0B0335D90}"/>
    <cellStyle name="Millares [0] 2 2 2 2 2 2 9" xfId="15517" xr:uid="{5EC5B310-2CB1-4292-BF0B-AC8FB5CDC4A9}"/>
    <cellStyle name="Millares [0] 2 2 2 2 2 3" xfId="2140" xr:uid="{803DC38A-E2C3-4459-923A-E86F1653C9C7}"/>
    <cellStyle name="Millares [0] 2 2 2 2 2 3 2" xfId="7609" xr:uid="{4BC870A5-ED4B-4A50-BAC5-525AE6BA4E65}"/>
    <cellStyle name="Millares [0] 2 2 2 2 2 3 2 2" xfId="12344" xr:uid="{29A48201-25F5-40E4-B07A-1E903FF96AAA}"/>
    <cellStyle name="Millares [0] 2 2 2 2 2 3 2 2 2" xfId="41921" xr:uid="{C7A64AFC-2A0E-40B6-8747-C2EA4039946D}"/>
    <cellStyle name="Millares [0] 2 2 2 2 2 3 2 3" xfId="15185" xr:uid="{8FF31C82-456D-4F89-9BA8-DC25A0471A24}"/>
    <cellStyle name="Millares [0] 2 2 2 2 2 3 2 4" xfId="22003" xr:uid="{6D397FD0-ABE9-46E9-8778-3912D0445FBC}"/>
    <cellStyle name="Millares [0] 2 2 2 2 2 3 2 5" xfId="45571" xr:uid="{30D4C7F7-872E-4E1D-A8E6-299240ADA65E}"/>
    <cellStyle name="Millares [0] 2 2 2 2 2 3 2 6" xfId="50001" xr:uid="{E03F84F2-7F5D-4ECD-A7E4-BA5FF62C75B0}"/>
    <cellStyle name="Millares [0] 2 2 2 2 2 3 3" xfId="10411" xr:uid="{E37AE25F-1292-4262-815D-078EFF6FAB59}"/>
    <cellStyle name="Millares [0] 2 2 2 2 2 3 3 2" xfId="27843" xr:uid="{D8C2CC2C-FEDA-4A1F-9B64-92475A881853}"/>
    <cellStyle name="Millares [0] 2 2 2 2 2 3 4" xfId="13251" xr:uid="{FEF5A72A-5C40-4C75-9C33-70831A667D9C}"/>
    <cellStyle name="Millares [0] 2 2 2 2 2 3 4 2" xfId="33725" xr:uid="{E0EBF56E-73BB-4457-AD6C-A63FC3F18DC6}"/>
    <cellStyle name="Millares [0] 2 2 2 2 2 3 5" xfId="15632" xr:uid="{A9B47EAD-BB08-4B83-A53B-4BC7B9C86BD1}"/>
    <cellStyle name="Millares [0] 2 2 2 2 2 3 5 2" xfId="39589" xr:uid="{1B5B75FE-4A82-42C5-85F9-4FB15A1C2483}"/>
    <cellStyle name="Millares [0] 2 2 2 2 2 3 6" xfId="18018" xr:uid="{F4D2C957-0483-4893-9700-37D00CFBD4B1}"/>
    <cellStyle name="Millares [0] 2 2 2 2 2 3 7" xfId="43175" xr:uid="{93B6C1A6-5DD9-4D94-92E5-CBAF14A8BF1B}"/>
    <cellStyle name="Millares [0] 2 2 2 2 2 3 8" xfId="48068" xr:uid="{EDA1CF19-BA3B-4F4F-9BC8-EC22FD97621F}"/>
    <cellStyle name="Millares [0] 2 2 2 2 2 4" xfId="2558" xr:uid="{FD8F7E35-171E-4416-B5D7-6A7B78D94FA6}"/>
    <cellStyle name="Millares [0] 2 2 2 2 2 4 2" xfId="10829" xr:uid="{50EE0C69-A1C8-4DBD-8143-F1E29C3D502B}"/>
    <cellStyle name="Millares [0] 2 2 2 2 2 4 2 2" xfId="41734" xr:uid="{3A0941CE-D87B-4679-9807-75206D8B5AD4}"/>
    <cellStyle name="Millares [0] 2 2 2 2 2 4 2 3" xfId="45989" xr:uid="{F881370A-6924-40C1-9CEB-0A7968C4901A}"/>
    <cellStyle name="Millares [0] 2 2 2 2 2 4 3" xfId="13669" xr:uid="{F94F4E9E-598E-492C-90C1-736C76533724}"/>
    <cellStyle name="Millares [0] 2 2 2 2 2 4 4" xfId="19233" xr:uid="{2AA0A621-9529-45E6-9BC4-025245918FEA}"/>
    <cellStyle name="Millares [0] 2 2 2 2 2 4 5" xfId="43593" xr:uid="{E168651E-82BA-47FC-B74F-2673BFC61163}"/>
    <cellStyle name="Millares [0] 2 2 2 2 2 4 6" xfId="48486" xr:uid="{384FB5D7-E9F1-4B47-A970-B3933B55D480}"/>
    <cellStyle name="Millares [0] 2 2 2 2 2 5" xfId="3102" xr:uid="{4397D295-707D-436D-B030-7C2BC2049FA8}"/>
    <cellStyle name="Millares [0] 2 2 2 2 2 5 2" xfId="11373" xr:uid="{FEF34DA3-1EFC-4FA5-B1AF-84E7651F0780}"/>
    <cellStyle name="Millares [0] 2 2 2 2 2 5 2 2" xfId="46533" xr:uid="{32B12EAA-0CE3-49BF-9523-2A6D5CBE3825}"/>
    <cellStyle name="Millares [0] 2 2 2 2 2 5 3" xfId="14213" xr:uid="{906156B5-5884-4C3E-B991-ADF6D8594BE0}"/>
    <cellStyle name="Millares [0] 2 2 2 2 2 5 4" xfId="24994" xr:uid="{EABD8EF8-55D1-4949-956F-D331A5DD8215}"/>
    <cellStyle name="Millares [0] 2 2 2 2 2 5 5" xfId="44137" xr:uid="{7E4C3ABD-22E2-40FC-A3F1-24AC29E08684}"/>
    <cellStyle name="Millares [0] 2 2 2 2 2 5 6" xfId="49030" xr:uid="{A50E2BC7-F56A-41CD-91BE-A9254AB76020}"/>
    <cellStyle name="Millares [0] 2 2 2 2 2 6" xfId="3604" xr:uid="{BCB83297-605C-4888-826B-DF4C8691006E}"/>
    <cellStyle name="Millares [0] 2 2 2 2 2 6 2" xfId="11845" xr:uid="{1E8B6DFB-F9E4-4D43-9A2A-09D3CB3F3FC3}"/>
    <cellStyle name="Millares [0] 2 2 2 2 2 6 3" xfId="14685" xr:uid="{19BDA1A5-AF06-4FFA-A053-9748C9F10C3F}"/>
    <cellStyle name="Millares [0] 2 2 2 2 2 6 4" xfId="30868" xr:uid="{C70F8EB3-46A8-4963-840D-42D93B0733B6}"/>
    <cellStyle name="Millares [0] 2 2 2 2 2 6 5" xfId="44609" xr:uid="{B25517A9-50C5-41D8-8886-52A4C387DC63}"/>
    <cellStyle name="Millares [0] 2 2 2 2 2 6 6" xfId="49502" xr:uid="{558A5263-063F-4F98-B62C-4F53F8D90C6B}"/>
    <cellStyle name="Millares [0] 2 2 2 2 2 7" xfId="4745" xr:uid="{AA489008-ADF7-4360-8402-0CD34FF4404B}"/>
    <cellStyle name="Millares [0] 2 2 2 2 2 7 2" xfId="12157" xr:uid="{CD1EB7CE-FBC5-41BB-A875-D8B94858EDE0}"/>
    <cellStyle name="Millares [0] 2 2 2 2 2 7 3" xfId="14998" xr:uid="{9BDB6DA1-C1C9-47CC-A3A0-5387DEE21AD8}"/>
    <cellStyle name="Millares [0] 2 2 2 2 2 7 4" xfId="36749" xr:uid="{CA8CFC37-3E4E-4FBB-9766-BD770FDA21B1}"/>
    <cellStyle name="Millares [0] 2 2 2 2 2 7 5" xfId="45027" xr:uid="{273AFAE4-C081-41E2-A010-C30E4878724F}"/>
    <cellStyle name="Millares [0] 2 2 2 2 2 7 6" xfId="49814" xr:uid="{178DCFDB-E9D5-4B1B-9C69-A0CA964025F7}"/>
    <cellStyle name="Millares [0] 2 2 2 2 2 8" xfId="9867" xr:uid="{C9156098-0C5A-4065-8418-E4A5BF94ED4F}"/>
    <cellStyle name="Millares [0] 2 2 2 2 2 9" xfId="12707" xr:uid="{271D0B38-6F18-44B1-B127-71C6C0552AF6}"/>
    <cellStyle name="Millares [0] 2 2 2 2 20" xfId="50226" xr:uid="{D87A020C-DB8B-414F-A458-4F6EA11ACB8C}"/>
    <cellStyle name="Millares [0] 2 2 2 2 21" xfId="50300" xr:uid="{AE4F6FAA-2C60-4A04-9D05-EF041362D476}"/>
    <cellStyle name="Millares [0] 2 2 2 2 3" xfId="435" xr:uid="{00000000-0005-0000-0000-0000F2000000}"/>
    <cellStyle name="Millares [0] 2 2 2 2 3 10" xfId="16162" xr:uid="{0982744B-FA58-4929-87BA-CF9BAF9E7C99}"/>
    <cellStyle name="Millares [0] 2 2 2 2 3 11" xfId="16705" xr:uid="{05968A98-0BFA-4834-B1FA-3C247D0EB347}"/>
    <cellStyle name="Millares [0] 2 2 2 2 3 12" xfId="17249" xr:uid="{43A726B5-EA54-4E54-AB73-C7139C25DFA2}"/>
    <cellStyle name="Millares [0] 2 2 2 2 3 13" xfId="17705" xr:uid="{60B05925-3E9E-409A-9F12-6E27A8607F75}"/>
    <cellStyle name="Millares [0] 2 2 2 2 3 14" xfId="42743" xr:uid="{6571B4F6-5DD0-4CEF-A90D-EECAC11220F1}"/>
    <cellStyle name="Millares [0] 2 2 2 2 3 15" xfId="47636" xr:uid="{831FD7DF-232B-4D73-BAC2-F3F27F2A8B55}"/>
    <cellStyle name="Millares [0] 2 2 2 2 3 2" xfId="2252" xr:uid="{5F9BD467-CB21-45C0-8452-5E717C5F5720}"/>
    <cellStyle name="Millares [0] 2 2 2 2 3 2 2" xfId="8096" xr:uid="{7BA99E05-946A-4867-B002-35DDBBBCBD0F}"/>
    <cellStyle name="Millares [0] 2 2 2 2 3 2 2 2" xfId="12380" xr:uid="{183C26BE-A363-437F-AB8D-E3CF4B4443B8}"/>
    <cellStyle name="Millares [0] 2 2 2 2 3 2 2 2 2" xfId="41957" xr:uid="{19ABAC61-BD98-4585-AADC-6D7D74DD029B}"/>
    <cellStyle name="Millares [0] 2 2 2 2 3 2 2 3" xfId="15221" xr:uid="{360B9AAE-21B3-4F08-898E-2527C647000E}"/>
    <cellStyle name="Millares [0] 2 2 2 2 3 2 2 4" xfId="22474" xr:uid="{83C1B1ED-B62B-4C91-A8CA-B35C2564393D}"/>
    <cellStyle name="Millares [0] 2 2 2 2 3 2 2 5" xfId="45683" xr:uid="{AFDE2624-3568-4F5F-9399-72CA64AD75C1}"/>
    <cellStyle name="Millares [0] 2 2 2 2 3 2 2 6" xfId="50037" xr:uid="{E35E31F6-17C8-41D5-B316-D1CF8DAB721E}"/>
    <cellStyle name="Millares [0] 2 2 2 2 3 2 3" xfId="10523" xr:uid="{DB826464-AC54-4EC0-BA4A-988AC42ACA1B}"/>
    <cellStyle name="Millares [0] 2 2 2 2 3 2 3 2" xfId="28329" xr:uid="{15BC9FA1-AE83-4E3A-8B42-37F65EFC5036}"/>
    <cellStyle name="Millares [0] 2 2 2 2 3 2 4" xfId="13363" xr:uid="{B368893F-3E19-4F43-B4B4-62F2FFE5F2BD}"/>
    <cellStyle name="Millares [0] 2 2 2 2 3 2 4 2" xfId="34211" xr:uid="{94098363-D658-4CB0-8C62-E0E9CA1ABFD5}"/>
    <cellStyle name="Millares [0] 2 2 2 2 3 2 5" xfId="15668" xr:uid="{8B042000-19D1-433F-9906-02A3FACCBEB4}"/>
    <cellStyle name="Millares [0] 2 2 2 2 3 2 5 2" xfId="40075" xr:uid="{9BD61392-F71A-4770-BC2E-900601A029C0}"/>
    <cellStyle name="Millares [0] 2 2 2 2 3 2 6" xfId="18087" xr:uid="{FD09C497-AD75-4CE1-9A4D-188418C96F8C}"/>
    <cellStyle name="Millares [0] 2 2 2 2 3 2 7" xfId="43287" xr:uid="{1600F8B5-D97D-4778-878C-FB08FADB8740}"/>
    <cellStyle name="Millares [0] 2 2 2 2 3 2 8" xfId="48180" xr:uid="{8DA8437F-E028-4FA5-A102-4917D70CD0E7}"/>
    <cellStyle name="Millares [0] 2 2 2 2 3 3" xfId="2670" xr:uid="{46C47AFD-F399-435C-811F-EC025B5EEA60}"/>
    <cellStyle name="Millares [0] 2 2 2 2 3 3 2" xfId="10941" xr:uid="{30D714EF-B9EC-429B-86C7-91A102BF3E2A}"/>
    <cellStyle name="Millares [0] 2 2 2 2 3 3 2 2" xfId="41770" xr:uid="{CFFF4D7A-0E6C-4E5E-A946-BE8EDE754148}"/>
    <cellStyle name="Millares [0] 2 2 2 2 3 3 2 3" xfId="46101" xr:uid="{05B9BEBC-0469-42DA-B285-E279F848AF63}"/>
    <cellStyle name="Millares [0] 2 2 2 2 3 3 3" xfId="13781" xr:uid="{860B4449-977F-49E3-9BD7-B8A8166BD56E}"/>
    <cellStyle name="Millares [0] 2 2 2 2 3 3 4" xfId="19699" xr:uid="{E4F5D2C3-7453-4C15-9852-66C87DBD837E}"/>
    <cellStyle name="Millares [0] 2 2 2 2 3 3 5" xfId="43705" xr:uid="{193E1936-98C4-48E6-A477-DB5767DDBEED}"/>
    <cellStyle name="Millares [0] 2 2 2 2 3 3 6" xfId="48598" xr:uid="{C541971D-1A40-422D-9DF1-7C1207DCAB9E}"/>
    <cellStyle name="Millares [0] 2 2 2 2 3 4" xfId="3214" xr:uid="{1FC7A5FB-4EA4-4B5E-B891-4E0A60726435}"/>
    <cellStyle name="Millares [0] 2 2 2 2 3 4 2" xfId="11485" xr:uid="{354E0146-4A13-4986-A2EE-981006A3B5D4}"/>
    <cellStyle name="Millares [0] 2 2 2 2 3 4 2 2" xfId="46645" xr:uid="{F2125CD5-0342-4C21-B719-0342127BC018}"/>
    <cellStyle name="Millares [0] 2 2 2 2 3 4 3" xfId="14325" xr:uid="{CD035607-6439-43E3-B5C1-DF8A0A4BD208}"/>
    <cellStyle name="Millares [0] 2 2 2 2 3 4 4" xfId="25480" xr:uid="{F7A35AE1-DF61-4966-A440-E2493FB315CF}"/>
    <cellStyle name="Millares [0] 2 2 2 2 3 4 5" xfId="44249" xr:uid="{87EF439F-C1C1-47C6-AC6B-F3D33A25F4F7}"/>
    <cellStyle name="Millares [0] 2 2 2 2 3 4 6" xfId="49142" xr:uid="{C532F86D-D075-4B9F-A82D-30382A7D8E3A}"/>
    <cellStyle name="Millares [0] 2 2 2 2 3 5" xfId="3716" xr:uid="{704E2356-93C4-48F9-813E-34F547C9DF7F}"/>
    <cellStyle name="Millares [0] 2 2 2 2 3 5 2" xfId="11957" xr:uid="{7DD8EB9A-6AAF-4D6D-9E9B-57948BBF5F92}"/>
    <cellStyle name="Millares [0] 2 2 2 2 3 5 3" xfId="14797" xr:uid="{C289485E-5AC9-443D-A0FA-883C15DFA37B}"/>
    <cellStyle name="Millares [0] 2 2 2 2 3 5 4" xfId="31354" xr:uid="{18370878-69AE-4D25-98BA-358C07A310C1}"/>
    <cellStyle name="Millares [0] 2 2 2 2 3 5 5" xfId="44721" xr:uid="{34BD2832-D02F-4CBE-9482-3A1214F10FAA}"/>
    <cellStyle name="Millares [0] 2 2 2 2 3 5 6" xfId="49614" xr:uid="{0278E4E7-4E72-4EE9-8356-DF31C4125448}"/>
    <cellStyle name="Millares [0] 2 2 2 2 3 6" xfId="5229" xr:uid="{5C2A8C6F-CED4-471A-9771-7617459518CC}"/>
    <cellStyle name="Millares [0] 2 2 2 2 3 6 2" xfId="12193" xr:uid="{82450D3D-9DB0-476C-82CC-5A380492D415}"/>
    <cellStyle name="Millares [0] 2 2 2 2 3 6 3" xfId="15034" xr:uid="{CE7D993F-95D7-4F5E-B811-472F8F522A71}"/>
    <cellStyle name="Millares [0] 2 2 2 2 3 6 4" xfId="37227" xr:uid="{186D8598-7C28-4640-808C-DA5D6C0CB924}"/>
    <cellStyle name="Millares [0] 2 2 2 2 3 6 5" xfId="45139" xr:uid="{F406BBBF-097C-4588-BDFD-AF9873D9EC27}"/>
    <cellStyle name="Millares [0] 2 2 2 2 3 6 6" xfId="49850" xr:uid="{1EFE4C5A-2D4F-4836-9BA2-83491DBDE227}"/>
    <cellStyle name="Millares [0] 2 2 2 2 3 7" xfId="9979" xr:uid="{BBC3A7E5-F2CA-4F24-8DD3-D5A18A4998FE}"/>
    <cellStyle name="Millares [0] 2 2 2 2 3 8" xfId="12819" xr:uid="{35ECC168-D7B8-4AAB-89FE-2E2C8AE7F6D7}"/>
    <cellStyle name="Millares [0] 2 2 2 2 3 9" xfId="15480" xr:uid="{F04CE76D-9643-4946-BC34-CE826B03F065}"/>
    <cellStyle name="Millares [0] 2 2 2 2 4" xfId="638" xr:uid="{00000000-0005-0000-0000-0000F3000000}"/>
    <cellStyle name="Millares [0] 2 2 2 2 4 10" xfId="17949" xr:uid="{804391ED-F533-435F-A567-A02E64325F96}"/>
    <cellStyle name="Millares [0] 2 2 2 2 4 11" xfId="42945" xr:uid="{695148EC-F8C0-466C-BCCC-1DE185794B89}"/>
    <cellStyle name="Millares [0] 2 2 2 2 4 12" xfId="47838" xr:uid="{ACC7ADC4-3C2A-4B1A-8993-E3BAD1D12713}"/>
    <cellStyle name="Millares [0] 2 2 2 2 4 2" xfId="2872" xr:uid="{C3799DAE-1325-4FB3-9CD8-739FE90C29EE}"/>
    <cellStyle name="Millares [0] 2 2 2 2 4 2 2" xfId="11143" xr:uid="{0CE0DE7B-D278-4CB6-87BA-61801D2AD1BD}"/>
    <cellStyle name="Millares [0] 2 2 2 2 4 2 2 2" xfId="41885" xr:uid="{2114C384-804E-4A74-96DA-D2D7E7FFAF2E}"/>
    <cellStyle name="Millares [0] 2 2 2 2 4 2 2 3" xfId="46303" xr:uid="{75626BEA-4F65-43EF-A8E9-80D423282452}"/>
    <cellStyle name="Millares [0] 2 2 2 2 4 2 3" xfId="13983" xr:uid="{168254F6-9074-4B62-BCE9-F0FCB37DBCEB}"/>
    <cellStyle name="Millares [0] 2 2 2 2 4 2 4" xfId="21535" xr:uid="{FB0DCA92-4BA3-49EB-99C7-ABD6EE007F7C}"/>
    <cellStyle name="Millares [0] 2 2 2 2 4 2 5" xfId="43907" xr:uid="{DE64D16E-6C1D-434F-9840-85E4C5A80D0E}"/>
    <cellStyle name="Millares [0] 2 2 2 2 4 2 6" xfId="48800" xr:uid="{01A9FC62-456F-419C-8A4C-89745888870A}"/>
    <cellStyle name="Millares [0] 2 2 2 2 4 3" xfId="7124" xr:uid="{1EAAB843-ECE8-4CD8-B455-B3E07366ED15}"/>
    <cellStyle name="Millares [0] 2 2 2 2 4 3 2" xfId="12308" xr:uid="{17BB510E-9A6C-47D3-AD35-40213DCFDFAB}"/>
    <cellStyle name="Millares [0] 2 2 2 2 4 3 3" xfId="15149" xr:uid="{3FFE62DB-DE81-49CF-8E0B-547F600149BF}"/>
    <cellStyle name="Millares [0] 2 2 2 2 4 3 4" xfId="27359" xr:uid="{1D4EB727-3315-4F35-909C-D5AB6BB5EEE0}"/>
    <cellStyle name="Millares [0] 2 2 2 2 4 3 5" xfId="45341" xr:uid="{0E3897F3-7B68-4D84-B2E1-DBE237181B1D}"/>
    <cellStyle name="Millares [0] 2 2 2 2 4 3 6" xfId="49965" xr:uid="{B1E3DA1B-5F28-46A2-A1D3-46D0928EAE5C}"/>
    <cellStyle name="Millares [0] 2 2 2 2 4 4" xfId="10181" xr:uid="{53238768-D5FB-4BCF-B5D7-204C8BB40331}"/>
    <cellStyle name="Millares [0] 2 2 2 2 4 4 2" xfId="33240" xr:uid="{F4A0132E-A089-4D1A-91AA-4B9168D5E701}"/>
    <cellStyle name="Millares [0] 2 2 2 2 4 5" xfId="13021" xr:uid="{57649EB1-A6B8-42F3-A6E2-2F121F8DF02E}"/>
    <cellStyle name="Millares [0] 2 2 2 2 4 5 2" xfId="39104" xr:uid="{043B434C-2B73-4F5F-BF49-376AE232D63E}"/>
    <cellStyle name="Millares [0] 2 2 2 2 4 6" xfId="15596" xr:uid="{3E3ECBEE-AA9D-4ED5-ADB3-3282607D5A24}"/>
    <cellStyle name="Millares [0] 2 2 2 2 4 7" xfId="16364" xr:uid="{5C448E92-2369-4389-BB4D-507A7D12A1CF}"/>
    <cellStyle name="Millares [0] 2 2 2 2 4 8" xfId="16907" xr:uid="{A5F7FD80-1D31-4FA8-A9F2-00CD36B3A033}"/>
    <cellStyle name="Millares [0] 2 2 2 2 4 9" xfId="17451" xr:uid="{83C41BAC-1DA6-4F1E-AC41-F89D836A369E}"/>
    <cellStyle name="Millares [0] 2 2 2 2 5" xfId="2036" xr:uid="{BBFF4E6F-077D-4299-AA7A-B60E3A8C00EA}"/>
    <cellStyle name="Millares [0] 2 2 2 2 5 2" xfId="10307" xr:uid="{1263A5A5-9B53-4BB4-B985-ADA7720D010C}"/>
    <cellStyle name="Millares [0] 2 2 2 2 5 2 2" xfId="41698" xr:uid="{CEEBD93F-DF7F-455D-B2AE-2380337B88B0}"/>
    <cellStyle name="Millares [0] 2 2 2 2 5 2 3" xfId="45467" xr:uid="{0C4A13C2-8AB8-4096-AF51-E8D8998E44D7}"/>
    <cellStyle name="Millares [0] 2 2 2 2 5 3" xfId="13147" xr:uid="{377E9EBA-4508-432E-B457-13E10C7D7222}"/>
    <cellStyle name="Millares [0] 2 2 2 2 5 4" xfId="18786" xr:uid="{BE4F0A18-C0C1-4C08-A412-62670BF14B1D}"/>
    <cellStyle name="Millares [0] 2 2 2 2 5 5" xfId="43071" xr:uid="{18823F0F-E7D3-4C41-8D8A-115183495087}"/>
    <cellStyle name="Millares [0] 2 2 2 2 5 6" xfId="47964" xr:uid="{A37F6E5B-284D-4FBC-9108-2BAA9E05A96E}"/>
    <cellStyle name="Millares [0] 2 2 2 2 6" xfId="2454" xr:uid="{0990CE3D-7B39-48F0-8B19-03E231399644}"/>
    <cellStyle name="Millares [0] 2 2 2 2 6 2" xfId="10725" xr:uid="{2E1E5551-B810-427F-9DBD-72F99C054BF4}"/>
    <cellStyle name="Millares [0] 2 2 2 2 6 2 2" xfId="45885" xr:uid="{E48B760C-3BA1-4124-9E9C-0F8652D26B0E}"/>
    <cellStyle name="Millares [0] 2 2 2 2 6 3" xfId="13565" xr:uid="{DECD3DB3-C017-4A37-BBD1-1FCB765E6E41}"/>
    <cellStyle name="Millares [0] 2 2 2 2 6 4" xfId="24509" xr:uid="{DDC99079-CCC3-40EA-8B2A-35B5C6C7170B}"/>
    <cellStyle name="Millares [0] 2 2 2 2 6 5" xfId="43489" xr:uid="{12A1FBCE-BE89-4453-B7F8-11E94749DB2C}"/>
    <cellStyle name="Millares [0] 2 2 2 2 6 6" xfId="48382" xr:uid="{C9A92015-AB70-4EBA-B9A1-7B60E2044D98}"/>
    <cellStyle name="Millares [0] 2 2 2 2 7" xfId="2998" xr:uid="{F0BC531D-B7B2-4841-AC68-E7B4E97ADC50}"/>
    <cellStyle name="Millares [0] 2 2 2 2 7 2" xfId="11269" xr:uid="{4C324443-DA95-403B-9CA0-A67AE49857DE}"/>
    <cellStyle name="Millares [0] 2 2 2 2 7 2 2" xfId="46429" xr:uid="{E85E21CA-12BA-410E-B315-6B94D2502574}"/>
    <cellStyle name="Millares [0] 2 2 2 2 7 3" xfId="14109" xr:uid="{2D782864-D7F5-4CCD-A6A7-9073C5D3B835}"/>
    <cellStyle name="Millares [0] 2 2 2 2 7 4" xfId="30388" xr:uid="{54575027-7033-4A35-BCB0-9E40EA645B7C}"/>
    <cellStyle name="Millares [0] 2 2 2 2 7 5" xfId="44033" xr:uid="{B6614FCE-7E7B-41D2-B04E-28BB646E3EE5}"/>
    <cellStyle name="Millares [0] 2 2 2 2 7 6" xfId="48926" xr:uid="{95FC8F6C-81A8-4F61-9492-8C7C7652982A}"/>
    <cellStyle name="Millares [0] 2 2 2 2 8" xfId="3500" xr:uid="{DCB824A8-707A-4D80-BA9E-570468DC158E}"/>
    <cellStyle name="Millares [0] 2 2 2 2 8 2" xfId="11741" xr:uid="{0C431270-048E-4B12-838B-79D3D538824D}"/>
    <cellStyle name="Millares [0] 2 2 2 2 8 3" xfId="14581" xr:uid="{01E0405A-8523-4EB4-900A-E126D9B20E92}"/>
    <cellStyle name="Millares [0] 2 2 2 2 8 4" xfId="36269" xr:uid="{88DBD08D-8AB9-40A6-8181-96C3B0290C61}"/>
    <cellStyle name="Millares [0] 2 2 2 2 8 5" xfId="44505" xr:uid="{7C35B4BC-093F-44C3-B0DA-CE466FFA1FC4}"/>
    <cellStyle name="Millares [0] 2 2 2 2 8 6" xfId="49398" xr:uid="{139137E7-ED07-47F7-A22F-5520BF17654F}"/>
    <cellStyle name="Millares [0] 2 2 2 2 9" xfId="4266" xr:uid="{7FF4782A-F0FF-4006-90FB-490F9F675FC0}"/>
    <cellStyle name="Millares [0] 2 2 2 2 9 2" xfId="12121" xr:uid="{0BB4C99E-7983-4F45-941F-7B29463E0447}"/>
    <cellStyle name="Millares [0] 2 2 2 2 9 3" xfId="14962" xr:uid="{6A99C676-F3F4-43E8-9218-347BC0F47ABF}"/>
    <cellStyle name="Millares [0] 2 2 2 2 9 4" xfId="44923" xr:uid="{EA07939D-8F19-4026-A46D-7C122453CB20}"/>
    <cellStyle name="Millares [0] 2 2 2 2 9 5" xfId="49778" xr:uid="{D0496F45-0EF3-410E-B8A9-D4B5A3AE8DA3}"/>
    <cellStyle name="Millares [0] 2 2 2 20" xfId="17505" xr:uid="{A3E8AA3C-BBD4-41F8-882F-938716739E78}"/>
    <cellStyle name="Millares [0] 2 2 2 21" xfId="42073" xr:uid="{B2A0BC39-C372-4A4E-9BA0-0C16D017E277}"/>
    <cellStyle name="Millares [0] 2 2 2 22" xfId="42458" xr:uid="{94253127-4016-4A12-AEF5-33DA40E98D45}"/>
    <cellStyle name="Millares [0] 2 2 2 23" xfId="47351" xr:uid="{EAAA50CE-F8E6-486E-985D-32A127C207C6}"/>
    <cellStyle name="Millares [0] 2 2 2 24" xfId="50188" xr:uid="{20666305-295F-4364-9DE8-38AA3D9E2CCB}"/>
    <cellStyle name="Millares [0] 2 2 2 25" xfId="50262" xr:uid="{7C10616F-F5AA-4AC1-9A41-FCD449CCDB99}"/>
    <cellStyle name="Millares [0] 2 2 2 3" xfId="153" xr:uid="{00000000-0005-0000-0000-0000F4000000}"/>
    <cellStyle name="Millares [0] 2 2 2 3 10" xfId="9721" xr:uid="{A066A997-1379-439B-A2B5-3CA0F54F1C3B}"/>
    <cellStyle name="Millares [0] 2 2 2 3 11" xfId="12561" xr:uid="{69321CCC-EFAF-41BE-84FB-D5BFB5EEDC15}"/>
    <cellStyle name="Millares [0] 2 2 2 3 12" xfId="15548" xr:uid="{7332E1D2-9D96-4B12-8F3E-D92B650BD175}"/>
    <cellStyle name="Millares [0] 2 2 2 3 13" xfId="15904" xr:uid="{665B2FC6-C8F6-4CEB-A04F-53088FB44A17}"/>
    <cellStyle name="Millares [0] 2 2 2 3 14" xfId="16447" xr:uid="{1303B2D1-CD2D-4987-8CC0-F82AD0801255}"/>
    <cellStyle name="Millares [0] 2 2 2 3 15" xfId="16991" xr:uid="{1562AC8F-45C3-4E7E-8919-652631E4F9FC}"/>
    <cellStyle name="Millares [0] 2 2 2 3 16" xfId="17837" xr:uid="{BBFFE7FC-7B00-4085-8016-9C9E5A1C8009}"/>
    <cellStyle name="Millares [0] 2 2 2 3 17" xfId="42485" xr:uid="{994FB0CD-8026-479B-95FC-671C540297E5}"/>
    <cellStyle name="Millares [0] 2 2 2 3 18" xfId="47378" xr:uid="{984B1739-474D-4632-B90A-8CA7CC9B1681}"/>
    <cellStyle name="Millares [0] 2 2 2 3 19" xfId="50334" xr:uid="{C0C89A6B-5B7F-43F9-95C7-53D3D2FC1105}"/>
    <cellStyle name="Millares [0] 2 2 2 3 2" xfId="267" xr:uid="{00000000-0005-0000-0000-0000F5000000}"/>
    <cellStyle name="Millares [0] 2 2 2 3 2 10" xfId="15733" xr:uid="{1F013801-585A-4E6B-9255-617FB2A6A28D}"/>
    <cellStyle name="Millares [0] 2 2 2 3 2 11" xfId="16008" xr:uid="{AA4ACE69-879C-451B-8403-10E8BC8A5ACF}"/>
    <cellStyle name="Millares [0] 2 2 2 3 2 12" xfId="16551" xr:uid="{C1AE4B32-EC79-4121-952D-8E5F6DF77046}"/>
    <cellStyle name="Millares [0] 2 2 2 3 2 13" xfId="17095" xr:uid="{A936DC5B-DCD8-46C8-BD51-3A1C294BBC4C}"/>
    <cellStyle name="Millares [0] 2 2 2 3 2 14" xfId="18217" xr:uid="{A1833E86-75FA-46F4-9FD7-31072E8BF709}"/>
    <cellStyle name="Millares [0] 2 2 2 3 2 15" xfId="42589" xr:uid="{56A4BE37-131E-4D24-AD4C-6713FD97002B}"/>
    <cellStyle name="Millares [0] 2 2 2 3 2 16" xfId="47482" xr:uid="{05FB5AE4-C325-41E5-94B4-D40315EC7718}"/>
    <cellStyle name="Millares [0] 2 2 2 3 2 2" xfId="494" xr:uid="{00000000-0005-0000-0000-0000F6000000}"/>
    <cellStyle name="Millares [0] 2 2 2 3 2 2 10" xfId="17307" xr:uid="{ECD66273-3958-4895-9342-3BEF30E7D6C3}"/>
    <cellStyle name="Millares [0] 2 2 2 3 2 2 11" xfId="23552" xr:uid="{6EBBDC58-4860-4196-83AB-BA3A11AFBF33}"/>
    <cellStyle name="Millares [0] 2 2 2 3 2 2 12" xfId="42801" xr:uid="{971137D9-C031-406F-8805-5D87212F51FC}"/>
    <cellStyle name="Millares [0] 2 2 2 3 2 2 13" xfId="47694" xr:uid="{508C2B12-2CE2-4E64-8D6B-2132686E6FB1}"/>
    <cellStyle name="Millares [0] 2 2 2 3 2 2 2" xfId="2310" xr:uid="{3BCF9FA4-9A63-42AA-97DC-538233EF7695}"/>
    <cellStyle name="Millares [0] 2 2 2 3 2 2 2 2" xfId="10581" xr:uid="{419F898B-1202-440F-8947-4A6F4514FCA3}"/>
    <cellStyle name="Millares [0] 2 2 2 3 2 2 2 2 2" xfId="45741" xr:uid="{26ECBD15-F021-4986-84DA-DDFF135309D1}"/>
    <cellStyle name="Millares [0] 2 2 2 3 2 2 2 3" xfId="13421" xr:uid="{ECFF85B9-84E8-4CF6-8D0B-C75507350B4A}"/>
    <cellStyle name="Millares [0] 2 2 2 3 2 2 2 4" xfId="42020" xr:uid="{6F0BD2F2-0A62-4233-A4D7-EF13433B7EA6}"/>
    <cellStyle name="Millares [0] 2 2 2 3 2 2 2 5" xfId="43345" xr:uid="{FF95019C-59A3-4C89-A5B7-91AFFED1AFDA}"/>
    <cellStyle name="Millares [0] 2 2 2 3 2 2 2 6" xfId="48238" xr:uid="{E61E06AC-7CF6-43FA-8F53-EBF09C8528F3}"/>
    <cellStyle name="Millares [0] 2 2 2 3 2 2 3" xfId="2728" xr:uid="{BC12F477-4172-4642-8512-7A27CBC03C66}"/>
    <cellStyle name="Millares [0] 2 2 2 3 2 2 3 2" xfId="10999" xr:uid="{94969E26-AD04-45DF-ACAB-60C51C12BFD9}"/>
    <cellStyle name="Millares [0] 2 2 2 3 2 2 3 2 2" xfId="46159" xr:uid="{B0C2C814-B55F-4DF9-A570-C0C064FCC6AC}"/>
    <cellStyle name="Millares [0] 2 2 2 3 2 2 3 3" xfId="13839" xr:uid="{CF3290A3-00B5-4333-AB2A-487A120A5C3D}"/>
    <cellStyle name="Millares [0] 2 2 2 3 2 2 3 4" xfId="43763" xr:uid="{AE7E6622-191C-4F90-BA70-E30471785605}"/>
    <cellStyle name="Millares [0] 2 2 2 3 2 2 3 5" xfId="48656" xr:uid="{6CDA0572-572D-426F-8DA8-D283DD45B6A4}"/>
    <cellStyle name="Millares [0] 2 2 2 3 2 2 4" xfId="3272" xr:uid="{55322046-1E14-4A59-9CBB-70107AD92426}"/>
    <cellStyle name="Millares [0] 2 2 2 3 2 2 4 2" xfId="11543" xr:uid="{DE63DADA-F2B8-4A76-B4EF-CE29243BF9AC}"/>
    <cellStyle name="Millares [0] 2 2 2 3 2 2 4 2 2" xfId="46703" xr:uid="{A11A4EF0-56AB-438F-999F-288D4EB886E0}"/>
    <cellStyle name="Millares [0] 2 2 2 3 2 2 4 3" xfId="14383" xr:uid="{47C0D9F1-E41F-4140-B151-9B6C6FF8FAE2}"/>
    <cellStyle name="Millares [0] 2 2 2 3 2 2 4 4" xfId="44307" xr:uid="{354A2DCF-7948-436C-A6C8-4DB3B1B51865}"/>
    <cellStyle name="Millares [0] 2 2 2 3 2 2 4 5" xfId="49200" xr:uid="{83FA8568-2915-409F-B340-49484AED7C64}"/>
    <cellStyle name="Millares [0] 2 2 2 3 2 2 5" xfId="3774" xr:uid="{E49E2EAD-DAB1-415E-AAC6-744272D16420}"/>
    <cellStyle name="Millares [0] 2 2 2 3 2 2 5 2" xfId="12015" xr:uid="{35D68D91-4B6F-4D1B-A680-CC94D9FADB5D}"/>
    <cellStyle name="Millares [0] 2 2 2 3 2 2 5 3" xfId="14855" xr:uid="{4008E661-3BCF-43AD-91AC-41EC66D2E89D}"/>
    <cellStyle name="Millares [0] 2 2 2 3 2 2 5 4" xfId="44779" xr:uid="{1D9B4138-16FA-46ED-AE91-88F54F0ED09F}"/>
    <cellStyle name="Millares [0] 2 2 2 3 2 2 5 5" xfId="49672" xr:uid="{D676BCA4-E349-404A-9AA6-7D5384FFD11E}"/>
    <cellStyle name="Millares [0] 2 2 2 3 2 2 6" xfId="10037" xr:uid="{AFAFB7CC-6B98-48B0-80F7-FB6B2F4148AF}"/>
    <cellStyle name="Millares [0] 2 2 2 3 2 2 6 2" xfId="45197" xr:uid="{0B0BCBDF-70F2-469A-A0C3-FB85F7AE1E09}"/>
    <cellStyle name="Millares [0] 2 2 2 3 2 2 7" xfId="12877" xr:uid="{3AF70DCA-3BE7-4406-B995-A25FA34D7E58}"/>
    <cellStyle name="Millares [0] 2 2 2 3 2 2 8" xfId="16220" xr:uid="{0D7E0338-D6BA-49B3-AABB-767D1D3E2F7C}"/>
    <cellStyle name="Millares [0] 2 2 2 3 2 2 9" xfId="16763" xr:uid="{A43E45D7-19CD-434C-B499-23A79D644076}"/>
    <cellStyle name="Millares [0] 2 2 2 3 2 3" xfId="2098" xr:uid="{A95F98A6-387B-4222-994B-59EF6CC2A358}"/>
    <cellStyle name="Millares [0] 2 2 2 3 2 3 2" xfId="10369" xr:uid="{F8311BD6-57B6-4832-AAC5-C8DC561A911E}"/>
    <cellStyle name="Millares [0] 2 2 2 3 2 3 2 2" xfId="45529" xr:uid="{E1C524E7-CF1E-4152-B300-92F86F676C78}"/>
    <cellStyle name="Millares [0] 2 2 2 3 2 3 3" xfId="13209" xr:uid="{ECF8CC15-60D8-48F0-AD90-D8547580392F}"/>
    <cellStyle name="Millares [0] 2 2 2 3 2 3 4" xfId="29419" xr:uid="{A7674180-320B-4F90-97C6-BDDB3FB23449}"/>
    <cellStyle name="Millares [0] 2 2 2 3 2 3 5" xfId="43133" xr:uid="{4F84CE0E-1FD6-486E-83B5-DDA21BD418D8}"/>
    <cellStyle name="Millares [0] 2 2 2 3 2 3 6" xfId="48026" xr:uid="{7FE17A69-DBF6-4D01-8FDA-12495F3D3AF8}"/>
    <cellStyle name="Millares [0] 2 2 2 3 2 4" xfId="2516" xr:uid="{56011BE9-6A3B-490B-ABD0-280A4C797781}"/>
    <cellStyle name="Millares [0] 2 2 2 3 2 4 2" xfId="10787" xr:uid="{76860572-6307-445E-B7D2-5BA8C544A09B}"/>
    <cellStyle name="Millares [0] 2 2 2 3 2 4 2 2" xfId="45947" xr:uid="{DEF37778-EEA8-49F2-B0AF-EF94236C9B72}"/>
    <cellStyle name="Millares [0] 2 2 2 3 2 4 3" xfId="13627" xr:uid="{6E64D367-5852-4EA5-AABD-C6C0069CD92F}"/>
    <cellStyle name="Millares [0] 2 2 2 3 2 4 4" xfId="35301" xr:uid="{8ECB59AC-4C0D-4D29-9095-675E98B38FAF}"/>
    <cellStyle name="Millares [0] 2 2 2 3 2 4 5" xfId="43551" xr:uid="{F8778665-CAE6-40ED-8EEB-D1CC0E5EE0F4}"/>
    <cellStyle name="Millares [0] 2 2 2 3 2 4 6" xfId="48444" xr:uid="{FF21F52E-B971-42E2-AB87-00EE9C878C57}"/>
    <cellStyle name="Millares [0] 2 2 2 3 2 5" xfId="3060" xr:uid="{59D095CE-F2CD-4780-B067-47199B89727B}"/>
    <cellStyle name="Millares [0] 2 2 2 3 2 5 2" xfId="11331" xr:uid="{C413D916-1C6D-473E-9649-3760FCD54AA3}"/>
    <cellStyle name="Millares [0] 2 2 2 3 2 5 2 2" xfId="46491" xr:uid="{AE206D22-47DE-4A7B-A537-7AE3829AEAF8}"/>
    <cellStyle name="Millares [0] 2 2 2 3 2 5 3" xfId="14171" xr:uid="{5731B234-A127-446F-A025-64E371FD7D60}"/>
    <cellStyle name="Millares [0] 2 2 2 3 2 5 4" xfId="41160" xr:uid="{031B41F0-42A5-4A89-80F6-1F07A67CC5AF}"/>
    <cellStyle name="Millares [0] 2 2 2 3 2 5 5" xfId="44095" xr:uid="{3BAA07B8-82AD-45FD-BC13-2EFC378C1149}"/>
    <cellStyle name="Millares [0] 2 2 2 3 2 5 6" xfId="48988" xr:uid="{719D913A-53C8-477A-A2F5-13FACB5A9A16}"/>
    <cellStyle name="Millares [0] 2 2 2 3 2 6" xfId="3562" xr:uid="{19AC9BDD-40F9-4B8B-93BB-33FFFBB0659A}"/>
    <cellStyle name="Millares [0] 2 2 2 3 2 6 2" xfId="11803" xr:uid="{7D933067-8D96-49E4-B97A-8CE3414F81FF}"/>
    <cellStyle name="Millares [0] 2 2 2 3 2 6 3" xfId="14643" xr:uid="{13FF1B39-5427-447E-93DC-18BB9D21D26E}"/>
    <cellStyle name="Millares [0] 2 2 2 3 2 6 4" xfId="44567" xr:uid="{259CBA3B-CB86-48C6-8F3B-8355348F2AF9}"/>
    <cellStyle name="Millares [0] 2 2 2 3 2 6 5" xfId="49460" xr:uid="{E5280AA6-0356-4632-9FF7-07A1575B17C8}"/>
    <cellStyle name="Millares [0] 2 2 2 3 2 7" xfId="9188" xr:uid="{824A0363-0AA1-45BA-8B11-95C563CA74ED}"/>
    <cellStyle name="Millares [0] 2 2 2 3 2 7 2" xfId="12443" xr:uid="{8932AB26-50E4-41AB-B289-7C045B4C4E2D}"/>
    <cellStyle name="Millares [0] 2 2 2 3 2 7 3" xfId="15284" xr:uid="{922C8534-C5F2-497E-86F8-94E291DC7ED5}"/>
    <cellStyle name="Millares [0] 2 2 2 3 2 7 4" xfId="44985" xr:uid="{530BD951-39EC-46CE-873B-CB46044F82E1}"/>
    <cellStyle name="Millares [0] 2 2 2 3 2 7 5" xfId="50100" xr:uid="{3DD9B031-93E0-4608-976A-150276B455E1}"/>
    <cellStyle name="Millares [0] 2 2 2 3 2 8" xfId="9825" xr:uid="{9676F7A5-A32C-46A1-A997-D5A0CF816659}"/>
    <cellStyle name="Millares [0] 2 2 2 3 2 9" xfId="12665" xr:uid="{9129CA2B-A67E-4ECE-8534-379366E9CDE5}"/>
    <cellStyle name="Millares [0] 2 2 2 3 3" xfId="393" xr:uid="{00000000-0005-0000-0000-0000F7000000}"/>
    <cellStyle name="Millares [0] 2 2 2 3 3 10" xfId="17207" xr:uid="{2687C37E-6E5C-4610-AECB-95C9A99D8769}"/>
    <cellStyle name="Millares [0] 2 2 2 3 3 11" xfId="20764" xr:uid="{55A51A97-387E-496A-9FC4-646B1D140EDC}"/>
    <cellStyle name="Millares [0] 2 2 2 3 3 12" xfId="42701" xr:uid="{1F3159A1-54DA-400C-A754-57EB5D0FF1CD}"/>
    <cellStyle name="Millares [0] 2 2 2 3 3 13" xfId="47594" xr:uid="{DD437D08-EC8A-48FB-BD5D-7D1A53DBBB8A}"/>
    <cellStyle name="Millares [0] 2 2 2 3 3 2" xfId="2210" xr:uid="{19E11E87-405D-4B3B-9911-CE75BA22325C}"/>
    <cellStyle name="Millares [0] 2 2 2 3 3 2 2" xfId="10481" xr:uid="{CDEBF13B-7AE8-46A6-B3C1-2DDEE40DA374}"/>
    <cellStyle name="Millares [0] 2 2 2 3 3 2 2 2" xfId="45641" xr:uid="{6B5A1E52-523B-4761-A997-B6EF4224FD25}"/>
    <cellStyle name="Millares [0] 2 2 2 3 3 2 3" xfId="13321" xr:uid="{8F19525A-DC85-4D11-B68B-4EAC2BE18B85}"/>
    <cellStyle name="Millares [0] 2 2 2 3 3 2 4" xfId="41837" xr:uid="{8195AECA-FC14-4CA5-BE5B-7B80153F78B0}"/>
    <cellStyle name="Millares [0] 2 2 2 3 3 2 5" xfId="43245" xr:uid="{5F72AF59-8091-4B64-A6D1-34541CC91151}"/>
    <cellStyle name="Millares [0] 2 2 2 3 3 2 6" xfId="48138" xr:uid="{02CA8130-CB32-41B4-87B6-622B87CC2087}"/>
    <cellStyle name="Millares [0] 2 2 2 3 3 3" xfId="2628" xr:uid="{A30A5EF4-7290-4C5B-91AE-773747742B81}"/>
    <cellStyle name="Millares [0] 2 2 2 3 3 3 2" xfId="10899" xr:uid="{CC9E3460-B19A-4EC2-8ACE-BEDA71398845}"/>
    <cellStyle name="Millares [0] 2 2 2 3 3 3 2 2" xfId="46059" xr:uid="{5D60616F-7F7B-4345-80FD-C4CDD2247887}"/>
    <cellStyle name="Millares [0] 2 2 2 3 3 3 3" xfId="13739" xr:uid="{67AB22B8-EFD5-4B46-A2E0-A3FE9E9F8633}"/>
    <cellStyle name="Millares [0] 2 2 2 3 3 3 4" xfId="43663" xr:uid="{562F338B-6A02-483E-BCB2-3B73347911A0}"/>
    <cellStyle name="Millares [0] 2 2 2 3 3 3 5" xfId="48556" xr:uid="{AD58704D-24A6-4408-BBB0-45D05B964874}"/>
    <cellStyle name="Millares [0] 2 2 2 3 3 4" xfId="3172" xr:uid="{A796217F-AAD9-48A2-9644-73E44938CE5A}"/>
    <cellStyle name="Millares [0] 2 2 2 3 3 4 2" xfId="11443" xr:uid="{44CAC04C-0BAD-44CB-A824-3EAD93837891}"/>
    <cellStyle name="Millares [0] 2 2 2 3 3 4 2 2" xfId="46603" xr:uid="{06E862BE-EF17-408B-AB9C-A0A8975A407D}"/>
    <cellStyle name="Millares [0] 2 2 2 3 3 4 3" xfId="14283" xr:uid="{460FF8AA-0F6A-4550-A3C9-90766BF9B2EE}"/>
    <cellStyle name="Millares [0] 2 2 2 3 3 4 4" xfId="44207" xr:uid="{D9F87EAD-2563-4BBD-990E-7F3808F1AC3A}"/>
    <cellStyle name="Millares [0] 2 2 2 3 3 4 5" xfId="49100" xr:uid="{FA5B039D-2B99-43EB-B60D-EE473550F54C}"/>
    <cellStyle name="Millares [0] 2 2 2 3 3 5" xfId="3674" xr:uid="{BAEA3A29-7805-4E20-9925-DA33E04D671D}"/>
    <cellStyle name="Millares [0] 2 2 2 3 3 5 2" xfId="11915" xr:uid="{574CF069-E7C1-4783-ACA3-168C147196FE}"/>
    <cellStyle name="Millares [0] 2 2 2 3 3 5 3" xfId="14755" xr:uid="{93FD5664-7FB7-4DA2-9FDD-2A2ED698151E}"/>
    <cellStyle name="Millares [0] 2 2 2 3 3 5 4" xfId="44679" xr:uid="{C3FD62BF-BE28-493D-8D40-FA432381CDBA}"/>
    <cellStyle name="Millares [0] 2 2 2 3 3 5 5" xfId="49572" xr:uid="{0C04DF82-ECBC-4512-80C3-9AD56D8E3302}"/>
    <cellStyle name="Millares [0] 2 2 2 3 3 6" xfId="9937" xr:uid="{8AA4FFCE-AAE2-4344-9A00-EE760D2CAD5E}"/>
    <cellStyle name="Millares [0] 2 2 2 3 3 6 2" xfId="45097" xr:uid="{60B116D0-446B-49E9-8E4E-39BAE152C22C}"/>
    <cellStyle name="Millares [0] 2 2 2 3 3 7" xfId="12777" xr:uid="{CFEE16DF-5BD7-4430-A847-10C8F35FCD81}"/>
    <cellStyle name="Millares [0] 2 2 2 3 3 8" xfId="16120" xr:uid="{8E6284A1-B815-4DD3-9ED0-3A5A1632DF8A}"/>
    <cellStyle name="Millares [0] 2 2 2 3 3 9" xfId="16663" xr:uid="{512FE1DE-7F70-45D7-AB0A-715745E3B721}"/>
    <cellStyle name="Millares [0] 2 2 2 3 4" xfId="596" xr:uid="{00000000-0005-0000-0000-0000F8000000}"/>
    <cellStyle name="Millares [0] 2 2 2 3 4 10" xfId="47796" xr:uid="{27AAF3A2-6BCF-466F-AE21-8854B4BA9355}"/>
    <cellStyle name="Millares [0] 2 2 2 3 4 2" xfId="2830" xr:uid="{53ACF8C5-EC62-439E-8309-FB8819E6F520}"/>
    <cellStyle name="Millares [0] 2 2 2 3 4 2 2" xfId="11101" xr:uid="{48C6C905-AA0F-47D0-A0FC-6273F4FF720D}"/>
    <cellStyle name="Millares [0] 2 2 2 3 4 2 2 2" xfId="46261" xr:uid="{C3B6ED3F-1C94-42A1-A6D8-DD3DF7A25C98}"/>
    <cellStyle name="Millares [0] 2 2 2 3 4 2 3" xfId="13941" xr:uid="{22D4F359-C340-4E9A-9A9A-B88F6DBAB3A5}"/>
    <cellStyle name="Millares [0] 2 2 2 3 4 2 4" xfId="43865" xr:uid="{8E7BA7BA-6A97-4AE2-A89E-CC730180DD79}"/>
    <cellStyle name="Millares [0] 2 2 2 3 4 2 5" xfId="48758" xr:uid="{BB49CE14-E880-4BFA-B365-80C2005C5361}"/>
    <cellStyle name="Millares [0] 2 2 2 3 4 3" xfId="10139" xr:uid="{A76251F0-3E11-4504-A1F3-C5AD396BB4F5}"/>
    <cellStyle name="Millares [0] 2 2 2 3 4 3 2" xfId="45299" xr:uid="{F94E1F62-F5FB-497E-9C1F-915F2E0B77E4}"/>
    <cellStyle name="Millares [0] 2 2 2 3 4 4" xfId="12979" xr:uid="{EA7715BB-DA07-4A50-AF46-96FD4B49A666}"/>
    <cellStyle name="Millares [0] 2 2 2 3 4 5" xfId="16322" xr:uid="{7714D987-8563-4E7F-9800-A2BA3FB1A143}"/>
    <cellStyle name="Millares [0] 2 2 2 3 4 6" xfId="16865" xr:uid="{EC454C37-2F6D-46B3-9AA2-4A5B7B0B6CEE}"/>
    <cellStyle name="Millares [0] 2 2 2 3 4 7" xfId="17409" xr:uid="{307668B2-69A5-4EE3-AD0D-0A188263F40B}"/>
    <cellStyle name="Millares [0] 2 2 2 3 4 8" xfId="26573" xr:uid="{E4A81E50-4058-4065-BC52-39E393159902}"/>
    <cellStyle name="Millares [0] 2 2 2 3 4 9" xfId="42903" xr:uid="{3957F638-B920-4C46-BAEC-AF2D224ADA67}"/>
    <cellStyle name="Millares [0] 2 2 2 3 5" xfId="1994" xr:uid="{7F92C0D7-2DBA-4DBB-A23E-2AFD7C4DBAA7}"/>
    <cellStyle name="Millares [0] 2 2 2 3 5 2" xfId="10265" xr:uid="{C10FF4B9-A446-4D78-B8D5-60F7FA23FA2D}"/>
    <cellStyle name="Millares [0] 2 2 2 3 5 2 2" xfId="45425" xr:uid="{30A63535-C50B-4E36-B7D7-C94D0E29E684}"/>
    <cellStyle name="Millares [0] 2 2 2 3 5 3" xfId="13105" xr:uid="{CAD6D3EB-71EA-41CA-8BE5-4699A44FDB59}"/>
    <cellStyle name="Millares [0] 2 2 2 3 5 4" xfId="32448" xr:uid="{6C6FE975-371F-487F-932D-A42544EC0AEC}"/>
    <cellStyle name="Millares [0] 2 2 2 3 5 5" xfId="43029" xr:uid="{F886F008-ED3B-4B36-BA71-81AE19190FFE}"/>
    <cellStyle name="Millares [0] 2 2 2 3 5 6" xfId="47922" xr:uid="{E071F865-D171-42C9-A9C3-F2EA467D5663}"/>
    <cellStyle name="Millares [0] 2 2 2 3 6" xfId="2412" xr:uid="{272C01D6-0AE3-4FDA-8E6C-75227F4B0479}"/>
    <cellStyle name="Millares [0] 2 2 2 3 6 2" xfId="10683" xr:uid="{149D433F-1FD7-406C-BB63-D7D2EDD1B5F3}"/>
    <cellStyle name="Millares [0] 2 2 2 3 6 2 2" xfId="45843" xr:uid="{5E9F912C-FC9D-432E-BF6C-690E8EAB52A5}"/>
    <cellStyle name="Millares [0] 2 2 2 3 6 3" xfId="13523" xr:uid="{DFB36D32-7B68-48F7-ABEA-749DFCD47882}"/>
    <cellStyle name="Millares [0] 2 2 2 3 6 4" xfId="38313" xr:uid="{EE976F1A-449C-4DE5-A53E-822187D58CC3}"/>
    <cellStyle name="Millares [0] 2 2 2 3 6 5" xfId="43447" xr:uid="{AED5CCDC-972E-4BA9-AE07-431E8B0572E6}"/>
    <cellStyle name="Millares [0] 2 2 2 3 6 6" xfId="48340" xr:uid="{F78B6953-C830-47F0-89E4-2A5E5B69D1D2}"/>
    <cellStyle name="Millares [0] 2 2 2 3 7" xfId="2956" xr:uid="{145B5873-2D2A-4B83-B83B-4BADE1FD3A5B}"/>
    <cellStyle name="Millares [0] 2 2 2 3 7 2" xfId="11227" xr:uid="{58F5123F-18CF-412B-AC5F-41AEACB27286}"/>
    <cellStyle name="Millares [0] 2 2 2 3 7 2 2" xfId="46387" xr:uid="{913E0D73-DF5C-4C7D-ABD4-3C7B1B41515D}"/>
    <cellStyle name="Millares [0] 2 2 2 3 7 3" xfId="14067" xr:uid="{C61A55F8-25DF-47D5-A328-CC3FFDFED17C}"/>
    <cellStyle name="Millares [0] 2 2 2 3 7 4" xfId="43991" xr:uid="{3FBE76A9-82CC-4D89-9BC0-91EB02B541A9}"/>
    <cellStyle name="Millares [0] 2 2 2 3 7 5" xfId="48884" xr:uid="{C1212C01-7D1C-4A59-B481-92861FCD0468}"/>
    <cellStyle name="Millares [0] 2 2 2 3 8" xfId="3458" xr:uid="{34EC6354-7145-4A7F-BDC7-F76C84046CCD}"/>
    <cellStyle name="Millares [0] 2 2 2 3 8 2" xfId="11699" xr:uid="{FD3E29AD-4389-4579-8CD9-979913FAB44F}"/>
    <cellStyle name="Millares [0] 2 2 2 3 8 3" xfId="14539" xr:uid="{250B284A-0863-4900-880D-1E6ABCF39C30}"/>
    <cellStyle name="Millares [0] 2 2 2 3 8 4" xfId="44463" xr:uid="{CBAB832C-AADC-482B-984E-1C6B5A550471}"/>
    <cellStyle name="Millares [0] 2 2 2 3 8 5" xfId="49356" xr:uid="{C83F91AF-D151-49C4-AE5A-3E0A0C42AA07}"/>
    <cellStyle name="Millares [0] 2 2 2 3 9" xfId="6323" xr:uid="{2780C354-B936-4369-BF42-78513F7229AE}"/>
    <cellStyle name="Millares [0] 2 2 2 3 9 2" xfId="12260" xr:uid="{1815A0AB-5ACC-4780-A1D5-3EAA2BBB5C1A}"/>
    <cellStyle name="Millares [0] 2 2 2 3 9 3" xfId="15101" xr:uid="{7CF1DEBD-F7E6-486F-8598-5CC96E1C00DB}"/>
    <cellStyle name="Millares [0] 2 2 2 3 9 4" xfId="44881" xr:uid="{16E82D27-CFD0-4254-96EE-719A587816A1}"/>
    <cellStyle name="Millares [0] 2 2 2 3 9 5" xfId="49917" xr:uid="{0683E5B8-60C4-4A0F-B61D-F97A86316841}"/>
    <cellStyle name="Millares [0] 2 2 2 4" xfId="240" xr:uid="{00000000-0005-0000-0000-0000F9000000}"/>
    <cellStyle name="Millares [0] 2 2 2 4 10" xfId="15981" xr:uid="{04CE82FE-DD82-4485-80B9-93FDBCF20489}"/>
    <cellStyle name="Millares [0] 2 2 2 4 11" xfId="16524" xr:uid="{0C42DFA4-FE37-4542-9BAC-35A68B0BF727}"/>
    <cellStyle name="Millares [0] 2 2 2 4 12" xfId="17068" xr:uid="{D4544A16-9534-4965-BE53-022821A33D67}"/>
    <cellStyle name="Millares [0] 2 2 2 4 13" xfId="18286" xr:uid="{5A5814C4-9D78-481B-BE4F-E9917636BD2C}"/>
    <cellStyle name="Millares [0] 2 2 2 4 14" xfId="42562" xr:uid="{9A623114-76C7-4746-BCFB-10A0FD57F085}"/>
    <cellStyle name="Millares [0] 2 2 2 4 15" xfId="47455" xr:uid="{8130451C-5642-46DD-BD7C-A40BF0C0BE11}"/>
    <cellStyle name="Millares [0] 2 2 2 4 2" xfId="467" xr:uid="{00000000-0005-0000-0000-0000FA000000}"/>
    <cellStyle name="Millares [0] 2 2 2 4 2 10" xfId="17280" xr:uid="{571F2237-5EED-4E91-AED6-AB8935CC261A}"/>
    <cellStyle name="Millares [0] 2 2 2 4 2 11" xfId="41654" xr:uid="{1CFD7BA7-9F79-4C78-A932-1A9DEB746961}"/>
    <cellStyle name="Millares [0] 2 2 2 4 2 12" xfId="17788" xr:uid="{11CECD24-A3B2-4C9F-BE66-8E14CA0AE086}"/>
    <cellStyle name="Millares [0] 2 2 2 4 2 13" xfId="42774" xr:uid="{EDADD296-3262-4B70-A99A-35978F20EDF5}"/>
    <cellStyle name="Millares [0] 2 2 2 4 2 14" xfId="47667" xr:uid="{DC3A194D-4D66-477F-9F41-4C921D2C15D9}"/>
    <cellStyle name="Millares [0] 2 2 2 4 2 2" xfId="2283" xr:uid="{188B89A9-E27D-4175-BDD8-6806C3C7422D}"/>
    <cellStyle name="Millares [0] 2 2 2 4 2 2 2" xfId="10554" xr:uid="{A43ADCA0-0944-4584-A80B-69B263819034}"/>
    <cellStyle name="Millares [0] 2 2 2 4 2 2 2 2" xfId="45714" xr:uid="{868BF839-ACE8-4C0E-9829-4425A55742F5}"/>
    <cellStyle name="Millares [0] 2 2 2 4 2 2 3" xfId="13394" xr:uid="{D7568F4D-73B3-4B1A-8A66-453E1A8FEF83}"/>
    <cellStyle name="Millares [0] 2 2 2 4 2 2 4" xfId="43318" xr:uid="{4F072FBD-A8E7-496D-A1C8-81D9AA4F835F}"/>
    <cellStyle name="Millares [0] 2 2 2 4 2 2 5" xfId="48211" xr:uid="{3DD49009-5098-4426-89A8-83024C232EC0}"/>
    <cellStyle name="Millares [0] 2 2 2 4 2 3" xfId="2701" xr:uid="{BCACDF13-9AC1-47EB-BF4A-E1AA410C1A8D}"/>
    <cellStyle name="Millares [0] 2 2 2 4 2 3 2" xfId="10972" xr:uid="{56F285D7-B32D-483F-BED3-4E69D0EECCD0}"/>
    <cellStyle name="Millares [0] 2 2 2 4 2 3 2 2" xfId="46132" xr:uid="{4243CB0F-24E7-45A8-BBE2-600A5767C0D7}"/>
    <cellStyle name="Millares [0] 2 2 2 4 2 3 3" xfId="13812" xr:uid="{DF6239C7-DD8A-4408-9375-83FE1AE614A2}"/>
    <cellStyle name="Millares [0] 2 2 2 4 2 3 4" xfId="43736" xr:uid="{0B1F6261-847B-4C45-9F43-ED97C9C3AC76}"/>
    <cellStyle name="Millares [0] 2 2 2 4 2 3 5" xfId="48629" xr:uid="{11769A4D-8202-404E-9D0F-45E1B5B4782F}"/>
    <cellStyle name="Millares [0] 2 2 2 4 2 4" xfId="3245" xr:uid="{B4E68C85-E1BE-4214-BF35-0B5172B08502}"/>
    <cellStyle name="Millares [0] 2 2 2 4 2 4 2" xfId="11516" xr:uid="{432FC887-23C5-4FD2-B997-F478139BFA44}"/>
    <cellStyle name="Millares [0] 2 2 2 4 2 4 2 2" xfId="46676" xr:uid="{2DB7E561-ABDB-4D71-9149-37698C2461CE}"/>
    <cellStyle name="Millares [0] 2 2 2 4 2 4 3" xfId="14356" xr:uid="{A3227A77-267B-4688-AF1C-14830AE916AA}"/>
    <cellStyle name="Millares [0] 2 2 2 4 2 4 4" xfId="44280" xr:uid="{565D2BED-3F2F-463F-9873-1E5432B0E20A}"/>
    <cellStyle name="Millares [0] 2 2 2 4 2 4 5" xfId="49173" xr:uid="{2FC5C84C-2A95-46EB-803E-30441D571EFA}"/>
    <cellStyle name="Millares [0] 2 2 2 4 2 5" xfId="3747" xr:uid="{4D7B3EC3-3A1B-4AA3-BD2E-06D049319705}"/>
    <cellStyle name="Millares [0] 2 2 2 4 2 5 2" xfId="11988" xr:uid="{E4AD0F8E-D7AE-4F95-B87E-83F4DC44C7CD}"/>
    <cellStyle name="Millares [0] 2 2 2 4 2 5 3" xfId="14828" xr:uid="{4A594A02-583C-4160-8A4A-B4C2A5F64D18}"/>
    <cellStyle name="Millares [0] 2 2 2 4 2 5 4" xfId="44752" xr:uid="{650FFDA2-CACE-4896-B1F4-0C318F03BDB8}"/>
    <cellStyle name="Millares [0] 2 2 2 4 2 5 5" xfId="49645" xr:uid="{83AA4962-DF81-4532-8945-FA11D6371DA7}"/>
    <cellStyle name="Millares [0] 2 2 2 4 2 6" xfId="10010" xr:uid="{199C1E71-5D91-46AD-ABAD-ABA377262309}"/>
    <cellStyle name="Millares [0] 2 2 2 4 2 6 2" xfId="45170" xr:uid="{EB42751D-876D-45F8-8918-947282D32A89}"/>
    <cellStyle name="Millares [0] 2 2 2 4 2 7" xfId="12850" xr:uid="{D88C41B3-7E8B-4B20-9721-454E03DAAC49}"/>
    <cellStyle name="Millares [0] 2 2 2 4 2 8" xfId="16193" xr:uid="{2E9ACCC9-4108-4B86-A182-B5DDC58C1152}"/>
    <cellStyle name="Millares [0] 2 2 2 4 2 9" xfId="16736" xr:uid="{2BE0B646-DB6A-4E10-8FD9-6DB2E382F151}"/>
    <cellStyle name="Millares [0] 2 2 2 4 3" xfId="2071" xr:uid="{CCADD54A-0304-40F6-806F-D2D50F835BC9}"/>
    <cellStyle name="Millares [0] 2 2 2 4 3 2" xfId="10342" xr:uid="{BB8F5CE2-039F-44E6-AC5E-41750C8A46F6}"/>
    <cellStyle name="Millares [0] 2 2 2 4 3 2 2" xfId="45502" xr:uid="{14DF7472-B868-4605-93BC-ABD23B6C0F60}"/>
    <cellStyle name="Millares [0] 2 2 2 4 3 3" xfId="13182" xr:uid="{D4C5D380-2F22-4F9F-ABFE-2BDF10F220C1}"/>
    <cellStyle name="Millares [0] 2 2 2 4 3 4" xfId="43106" xr:uid="{CD96050D-F64A-484F-B639-A36E6EA55CE1}"/>
    <cellStyle name="Millares [0] 2 2 2 4 3 5" xfId="47999" xr:uid="{D6542E4A-ECCD-4EA2-8D62-152EDBF9017F}"/>
    <cellStyle name="Millares [0] 2 2 2 4 4" xfId="2489" xr:uid="{3316F466-96B3-446A-A398-97C8AF2E6622}"/>
    <cellStyle name="Millares [0] 2 2 2 4 4 2" xfId="10760" xr:uid="{AB7CA8C3-07A8-4F02-81D1-40BC1C5A07E4}"/>
    <cellStyle name="Millares [0] 2 2 2 4 4 2 2" xfId="45920" xr:uid="{127C2482-EF43-4BBF-97EA-80A526DFF742}"/>
    <cellStyle name="Millares [0] 2 2 2 4 4 3" xfId="13600" xr:uid="{DE709D75-3392-4907-A590-7E69F53F624A}"/>
    <cellStyle name="Millares [0] 2 2 2 4 4 4" xfId="43524" xr:uid="{8456C7A8-EF98-496F-9DC0-9928BC4791B9}"/>
    <cellStyle name="Millares [0] 2 2 2 4 4 5" xfId="48417" xr:uid="{7F0FF27E-B84A-49B2-BEB5-1E14D74D9095}"/>
    <cellStyle name="Millares [0] 2 2 2 4 5" xfId="3033" xr:uid="{A3BFB432-922E-4160-B156-145F99122028}"/>
    <cellStyle name="Millares [0] 2 2 2 4 5 2" xfId="11304" xr:uid="{1DFE1A86-4EDC-4E3E-BB27-512432F2C0B7}"/>
    <cellStyle name="Millares [0] 2 2 2 4 5 2 2" xfId="46464" xr:uid="{02726ACF-83CF-41AD-9396-75BCD3FD40EC}"/>
    <cellStyle name="Millares [0] 2 2 2 4 5 3" xfId="14144" xr:uid="{A44BD85B-35E1-4410-B59E-0139EAE1D8E7}"/>
    <cellStyle name="Millares [0] 2 2 2 4 5 4" xfId="44068" xr:uid="{C6519649-C422-48C1-B1B9-83E356270CEA}"/>
    <cellStyle name="Millares [0] 2 2 2 4 5 5" xfId="48961" xr:uid="{FD6EC1AB-5840-488C-A9F6-E5B4D62C74F9}"/>
    <cellStyle name="Millares [0] 2 2 2 4 6" xfId="3535" xr:uid="{7F70AF5F-D760-4CB5-94A1-6A3BC515FD2F}"/>
    <cellStyle name="Millares [0] 2 2 2 4 6 2" xfId="11776" xr:uid="{7E827761-C444-478D-9A25-536F8F87AD23}"/>
    <cellStyle name="Millares [0] 2 2 2 4 6 3" xfId="14616" xr:uid="{2156D8EF-F60C-470A-A42D-1F7B01488420}"/>
    <cellStyle name="Millares [0] 2 2 2 4 6 4" xfId="44540" xr:uid="{917DC7DC-8DCC-4750-A7DB-0E9160D63514}"/>
    <cellStyle name="Millares [0] 2 2 2 4 6 5" xfId="49433" xr:uid="{22B1E560-683A-44B6-A39D-EEF6BA82FC16}"/>
    <cellStyle name="Millares [0] 2 2 2 4 7" xfId="9798" xr:uid="{AD5C14DF-1446-4022-8220-E3273E370EC3}"/>
    <cellStyle name="Millares [0] 2 2 2 4 7 2" xfId="44958" xr:uid="{152F79FF-1E36-4491-8103-EFE1134E97AB}"/>
    <cellStyle name="Millares [0] 2 2 2 4 8" xfId="12638" xr:uid="{72829489-56EB-4B14-9C41-F801A776BDE4}"/>
    <cellStyle name="Millares [0] 2 2 2 4 9" xfId="15842" xr:uid="{0D0E0F97-0BE3-4675-94FC-E534D1C665A0}"/>
    <cellStyle name="Millares [0] 2 2 2 5" xfId="366" xr:uid="{00000000-0005-0000-0000-0000FB000000}"/>
    <cellStyle name="Millares [0] 2 2 2 5 10" xfId="17180" xr:uid="{961393C9-D3B9-4DD5-9EC0-22505AEA4025}"/>
    <cellStyle name="Millares [0] 2 2 2 5 11" xfId="18399" xr:uid="{33C0AC61-6449-455F-8382-96497DC44187}"/>
    <cellStyle name="Millares [0] 2 2 2 5 12" xfId="17955" xr:uid="{6CCA0848-10B6-4AEB-8289-9F07B3335428}"/>
    <cellStyle name="Millares [0] 2 2 2 5 13" xfId="42674" xr:uid="{CBEC59FB-02E2-4B29-960D-89343FECD011}"/>
    <cellStyle name="Millares [0] 2 2 2 5 14" xfId="47567" xr:uid="{86AF4234-80EF-48E3-94F8-E2319954545A}"/>
    <cellStyle name="Millares [0] 2 2 2 5 2" xfId="2183" xr:uid="{14D7A1B1-AB6A-4EBA-9DC2-3CB25F53D5EC}"/>
    <cellStyle name="Millares [0] 2 2 2 5 2 2" xfId="10454" xr:uid="{5D2FA693-E7BE-4DFD-A63E-D580AAEC934C}"/>
    <cellStyle name="Millares [0] 2 2 2 5 2 2 2" xfId="45614" xr:uid="{ADDADF50-6FAB-4CD5-9DB4-7C17A8A13BB9}"/>
    <cellStyle name="Millares [0] 2 2 2 5 2 3" xfId="13294" xr:uid="{644EBE3C-A898-4B74-BE04-55E9BE3ED2B5}"/>
    <cellStyle name="Millares [0] 2 2 2 5 2 4" xfId="43218" xr:uid="{1F96D19C-9B4C-46B7-A134-FED2C4F50672}"/>
    <cellStyle name="Millares [0] 2 2 2 5 2 5" xfId="48111" xr:uid="{18F6B50D-1E73-4BD4-8933-8598DFF0ABB5}"/>
    <cellStyle name="Millares [0] 2 2 2 5 3" xfId="2601" xr:uid="{3737BF0A-B672-47F5-AB5E-6A071298FA88}"/>
    <cellStyle name="Millares [0] 2 2 2 5 3 2" xfId="10872" xr:uid="{E6218E0A-446C-4D54-96A6-29E6AF49AD71}"/>
    <cellStyle name="Millares [0] 2 2 2 5 3 2 2" xfId="46032" xr:uid="{7CC93DE3-E83A-4C2F-B46B-AD002351A3F7}"/>
    <cellStyle name="Millares [0] 2 2 2 5 3 3" xfId="13712" xr:uid="{4BC59706-D6D4-4929-A180-B8A1B2A7110B}"/>
    <cellStyle name="Millares [0] 2 2 2 5 3 4" xfId="43636" xr:uid="{ACE011BC-0BB8-4DC2-BFE2-2ECEC53ACF7D}"/>
    <cellStyle name="Millares [0] 2 2 2 5 3 5" xfId="48529" xr:uid="{FED4A861-45C3-4184-BCF4-B4C00703D55F}"/>
    <cellStyle name="Millares [0] 2 2 2 5 4" xfId="3145" xr:uid="{6431D209-C5B5-4CE3-8B80-04D8664C10E2}"/>
    <cellStyle name="Millares [0] 2 2 2 5 4 2" xfId="11416" xr:uid="{AC0866CF-9469-4053-80C3-38A419B4E74A}"/>
    <cellStyle name="Millares [0] 2 2 2 5 4 2 2" xfId="46576" xr:uid="{82C41862-93A2-4207-BC0D-4CF620C3C9FC}"/>
    <cellStyle name="Millares [0] 2 2 2 5 4 3" xfId="14256" xr:uid="{6E7BFF0D-2F2B-45D8-B3F0-A41403247E6F}"/>
    <cellStyle name="Millares [0] 2 2 2 5 4 4" xfId="44180" xr:uid="{3FB9C6BA-9686-43BB-97B7-6E6CE6A3FFC9}"/>
    <cellStyle name="Millares [0] 2 2 2 5 4 5" xfId="49073" xr:uid="{2170296C-3C75-4020-ADF4-780E88013045}"/>
    <cellStyle name="Millares [0] 2 2 2 5 5" xfId="3647" xr:uid="{1932D763-BAD4-4FE5-BE8A-21FB4279340A}"/>
    <cellStyle name="Millares [0] 2 2 2 5 5 2" xfId="11888" xr:uid="{2B834367-EB2D-4B01-A5FE-5F19AD7363BE}"/>
    <cellStyle name="Millares [0] 2 2 2 5 5 3" xfId="14728" xr:uid="{5BAB8694-EEB4-42CE-8748-CBB4C500FAFC}"/>
    <cellStyle name="Millares [0] 2 2 2 5 5 4" xfId="44652" xr:uid="{FDC27D28-D456-4435-A7F5-B4FA990AB8FD}"/>
    <cellStyle name="Millares [0] 2 2 2 5 5 5" xfId="49545" xr:uid="{9F4C48B9-3ADD-4C5F-8B16-4750B8F2A85B}"/>
    <cellStyle name="Millares [0] 2 2 2 5 6" xfId="9910" xr:uid="{7A747091-1659-47EB-B564-AAA7346F23A2}"/>
    <cellStyle name="Millares [0] 2 2 2 5 6 2" xfId="45070" xr:uid="{7F5736F3-DFFE-4378-8800-24C01BE7FA2C}"/>
    <cellStyle name="Millares [0] 2 2 2 5 7" xfId="12750" xr:uid="{1B20028E-A609-4714-8808-4C553D1B5970}"/>
    <cellStyle name="Millares [0] 2 2 2 5 8" xfId="16093" xr:uid="{E244CB88-1866-456F-B25B-DE8020F6F441}"/>
    <cellStyle name="Millares [0] 2 2 2 5 9" xfId="16636" xr:uid="{D7CD94E6-A1DF-4D4F-92BE-D7CDEF5B3E25}"/>
    <cellStyle name="Millares [0] 2 2 2 6" xfId="569" xr:uid="{00000000-0005-0000-0000-0000FC000000}"/>
    <cellStyle name="Millares [0] 2 2 2 6 10" xfId="42876" xr:uid="{17DC38CC-28DE-463E-9913-545C0F37C46E}"/>
    <cellStyle name="Millares [0] 2 2 2 6 11" xfId="47769" xr:uid="{A8E803BE-6587-43AB-A86D-9BAA15EE1644}"/>
    <cellStyle name="Millares [0] 2 2 2 6 2" xfId="2803" xr:uid="{FDE71F76-ADB6-4D3A-BA9F-472D2FB14E21}"/>
    <cellStyle name="Millares [0] 2 2 2 6 2 2" xfId="11074" xr:uid="{7856F42B-87D6-4D47-94BA-847CFCEB313F}"/>
    <cellStyle name="Millares [0] 2 2 2 6 2 2 2" xfId="46234" xr:uid="{F758BD60-62E1-4CC4-B15F-33FC7F259EE5}"/>
    <cellStyle name="Millares [0] 2 2 2 6 2 3" xfId="13914" xr:uid="{8874B127-99F3-4899-A1E1-DE518FF52434}"/>
    <cellStyle name="Millares [0] 2 2 2 6 2 4" xfId="43838" xr:uid="{4EFFA436-B8A7-4802-AF1C-93BA58A0FEFF}"/>
    <cellStyle name="Millares [0] 2 2 2 6 2 5" xfId="48731" xr:uid="{99E3F7EF-21DB-4883-BCA0-ED124AD01117}"/>
    <cellStyle name="Millares [0] 2 2 2 6 3" xfId="10112" xr:uid="{A97EEB6A-1CC0-439D-9C05-BE5311D0C703}"/>
    <cellStyle name="Millares [0] 2 2 2 6 3 2" xfId="45272" xr:uid="{E09C95CF-C77E-4130-9072-F732D388D4A6}"/>
    <cellStyle name="Millares [0] 2 2 2 6 4" xfId="12952" xr:uid="{63146D13-2604-498A-A637-7EA3CB1235A6}"/>
    <cellStyle name="Millares [0] 2 2 2 6 5" xfId="16295" xr:uid="{472A96B4-58D9-4897-B48E-8141F959F5CD}"/>
    <cellStyle name="Millares [0] 2 2 2 6 6" xfId="16838" xr:uid="{AA7AF8DE-CF11-4151-8582-A405501B0DAD}"/>
    <cellStyle name="Millares [0] 2 2 2 6 7" xfId="17382" xr:uid="{6388E4D6-531E-4979-A2FD-DF773F72E2A8}"/>
    <cellStyle name="Millares [0] 2 2 2 6 8" xfId="24108" xr:uid="{FBE49685-6895-4888-AD6B-A059D24F288E}"/>
    <cellStyle name="Millares [0] 2 2 2 6 9" xfId="18236" xr:uid="{7F344D04-CD32-4B29-8CAC-CA9FB44651CA}"/>
    <cellStyle name="Millares [0] 2 2 2 7" xfId="1967" xr:uid="{CB0876A5-4618-431E-B81D-7D5671BC965F}"/>
    <cellStyle name="Millares [0] 2 2 2 7 2" xfId="10238" xr:uid="{241E67C4-B1E1-4F32-82BC-0206936943CF}"/>
    <cellStyle name="Millares [0] 2 2 2 7 2 2" xfId="45398" xr:uid="{B8F1D29B-E502-40F9-AF66-E4552B26E4F3}"/>
    <cellStyle name="Millares [0] 2 2 2 7 3" xfId="13078" xr:uid="{4C62401F-260A-4870-9493-125007F19195}"/>
    <cellStyle name="Millares [0] 2 2 2 7 4" xfId="29986" xr:uid="{5C600EC8-4492-4C08-9BBB-64D6614780CC}"/>
    <cellStyle name="Millares [0] 2 2 2 7 5" xfId="43002" xr:uid="{307E6F32-F86D-4D82-8F11-5395D41986AB}"/>
    <cellStyle name="Millares [0] 2 2 2 7 6" xfId="47895" xr:uid="{ED7B829C-BFC9-494E-BBCE-5CA6901B3198}"/>
    <cellStyle name="Millares [0] 2 2 2 8" xfId="2385" xr:uid="{3732516A-8CA5-4449-A0BF-12F72A610446}"/>
    <cellStyle name="Millares [0] 2 2 2 8 2" xfId="10656" xr:uid="{4C269590-4C54-4B31-8743-3974D15ADC4B}"/>
    <cellStyle name="Millares [0] 2 2 2 8 2 2" xfId="45816" xr:uid="{71A9AA6F-0318-49D8-9E09-34ECF00C17CC}"/>
    <cellStyle name="Millares [0] 2 2 2 8 3" xfId="13496" xr:uid="{78DDF669-618C-4EFB-9A2F-ABC173212C52}"/>
    <cellStyle name="Millares [0] 2 2 2 8 4" xfId="35867" xr:uid="{8181C5D6-C337-43DC-B924-3E80992AAA4E}"/>
    <cellStyle name="Millares [0] 2 2 2 8 5" xfId="43420" xr:uid="{69AF1C6C-F06F-4B33-910B-233F82E91F55}"/>
    <cellStyle name="Millares [0] 2 2 2 8 6" xfId="48313" xr:uid="{F57E83BD-5F6B-42C4-ADEE-ECB54D9C4F64}"/>
    <cellStyle name="Millares [0] 2 2 2 9" xfId="2929" xr:uid="{BA2FB586-0FF1-49E4-8E1E-ABF58C891902}"/>
    <cellStyle name="Millares [0] 2 2 2 9 2" xfId="11200" xr:uid="{05529288-35D6-4885-B539-EC51550E8C53}"/>
    <cellStyle name="Millares [0] 2 2 2 9 2 2" xfId="46360" xr:uid="{2EA532F0-2318-4E8B-9635-34D794B96F06}"/>
    <cellStyle name="Millares [0] 2 2 2 9 3" xfId="14040" xr:uid="{CB91D43D-95D6-427B-95E0-02B36D7FC3A7}"/>
    <cellStyle name="Millares [0] 2 2 2 9 4" xfId="43964" xr:uid="{5606C5F4-6510-4A32-B49A-C1D38338158D}"/>
    <cellStyle name="Millares [0] 2 2 2 9 5" xfId="48857" xr:uid="{5F20E127-F244-4C2A-812C-D94373244199}"/>
    <cellStyle name="Millares [0] 2 2 20" xfId="15357" xr:uid="{89A929C5-F47B-45C7-947D-07E25038DE69}"/>
    <cellStyle name="Millares [0] 2 2 21" xfId="15866" xr:uid="{6DD83B30-806D-49BE-8A36-3E06AB1D9D3C}"/>
    <cellStyle name="Millares [0] 2 2 22" xfId="16409" xr:uid="{1A383661-D8C5-477E-A715-FD37071E2ECC}"/>
    <cellStyle name="Millares [0] 2 2 23" xfId="16953" xr:uid="{172A56DA-F37C-4741-9543-F16C0BA444BC}"/>
    <cellStyle name="Millares [0] 2 2 24" xfId="17495" xr:uid="{070D2BA2-732C-4040-B420-23397245D887}"/>
    <cellStyle name="Millares [0] 2 2 25" xfId="42074" xr:uid="{D7D7CDFF-00CA-4F1D-A456-C0F10A2260B3}"/>
    <cellStyle name="Millares [0] 2 2 26" xfId="42447" xr:uid="{0036646A-B4E7-458E-B502-8E62C3BB85FD}"/>
    <cellStyle name="Millares [0] 2 2 27" xfId="47340" xr:uid="{7C79D75A-1924-4C9B-83B4-CF8FA4D6906E}"/>
    <cellStyle name="Millares [0] 2 2 28" xfId="50178" xr:uid="{0A1A971E-1E67-4E5C-BE83-8F4752E38FDA}"/>
    <cellStyle name="Millares [0] 2 2 29" xfId="50252" xr:uid="{7268E356-2B15-46BF-AE71-0F777A208BDA}"/>
    <cellStyle name="Millares [0] 2 2 3" xfId="188" xr:uid="{00000000-0005-0000-0000-0000FD000000}"/>
    <cellStyle name="Millares [0] 2 2 3 10" xfId="9752" xr:uid="{0789FC1A-97A2-4A95-B6F7-A624D3781ADC}"/>
    <cellStyle name="Millares [0] 2 2 3 11" xfId="12592" xr:uid="{4EC835E9-2405-483A-8575-64DF2017225D}"/>
    <cellStyle name="Millares [0] 2 2 3 12" xfId="15369" xr:uid="{4706F90B-3ADF-4809-ACF3-34A5A186BEC4}"/>
    <cellStyle name="Millares [0] 2 2 3 13" xfId="15935" xr:uid="{FB5D403D-A17B-4370-AA29-DD6C444D1B25}"/>
    <cellStyle name="Millares [0] 2 2 3 14" xfId="16478" xr:uid="{F27D130A-C9DA-4FA4-ACDC-E03ECE31249E}"/>
    <cellStyle name="Millares [0] 2 2 3 15" xfId="17022" xr:uid="{F311DD36-A391-435C-9CBE-E4256BF5B2A3}"/>
    <cellStyle name="Millares [0] 2 2 3 16" xfId="17512" xr:uid="{E5E2CE7A-1456-43F6-9FE3-E470412F6FEF}"/>
    <cellStyle name="Millares [0] 2 2 3 17" xfId="17932" xr:uid="{72078E4D-30BF-468E-B1F3-519744689DDC}"/>
    <cellStyle name="Millares [0] 2 2 3 18" xfId="42075" xr:uid="{BBA48F8B-3244-4C53-839C-86FF50D66A06}"/>
    <cellStyle name="Millares [0] 2 2 3 19" xfId="42516" xr:uid="{04F2D31E-8215-4CA6-B97A-078D0950778B}"/>
    <cellStyle name="Millares [0] 2 2 3 2" xfId="298" xr:uid="{00000000-0005-0000-0000-0000FE000000}"/>
    <cellStyle name="Millares [0] 2 2 3 2 10" xfId="16582" xr:uid="{7BBF9054-22D5-4126-B0B6-88FFA3769932}"/>
    <cellStyle name="Millares [0] 2 2 3 2 11" xfId="17126" xr:uid="{2BF0C3A1-4BA2-44F2-B6E9-DD6AEC422F76}"/>
    <cellStyle name="Millares [0] 2 2 3 2 12" xfId="18428" xr:uid="{2A919A56-3214-4B07-A146-D9013AF7C74C}"/>
    <cellStyle name="Millares [0] 2 2 3 2 13" xfId="17607" xr:uid="{ED803B32-F4A5-4678-8225-E3AC36F94B2F}"/>
    <cellStyle name="Millares [0] 2 2 3 2 14" xfId="42620" xr:uid="{0F3FD43C-8E94-4AB1-86E2-9C7B486239DA}"/>
    <cellStyle name="Millares [0] 2 2 3 2 15" xfId="47513" xr:uid="{0207A406-807C-4DF7-8F3D-54624BC8CB3D}"/>
    <cellStyle name="Millares [0] 2 2 3 2 16" xfId="50362" xr:uid="{21918355-C250-4F79-B119-084B8A630AD1}"/>
    <cellStyle name="Millares [0] 2 2 3 2 2" xfId="525" xr:uid="{00000000-0005-0000-0000-0000FF000000}"/>
    <cellStyle name="Millares [0] 2 2 3 2 2 10" xfId="17338" xr:uid="{9B3F1C6D-405F-4379-8121-BD2A1631062F}"/>
    <cellStyle name="Millares [0] 2 2 3 2 2 11" xfId="41660" xr:uid="{47036324-3665-4333-8442-C0BD5A68F919}"/>
    <cellStyle name="Millares [0] 2 2 3 2 2 12" xfId="23039" xr:uid="{436C5690-6E45-42E3-A028-DFF198486108}"/>
    <cellStyle name="Millares [0] 2 2 3 2 2 13" xfId="42832" xr:uid="{317FA566-0C7E-4B4C-B115-D2E526AA38D1}"/>
    <cellStyle name="Millares [0] 2 2 3 2 2 14" xfId="47725" xr:uid="{54B11AAD-7C5E-4101-98AA-F1C28592760D}"/>
    <cellStyle name="Millares [0] 2 2 3 2 2 2" xfId="2341" xr:uid="{1EF5E6B9-614D-4A70-B19C-4076D9B897AD}"/>
    <cellStyle name="Millares [0] 2 2 3 2 2 2 2" xfId="10612" xr:uid="{EEC42B19-161F-4579-92DF-73FD76AB061E}"/>
    <cellStyle name="Millares [0] 2 2 3 2 2 2 2 2" xfId="45772" xr:uid="{CBA9303D-98DF-4005-92F4-FA8574D2A31B}"/>
    <cellStyle name="Millares [0] 2 2 3 2 2 2 3" xfId="13452" xr:uid="{3272528C-7032-401E-B482-6FBCEEF5FB41}"/>
    <cellStyle name="Millares [0] 2 2 3 2 2 2 4" xfId="43376" xr:uid="{77D2C877-A02D-407C-B5D8-F4BD8371AB11}"/>
    <cellStyle name="Millares [0] 2 2 3 2 2 2 5" xfId="48269" xr:uid="{D9A02FFF-7010-4BFF-99C6-CA118494EE70}"/>
    <cellStyle name="Millares [0] 2 2 3 2 2 3" xfId="2759" xr:uid="{99457798-963D-4367-82EC-6C1BA3D4CF6F}"/>
    <cellStyle name="Millares [0] 2 2 3 2 2 3 2" xfId="11030" xr:uid="{3EC73CE9-42F4-4B44-893E-E115DA8970A4}"/>
    <cellStyle name="Millares [0] 2 2 3 2 2 3 2 2" xfId="46190" xr:uid="{1BE8A3B2-357F-4C12-B6A2-BF6D2F208465}"/>
    <cellStyle name="Millares [0] 2 2 3 2 2 3 3" xfId="13870" xr:uid="{9CB2B35F-6CCB-45E6-AF07-D9E266200C43}"/>
    <cellStyle name="Millares [0] 2 2 3 2 2 3 4" xfId="43794" xr:uid="{9D749231-9DA6-4D81-8639-C99A4035B4B8}"/>
    <cellStyle name="Millares [0] 2 2 3 2 2 3 5" xfId="48687" xr:uid="{57A34690-059D-448E-AD5F-2ECA1ABA9173}"/>
    <cellStyle name="Millares [0] 2 2 3 2 2 4" xfId="3303" xr:uid="{3976C433-7038-4376-8E50-CB8689311DBB}"/>
    <cellStyle name="Millares [0] 2 2 3 2 2 4 2" xfId="11574" xr:uid="{FEBB1990-2D53-4400-B91C-EC916751996E}"/>
    <cellStyle name="Millares [0] 2 2 3 2 2 4 2 2" xfId="46734" xr:uid="{986132E2-367E-4510-98C0-A56B7754022B}"/>
    <cellStyle name="Millares [0] 2 2 3 2 2 4 3" xfId="14414" xr:uid="{C7E4CFA6-4895-435A-BAB5-B2EC6163FA6C}"/>
    <cellStyle name="Millares [0] 2 2 3 2 2 4 4" xfId="44338" xr:uid="{746CF319-659F-4AB0-9E0E-AC57CBEA162E}"/>
    <cellStyle name="Millares [0] 2 2 3 2 2 4 5" xfId="49231" xr:uid="{58C25944-4A04-41C2-8CF5-C2F31058AE24}"/>
    <cellStyle name="Millares [0] 2 2 3 2 2 5" xfId="3805" xr:uid="{7AF83AE8-F82B-421A-9727-FBDEC1165FD1}"/>
    <cellStyle name="Millares [0] 2 2 3 2 2 5 2" xfId="12046" xr:uid="{8AF1BD02-7567-4844-A65E-ADBF80A84516}"/>
    <cellStyle name="Millares [0] 2 2 3 2 2 5 3" xfId="14886" xr:uid="{8A6EA802-BE8A-470E-9B08-61E1B9C43277}"/>
    <cellStyle name="Millares [0] 2 2 3 2 2 5 4" xfId="44810" xr:uid="{64B3532B-55BA-4CD5-BD34-D243D44FA93E}"/>
    <cellStyle name="Millares [0] 2 2 3 2 2 5 5" xfId="49703" xr:uid="{2B6FCAFD-B89E-4BED-93A7-F0A3F2C18CB7}"/>
    <cellStyle name="Millares [0] 2 2 3 2 2 6" xfId="10068" xr:uid="{03987F22-1CC2-4E75-ABD3-42EA9F3134B7}"/>
    <cellStyle name="Millares [0] 2 2 3 2 2 6 2" xfId="45228" xr:uid="{C1EDFA07-D995-4FAB-AF3F-3C08B2249BE8}"/>
    <cellStyle name="Millares [0] 2 2 3 2 2 7" xfId="12908" xr:uid="{1BF7368C-33E3-4D74-927B-227FE4F3A3B2}"/>
    <cellStyle name="Millares [0] 2 2 3 2 2 8" xfId="16251" xr:uid="{B63EBD1F-123A-4A0F-B3E6-C55DE568AF7F}"/>
    <cellStyle name="Millares [0] 2 2 3 2 2 9" xfId="16794" xr:uid="{0446D2E2-DDC0-4C39-B088-83AE8F5616C7}"/>
    <cellStyle name="Millares [0] 2 2 3 2 3" xfId="2129" xr:uid="{D2A0706E-BBE5-4D52-8AC1-FC5BDE59DE2A}"/>
    <cellStyle name="Millares [0] 2 2 3 2 3 2" xfId="10400" xr:uid="{D109CEA6-FB97-4F72-A162-0EF90494AE47}"/>
    <cellStyle name="Millares [0] 2 2 3 2 3 2 2" xfId="45560" xr:uid="{3BD22E56-924B-42E3-A255-EA3B06671078}"/>
    <cellStyle name="Millares [0] 2 2 3 2 3 3" xfId="13240" xr:uid="{4AFD80AD-A4FC-439F-A0CE-064C7C0132DE}"/>
    <cellStyle name="Millares [0] 2 2 3 2 3 4" xfId="43164" xr:uid="{07E87A37-2672-43EE-A9BC-D6CF54EAE3FB}"/>
    <cellStyle name="Millares [0] 2 2 3 2 3 5" xfId="48057" xr:uid="{FA3836B8-5FE8-4A78-BF51-3360AECDF9D6}"/>
    <cellStyle name="Millares [0] 2 2 3 2 4" xfId="2547" xr:uid="{C92EB110-3302-45C2-9E9E-0CF08AC9F268}"/>
    <cellStyle name="Millares [0] 2 2 3 2 4 2" xfId="10818" xr:uid="{104AC497-8EE1-4969-BC05-6941D5CF1046}"/>
    <cellStyle name="Millares [0] 2 2 3 2 4 2 2" xfId="45978" xr:uid="{07DA1518-3966-49DB-919E-24912E56552E}"/>
    <cellStyle name="Millares [0] 2 2 3 2 4 3" xfId="13658" xr:uid="{3847AA30-224D-4143-A9E8-4C709F4A10C9}"/>
    <cellStyle name="Millares [0] 2 2 3 2 4 4" xfId="43582" xr:uid="{844DCBC5-7785-46A4-9D71-C9938FEC68BD}"/>
    <cellStyle name="Millares [0] 2 2 3 2 4 5" xfId="48475" xr:uid="{231BF882-9645-4C59-95B2-912B4018E6EA}"/>
    <cellStyle name="Millares [0] 2 2 3 2 5" xfId="3091" xr:uid="{E084C2B5-299C-45D0-91D4-98E1798FE53A}"/>
    <cellStyle name="Millares [0] 2 2 3 2 5 2" xfId="11362" xr:uid="{DD08AB7F-B146-4F01-AD7C-4DB2FD202230}"/>
    <cellStyle name="Millares [0] 2 2 3 2 5 2 2" xfId="46522" xr:uid="{EBE1162D-8902-4782-AAD1-8819081A22E9}"/>
    <cellStyle name="Millares [0] 2 2 3 2 5 3" xfId="14202" xr:uid="{EE8CDE25-6166-49B0-87B6-731EE6EDA7EF}"/>
    <cellStyle name="Millares [0] 2 2 3 2 5 4" xfId="44126" xr:uid="{5ECD5ADD-3EBE-4483-B8D2-54750B84C0AE}"/>
    <cellStyle name="Millares [0] 2 2 3 2 5 5" xfId="49019" xr:uid="{629C8025-2A93-456B-9AEE-C3D61A42F452}"/>
    <cellStyle name="Millares [0] 2 2 3 2 6" xfId="3593" xr:uid="{38B66228-E8A3-445D-A581-1D991060878A}"/>
    <cellStyle name="Millares [0] 2 2 3 2 6 2" xfId="11834" xr:uid="{66D07C74-8048-4A1A-85AE-8E93B5397C2E}"/>
    <cellStyle name="Millares [0] 2 2 3 2 6 3" xfId="14674" xr:uid="{4059E06E-0EE1-4738-838E-8FDC15B31A49}"/>
    <cellStyle name="Millares [0] 2 2 3 2 6 4" xfId="44598" xr:uid="{37E75AC4-74B5-41C2-A60B-97C6F1B1E11C}"/>
    <cellStyle name="Millares [0] 2 2 3 2 6 5" xfId="49491" xr:uid="{AA45EE5E-A049-4BBC-8B62-1971D1535F6F}"/>
    <cellStyle name="Millares [0] 2 2 3 2 7" xfId="9856" xr:uid="{CBC3C474-98F2-4AA0-884E-434817684819}"/>
    <cellStyle name="Millares [0] 2 2 3 2 7 2" xfId="45016" xr:uid="{512135CF-F07B-4425-B8F9-47AA25098D67}"/>
    <cellStyle name="Millares [0] 2 2 3 2 8" xfId="12696" xr:uid="{973DA614-CE33-4D8A-9F89-238172874E01}"/>
    <cellStyle name="Millares [0] 2 2 3 2 9" xfId="16039" xr:uid="{42EC8E73-2833-4BEE-B2FB-88E2A7A723EE}"/>
    <cellStyle name="Millares [0] 2 2 3 20" xfId="47409" xr:uid="{4ECD05FE-FBB8-4D0C-9AE4-F107AFD53CBC}"/>
    <cellStyle name="Millares [0] 2 2 3 21" xfId="50216" xr:uid="{797FEC35-F0C8-41FB-B52E-DCDE7BA0C5F3}"/>
    <cellStyle name="Millares [0] 2 2 3 22" xfId="50290" xr:uid="{458E31F2-5427-4BA3-BCEC-041A5F929A87}"/>
    <cellStyle name="Millares [0] 2 2 3 3" xfId="424" xr:uid="{00000000-0005-0000-0000-000000010000}"/>
    <cellStyle name="Millares [0] 2 2 3 3 10" xfId="17238" xr:uid="{2E473A99-AC64-4611-B2A9-6EA6074A5A32}"/>
    <cellStyle name="Millares [0] 2 2 3 3 11" xfId="24137" xr:uid="{F322B482-C0E9-4D8A-878C-2313ADD7B565}"/>
    <cellStyle name="Millares [0] 2 2 3 3 12" xfId="17593" xr:uid="{7FF916BA-81B2-454D-9A63-FA8FAD76C6D8}"/>
    <cellStyle name="Millares [0] 2 2 3 3 13" xfId="42732" xr:uid="{2A6FE1F0-5AD1-45A0-94F4-41C95A44121A}"/>
    <cellStyle name="Millares [0] 2 2 3 3 14" xfId="47625" xr:uid="{8EAF5F93-9696-46B3-84CC-D371353DC233}"/>
    <cellStyle name="Millares [0] 2 2 3 3 2" xfId="2241" xr:uid="{59440E3B-FDCC-4077-82C9-934D59FDA51B}"/>
    <cellStyle name="Millares [0] 2 2 3 3 2 2" xfId="10512" xr:uid="{5661C759-E5BF-4A7E-A847-DE4707CB9F96}"/>
    <cellStyle name="Millares [0] 2 2 3 3 2 2 2" xfId="45672" xr:uid="{F9FA9191-C891-46D0-9C51-208B8108C92A}"/>
    <cellStyle name="Millares [0] 2 2 3 3 2 3" xfId="13352" xr:uid="{34423B48-66B6-4D09-9BAE-BAE3CB51C87A}"/>
    <cellStyle name="Millares [0] 2 2 3 3 2 4" xfId="43276" xr:uid="{7282B2FC-FCB8-4D4B-B125-D474AC395F0C}"/>
    <cellStyle name="Millares [0] 2 2 3 3 2 5" xfId="48169" xr:uid="{2197B16C-115B-422F-8C56-3987127C0F09}"/>
    <cellStyle name="Millares [0] 2 2 3 3 3" xfId="2659" xr:uid="{30CE69D0-1BE5-4A3F-81EA-E586C38A5D1B}"/>
    <cellStyle name="Millares [0] 2 2 3 3 3 2" xfId="10930" xr:uid="{139066CA-C849-453F-8400-EAB2254C6E79}"/>
    <cellStyle name="Millares [0] 2 2 3 3 3 2 2" xfId="46090" xr:uid="{EFB0B919-77CD-44F0-A880-2900A4D9CF2F}"/>
    <cellStyle name="Millares [0] 2 2 3 3 3 3" xfId="13770" xr:uid="{F11B36A2-4559-427E-897F-346F914EE090}"/>
    <cellStyle name="Millares [0] 2 2 3 3 3 4" xfId="43694" xr:uid="{A9834765-BD6C-47F8-A0A6-2638EE070CD7}"/>
    <cellStyle name="Millares [0] 2 2 3 3 3 5" xfId="48587" xr:uid="{F8A9078A-6243-49D4-BB1B-E92F02576A47}"/>
    <cellStyle name="Millares [0] 2 2 3 3 4" xfId="3203" xr:uid="{8CD2DCEC-03C8-4495-BCB4-65167EDE5DD1}"/>
    <cellStyle name="Millares [0] 2 2 3 3 4 2" xfId="11474" xr:uid="{8D340ACA-485F-4DAA-8255-B8921A0912B8}"/>
    <cellStyle name="Millares [0] 2 2 3 3 4 2 2" xfId="46634" xr:uid="{7B654DD4-A272-4ECE-A0A1-78BCB00F5F8C}"/>
    <cellStyle name="Millares [0] 2 2 3 3 4 3" xfId="14314" xr:uid="{8BFB4D41-FE81-4341-9F94-38E6D472FFFE}"/>
    <cellStyle name="Millares [0] 2 2 3 3 4 4" xfId="44238" xr:uid="{AA2A9314-BD81-4C85-9596-2CDF9AB80D7C}"/>
    <cellStyle name="Millares [0] 2 2 3 3 4 5" xfId="49131" xr:uid="{5CD5F0E2-13AE-439A-A300-F6DB1FC30A10}"/>
    <cellStyle name="Millares [0] 2 2 3 3 5" xfId="3705" xr:uid="{C3B664EB-2A54-49A6-B915-500A67A51FD4}"/>
    <cellStyle name="Millares [0] 2 2 3 3 5 2" xfId="11946" xr:uid="{827C8555-D4ED-459C-B8A7-5F7069BF084E}"/>
    <cellStyle name="Millares [0] 2 2 3 3 5 3" xfId="14786" xr:uid="{C3AB36D7-F446-416E-BBCF-F016D946E23C}"/>
    <cellStyle name="Millares [0] 2 2 3 3 5 4" xfId="44710" xr:uid="{B6B90384-B183-4506-8EAB-0F3BA0A5A17C}"/>
    <cellStyle name="Millares [0] 2 2 3 3 5 5" xfId="49603" xr:uid="{79665E73-EAD2-4529-9195-4CBF180BE343}"/>
    <cellStyle name="Millares [0] 2 2 3 3 6" xfId="9968" xr:uid="{FB43A562-0E79-4408-AB95-AC46B55327DB}"/>
    <cellStyle name="Millares [0] 2 2 3 3 6 2" xfId="45128" xr:uid="{FCDE025D-947E-432D-902E-FDDB24C378B4}"/>
    <cellStyle name="Millares [0] 2 2 3 3 7" xfId="12808" xr:uid="{F12531E9-25CC-482D-A0DB-20AF61B0C870}"/>
    <cellStyle name="Millares [0] 2 2 3 3 8" xfId="16151" xr:uid="{DE67E1C6-AE20-4DFB-8B9A-066D3F6DE362}"/>
    <cellStyle name="Millares [0] 2 2 3 3 9" xfId="16694" xr:uid="{9382DB48-B376-4B64-91AA-E9903CAE2DB7}"/>
    <cellStyle name="Millares [0] 2 2 3 4" xfId="627" xr:uid="{00000000-0005-0000-0000-000001010000}"/>
    <cellStyle name="Millares [0] 2 2 3 4 10" xfId="42934" xr:uid="{CE78F631-ED4B-4048-8C8C-CC057653D3A7}"/>
    <cellStyle name="Millares [0] 2 2 3 4 11" xfId="47827" xr:uid="{4257639C-8731-4DCC-838E-A379892BEB41}"/>
    <cellStyle name="Millares [0] 2 2 3 4 2" xfId="2861" xr:uid="{7C769BAB-4BF7-4722-BC43-5CF3F9AC16D8}"/>
    <cellStyle name="Millares [0] 2 2 3 4 2 2" xfId="11132" xr:uid="{7A1625C3-A15C-4E8C-B48E-CD7D34C61C93}"/>
    <cellStyle name="Millares [0] 2 2 3 4 2 2 2" xfId="46292" xr:uid="{F825B937-EB48-44C3-9CA5-77FB2CA55174}"/>
    <cellStyle name="Millares [0] 2 2 3 4 2 3" xfId="13972" xr:uid="{7A381A0A-5B1B-4D07-9037-90F47797B40D}"/>
    <cellStyle name="Millares [0] 2 2 3 4 2 4" xfId="43896" xr:uid="{9FFAC097-09C0-4AF9-A9AE-FB5FE1408199}"/>
    <cellStyle name="Millares [0] 2 2 3 4 2 5" xfId="48789" xr:uid="{00723277-6836-49AF-A86E-C10A3C735804}"/>
    <cellStyle name="Millares [0] 2 2 3 4 3" xfId="10170" xr:uid="{5DB12531-A183-45A4-A974-DEEBD005F1E7}"/>
    <cellStyle name="Millares [0] 2 2 3 4 3 2" xfId="45330" xr:uid="{09D41E6A-889A-4CEB-882C-7467435E4F8F}"/>
    <cellStyle name="Millares [0] 2 2 3 4 4" xfId="13010" xr:uid="{F21478AC-0F7A-4D18-B6A8-01D1B848F00A}"/>
    <cellStyle name="Millares [0] 2 2 3 4 5" xfId="16353" xr:uid="{BFEFBF04-A00B-4488-8CCB-19992465D727}"/>
    <cellStyle name="Millares [0] 2 2 3 4 6" xfId="16896" xr:uid="{E2416780-8C9A-4FCB-B34F-B1672CC42D5B}"/>
    <cellStyle name="Millares [0] 2 2 3 4 7" xfId="17440" xr:uid="{F7A4C6AE-7808-414B-AEED-A689B174E276}"/>
    <cellStyle name="Millares [0] 2 2 3 4 8" xfId="30015" xr:uid="{28E8DFA9-78A8-48DE-8406-84A4A2689DBC}"/>
    <cellStyle name="Millares [0] 2 2 3 4 9" xfId="17841" xr:uid="{11267FB4-07BC-43A3-82A5-02D4462F02AE}"/>
    <cellStyle name="Millares [0] 2 2 3 5" xfId="2025" xr:uid="{F7DB0631-1A21-4D80-8D79-B49A84BEEC63}"/>
    <cellStyle name="Millares [0] 2 2 3 5 2" xfId="10296" xr:uid="{FDE065CE-7A91-4C66-96CC-D2C75BD1EDF7}"/>
    <cellStyle name="Millares [0] 2 2 3 5 2 2" xfId="45456" xr:uid="{71CB38FA-D405-45CF-B054-2AFC22C3FD05}"/>
    <cellStyle name="Millares [0] 2 2 3 5 3" xfId="13136" xr:uid="{4C166169-94B6-4285-ABC5-D31F1F43B9CE}"/>
    <cellStyle name="Millares [0] 2 2 3 5 4" xfId="35896" xr:uid="{8BFC085F-A2B5-4817-A56C-B1A88D62F41C}"/>
    <cellStyle name="Millares [0] 2 2 3 5 5" xfId="43060" xr:uid="{C747A3BC-5989-43DD-9AC8-0BF84B553F66}"/>
    <cellStyle name="Millares [0] 2 2 3 5 6" xfId="47953" xr:uid="{E6D04009-48BC-4B45-BAB6-28048BBE3FAF}"/>
    <cellStyle name="Millares [0] 2 2 3 6" xfId="2443" xr:uid="{2D3DD081-CFB4-453A-A15A-7100EE9DE004}"/>
    <cellStyle name="Millares [0] 2 2 3 6 2" xfId="10714" xr:uid="{8A39B952-EC84-4821-9459-7E518699C11B}"/>
    <cellStyle name="Millares [0] 2 2 3 6 2 2" xfId="45874" xr:uid="{146B3FC7-2938-4C3B-85A2-21EF22A7F58A}"/>
    <cellStyle name="Millares [0] 2 2 3 6 3" xfId="13554" xr:uid="{15D172D0-1D31-47E0-BBDC-049B24718245}"/>
    <cellStyle name="Millares [0] 2 2 3 6 4" xfId="43478" xr:uid="{5E5A2CCF-BFFB-4796-B6B9-4FC32B2AEC5D}"/>
    <cellStyle name="Millares [0] 2 2 3 6 5" xfId="48371" xr:uid="{89892D62-ABE5-41BE-87FE-A69DAA55E492}"/>
    <cellStyle name="Millares [0] 2 2 3 7" xfId="2987" xr:uid="{65DDCBFB-90B0-47FF-88DE-95C5AA6C1569}"/>
    <cellStyle name="Millares [0] 2 2 3 7 2" xfId="11258" xr:uid="{82A2378E-AB91-46FA-8B2B-7FEC6557AB5A}"/>
    <cellStyle name="Millares [0] 2 2 3 7 2 2" xfId="46418" xr:uid="{110C06B5-5FCF-47C9-93FF-5B8E63ECC2D2}"/>
    <cellStyle name="Millares [0] 2 2 3 7 3" xfId="14098" xr:uid="{A35E034A-445B-46C1-A010-5115EEC6F259}"/>
    <cellStyle name="Millares [0] 2 2 3 7 4" xfId="44022" xr:uid="{9FDAAF6E-7844-476D-A0E0-30A5582CB76A}"/>
    <cellStyle name="Millares [0] 2 2 3 7 5" xfId="48915" xr:uid="{85917342-5609-4726-BB09-1FC78EB233B8}"/>
    <cellStyle name="Millares [0] 2 2 3 8" xfId="3489" xr:uid="{12AD5DA1-26CB-49D2-BD9D-3E0251467A03}"/>
    <cellStyle name="Millares [0] 2 2 3 8 2" xfId="11730" xr:uid="{AA67E7F9-5449-4123-9E02-E4F9B3AB02A8}"/>
    <cellStyle name="Millares [0] 2 2 3 8 3" xfId="14570" xr:uid="{66991CCB-8BF8-43C8-AA6E-E6924F2CB9E6}"/>
    <cellStyle name="Millares [0] 2 2 3 8 4" xfId="44494" xr:uid="{B9B6DCF1-2E7E-4E23-A71C-29C58013C6B3}"/>
    <cellStyle name="Millares [0] 2 2 3 8 5" xfId="49387" xr:uid="{D1E7BB2E-F75F-4AB6-A766-8AD87E5DB8B1}"/>
    <cellStyle name="Millares [0] 2 2 3 9" xfId="3904" xr:uid="{EFCEE903-94BB-4AC1-9CB0-7AFC755AF937}"/>
    <cellStyle name="Millares [0] 2 2 3 9 2" xfId="12083" xr:uid="{3CCFA70D-9C92-420D-8912-DE5924A2C987}"/>
    <cellStyle name="Millares [0] 2 2 3 9 3" xfId="14924" xr:uid="{E4FA8FE6-928C-4FB8-8B8E-44F9C3BA6C20}"/>
    <cellStyle name="Millares [0] 2 2 3 9 4" xfId="44912" xr:uid="{F69934D6-23CF-4FA4-B3DF-48D5D8F09D89}"/>
    <cellStyle name="Millares [0] 2 2 3 9 5" xfId="49740" xr:uid="{4B2A451E-3267-4943-AD13-065F8CEE213F}"/>
    <cellStyle name="Millares [0] 2 2 30" xfId="50401" xr:uid="{8E979BFB-4BC1-4738-A3E1-2B4F167488FE}"/>
    <cellStyle name="Millares [0] 2 2 4" xfId="142" xr:uid="{00000000-0005-0000-0000-000002010000}"/>
    <cellStyle name="Millares [0] 2 2 4 10" xfId="9710" xr:uid="{C32D319E-54DF-454A-B680-AAE25A7D7600}"/>
    <cellStyle name="Millares [0] 2 2 4 11" xfId="12550" xr:uid="{FB4CB521-C364-4425-8939-2FDDFC24EC71}"/>
    <cellStyle name="Millares [0] 2 2 4 12" xfId="15383" xr:uid="{923AA829-5FDE-49C2-AA25-62FDEE5ACE35}"/>
    <cellStyle name="Millares [0] 2 2 4 13" xfId="15893" xr:uid="{739BF292-6800-48D3-A5C0-557742B78DE1}"/>
    <cellStyle name="Millares [0] 2 2 4 14" xfId="16436" xr:uid="{84FD1910-3F07-4C81-9E37-7DA154D31F76}"/>
    <cellStyle name="Millares [0] 2 2 4 15" xfId="16980" xr:uid="{5BFA55F0-3904-4781-9B57-A5B357BAD966}"/>
    <cellStyle name="Millares [0] 2 2 4 16" xfId="17532" xr:uid="{97F41DD5-2EDA-48E9-B856-402A1F0CB166}"/>
    <cellStyle name="Millares [0] 2 2 4 17" xfId="18011" xr:uid="{D5C9F6B8-5F2C-402C-9826-990EE25AD6C8}"/>
    <cellStyle name="Millares [0] 2 2 4 18" xfId="42474" xr:uid="{81CE7465-F26E-4750-B292-DC4719B9A229}"/>
    <cellStyle name="Millares [0] 2 2 4 19" xfId="47367" xr:uid="{E63DEAAB-8AF3-437B-B54F-5CD8CB00BB18}"/>
    <cellStyle name="Millares [0] 2 2 4 2" xfId="256" xr:uid="{00000000-0005-0000-0000-000003010000}"/>
    <cellStyle name="Millares [0] 2 2 4 2 10" xfId="16540" xr:uid="{659205AE-6874-44DD-974D-61F9B0140A4D}"/>
    <cellStyle name="Millares [0] 2 2 4 2 11" xfId="17084" xr:uid="{8DA0202B-85F0-4E6F-A09B-C3F073B6DEA6}"/>
    <cellStyle name="Millares [0] 2 2 4 2 12" xfId="18531" xr:uid="{C0B9404B-2DEC-4D9A-9D36-BFE4697728AE}"/>
    <cellStyle name="Millares [0] 2 2 4 2 13" xfId="17653" xr:uid="{DD5EF074-5AFD-4E25-AEEA-B7EF89EF9C6D}"/>
    <cellStyle name="Millares [0] 2 2 4 2 14" xfId="42578" xr:uid="{63B94370-A7E5-4BC4-992C-FC218757F758}"/>
    <cellStyle name="Millares [0] 2 2 4 2 15" xfId="47471" xr:uid="{4BED7360-CD57-44DF-AEEB-19B9E14408CB}"/>
    <cellStyle name="Millares [0] 2 2 4 2 2" xfId="483" xr:uid="{00000000-0005-0000-0000-000004010000}"/>
    <cellStyle name="Millares [0] 2 2 4 2 2 10" xfId="17296" xr:uid="{371118D8-70B5-4941-9412-194754D9CF63}"/>
    <cellStyle name="Millares [0] 2 2 4 2 2 11" xfId="41674" xr:uid="{82F0F3E1-02DC-4928-B0FC-1C23C1035565}"/>
    <cellStyle name="Millares [0] 2 2 4 2 2 12" xfId="17987" xr:uid="{8899BE32-C513-4767-BEB9-826CC9952A42}"/>
    <cellStyle name="Millares [0] 2 2 4 2 2 13" xfId="42790" xr:uid="{9640A2BD-68B0-4C90-AD81-5485CC454036}"/>
    <cellStyle name="Millares [0] 2 2 4 2 2 14" xfId="47683" xr:uid="{AE45A93D-C68B-499F-A46C-B1EED4D58BA5}"/>
    <cellStyle name="Millares [0] 2 2 4 2 2 2" xfId="2299" xr:uid="{7CDC0E23-D818-4EAA-AEA9-4EADA3209E4B}"/>
    <cellStyle name="Millares [0] 2 2 4 2 2 2 2" xfId="10570" xr:uid="{5B617C2B-C366-4430-98F4-750C22C9E36C}"/>
    <cellStyle name="Millares [0] 2 2 4 2 2 2 2 2" xfId="45730" xr:uid="{1DF4A168-0FD7-4B04-ADFF-91C579BEBEE8}"/>
    <cellStyle name="Millares [0] 2 2 4 2 2 2 3" xfId="13410" xr:uid="{A63F633E-F522-4ED2-870C-79D6CB0F8D58}"/>
    <cellStyle name="Millares [0] 2 2 4 2 2 2 4" xfId="43334" xr:uid="{A15FB21F-F764-4545-AEE4-ED039A828E54}"/>
    <cellStyle name="Millares [0] 2 2 4 2 2 2 5" xfId="48227" xr:uid="{90257C4C-E3D6-4B59-8B6A-D7C6FD4D3609}"/>
    <cellStyle name="Millares [0] 2 2 4 2 2 3" xfId="2717" xr:uid="{E6135197-518E-4066-AF11-309DBD062ED3}"/>
    <cellStyle name="Millares [0] 2 2 4 2 2 3 2" xfId="10988" xr:uid="{A69E5E29-5AA8-49E5-88B6-8C2AD7C194CA}"/>
    <cellStyle name="Millares [0] 2 2 4 2 2 3 2 2" xfId="46148" xr:uid="{D767D6C5-5BF1-4C2D-BD4C-91E319D9715F}"/>
    <cellStyle name="Millares [0] 2 2 4 2 2 3 3" xfId="13828" xr:uid="{9BE9363C-287C-42A7-B8C5-4703D9898913}"/>
    <cellStyle name="Millares [0] 2 2 4 2 2 3 4" xfId="43752" xr:uid="{2663FAF7-6289-4C19-93FB-5B6DAB1C2C88}"/>
    <cellStyle name="Millares [0] 2 2 4 2 2 3 5" xfId="48645" xr:uid="{025A8F0B-2131-4150-9EDC-30FF93148DA1}"/>
    <cellStyle name="Millares [0] 2 2 4 2 2 4" xfId="3261" xr:uid="{8925C802-8BA4-40A1-9311-9DECDA05BCA2}"/>
    <cellStyle name="Millares [0] 2 2 4 2 2 4 2" xfId="11532" xr:uid="{AE529E1B-F6C3-4D40-A83B-1AF3E2149C7B}"/>
    <cellStyle name="Millares [0] 2 2 4 2 2 4 2 2" xfId="46692" xr:uid="{952781DD-08AD-491D-AA36-5CF1273DC2C3}"/>
    <cellStyle name="Millares [0] 2 2 4 2 2 4 3" xfId="14372" xr:uid="{D60DAF99-2A79-410D-B0D5-B04C95761CF5}"/>
    <cellStyle name="Millares [0] 2 2 4 2 2 4 4" xfId="44296" xr:uid="{A700818B-AA53-424A-A7D6-48EC7E27E873}"/>
    <cellStyle name="Millares [0] 2 2 4 2 2 4 5" xfId="49189" xr:uid="{48CE2F69-5CA8-4E4E-9091-72CF1C781505}"/>
    <cellStyle name="Millares [0] 2 2 4 2 2 5" xfId="3763" xr:uid="{F707CDC4-FF0C-41A9-9C01-CF1017E23F38}"/>
    <cellStyle name="Millares [0] 2 2 4 2 2 5 2" xfId="12004" xr:uid="{31AFFD0A-72F3-433B-8739-53350AE8F1F0}"/>
    <cellStyle name="Millares [0] 2 2 4 2 2 5 3" xfId="14844" xr:uid="{7843CECA-5419-4CD9-8605-D8DE6D5C291A}"/>
    <cellStyle name="Millares [0] 2 2 4 2 2 5 4" xfId="44768" xr:uid="{87403E54-F697-4A77-850E-32BA29417787}"/>
    <cellStyle name="Millares [0] 2 2 4 2 2 5 5" xfId="49661" xr:uid="{A2143255-2AB2-44B0-8AFC-06EE06BE7CB4}"/>
    <cellStyle name="Millares [0] 2 2 4 2 2 6" xfId="10026" xr:uid="{AE33FE58-08DA-4E30-8019-41193CCBC498}"/>
    <cellStyle name="Millares [0] 2 2 4 2 2 6 2" xfId="45186" xr:uid="{B06382FB-13D0-44A3-BE89-67D087DBFEBA}"/>
    <cellStyle name="Millares [0] 2 2 4 2 2 7" xfId="12866" xr:uid="{9194AFD3-144C-49E5-BD4D-3F43BD5937E2}"/>
    <cellStyle name="Millares [0] 2 2 4 2 2 8" xfId="16209" xr:uid="{970CDD65-433D-46E2-9DAD-447F13368BD0}"/>
    <cellStyle name="Millares [0] 2 2 4 2 2 9" xfId="16752" xr:uid="{8C4E0C62-A464-4578-9169-6BE332009EBE}"/>
    <cellStyle name="Millares [0] 2 2 4 2 3" xfId="2087" xr:uid="{E1DE2632-0A10-4C36-8207-B80870E82077}"/>
    <cellStyle name="Millares [0] 2 2 4 2 3 2" xfId="10358" xr:uid="{BAA4746E-1470-4BB6-A355-7F7DDB294A69}"/>
    <cellStyle name="Millares [0] 2 2 4 2 3 2 2" xfId="45518" xr:uid="{E6AB4D27-C1E8-4491-9164-E4DB809E92B5}"/>
    <cellStyle name="Millares [0] 2 2 4 2 3 3" xfId="13198" xr:uid="{6EED9362-5295-4E29-B891-D7FEE702A194}"/>
    <cellStyle name="Millares [0] 2 2 4 2 3 4" xfId="43122" xr:uid="{90EE3C06-A649-4BC1-BE67-95422FE4C66F}"/>
    <cellStyle name="Millares [0] 2 2 4 2 3 5" xfId="48015" xr:uid="{8EB93588-12CE-42AE-AAF6-E209E2167235}"/>
    <cellStyle name="Millares [0] 2 2 4 2 4" xfId="2505" xr:uid="{0F4AF54A-6A5A-4AE5-8EBF-2012FD27A4CC}"/>
    <cellStyle name="Millares [0] 2 2 4 2 4 2" xfId="10776" xr:uid="{795FE364-6261-40F3-8AAC-B12DAF02B986}"/>
    <cellStyle name="Millares [0] 2 2 4 2 4 2 2" xfId="45936" xr:uid="{2A7A88D5-DD01-45D5-B541-D79295AA648F}"/>
    <cellStyle name="Millares [0] 2 2 4 2 4 3" xfId="13616" xr:uid="{1609EB1E-DA18-44B5-BAF6-A04C67708555}"/>
    <cellStyle name="Millares [0] 2 2 4 2 4 4" xfId="43540" xr:uid="{D7C907EB-DDF1-450D-A9C9-44FDDA1189AA}"/>
    <cellStyle name="Millares [0] 2 2 4 2 4 5" xfId="48433" xr:uid="{546A5843-EE8D-45B4-B32E-71C617E430A2}"/>
    <cellStyle name="Millares [0] 2 2 4 2 5" xfId="3049" xr:uid="{4E139D44-9253-4892-A1EE-FA3FCD65B663}"/>
    <cellStyle name="Millares [0] 2 2 4 2 5 2" xfId="11320" xr:uid="{5C02134F-D750-4632-8CE6-973B860BA8B4}"/>
    <cellStyle name="Millares [0] 2 2 4 2 5 2 2" xfId="46480" xr:uid="{F9350E9C-50E8-4E82-B4E7-B1590B505709}"/>
    <cellStyle name="Millares [0] 2 2 4 2 5 3" xfId="14160" xr:uid="{369E7FDE-F1CC-4741-B1C6-02DC04387FAC}"/>
    <cellStyle name="Millares [0] 2 2 4 2 5 4" xfId="44084" xr:uid="{91181C12-3FA1-4B97-9DD3-72ECADE7D3CD}"/>
    <cellStyle name="Millares [0] 2 2 4 2 5 5" xfId="48977" xr:uid="{B9C9FBFA-BAE2-4BD2-A400-21D0299695DA}"/>
    <cellStyle name="Millares [0] 2 2 4 2 6" xfId="3551" xr:uid="{97538A9A-5641-41F4-91E3-EE90843C7A95}"/>
    <cellStyle name="Millares [0] 2 2 4 2 6 2" xfId="11792" xr:uid="{D134960E-CE62-41B8-9D21-D15A524BBB2F}"/>
    <cellStyle name="Millares [0] 2 2 4 2 6 3" xfId="14632" xr:uid="{061F74E0-BC46-49C1-A6BB-6E6226D3CA8E}"/>
    <cellStyle name="Millares [0] 2 2 4 2 6 4" xfId="44556" xr:uid="{F99C9219-5E3F-4128-B817-50D828F36942}"/>
    <cellStyle name="Millares [0] 2 2 4 2 6 5" xfId="49449" xr:uid="{89963D06-168B-49D9-B25A-5A53746E44F5}"/>
    <cellStyle name="Millares [0] 2 2 4 2 7" xfId="9814" xr:uid="{EECBC3BB-89B0-4B69-84FD-F0505E52FB86}"/>
    <cellStyle name="Millares [0] 2 2 4 2 7 2" xfId="44974" xr:uid="{6C4A9E5B-F31B-4FCA-B5AC-E86E3A912E74}"/>
    <cellStyle name="Millares [0] 2 2 4 2 8" xfId="12654" xr:uid="{BBC48643-3CF2-4447-836C-A6E4D46336F5}"/>
    <cellStyle name="Millares [0] 2 2 4 2 9" xfId="15997" xr:uid="{FAB87FA0-DB07-483D-8B39-25A3377B9DC0}"/>
    <cellStyle name="Millares [0] 2 2 4 20" xfId="50324" xr:uid="{1025E5BD-7000-480D-8875-48916EB4ED06}"/>
    <cellStyle name="Millares [0] 2 2 4 3" xfId="382" xr:uid="{00000000-0005-0000-0000-000005010000}"/>
    <cellStyle name="Millares [0] 2 2 4 3 10" xfId="17196" xr:uid="{C5A7109A-D20B-49E5-BB1E-364355198746}"/>
    <cellStyle name="Millares [0] 2 2 4 3 11" xfId="24241" xr:uid="{CBFB1177-EC54-4270-BCE1-E39EB01AF79C}"/>
    <cellStyle name="Millares [0] 2 2 4 3 12" xfId="17805" xr:uid="{0BFD90F2-11D4-4238-A989-D390449324D4}"/>
    <cellStyle name="Millares [0] 2 2 4 3 13" xfId="42690" xr:uid="{51FBB7F8-0FA7-451D-8997-4624E4D06865}"/>
    <cellStyle name="Millares [0] 2 2 4 3 14" xfId="47583" xr:uid="{AF7DC2E8-55D8-4CEB-B927-AE29CDF754E9}"/>
    <cellStyle name="Millares [0] 2 2 4 3 2" xfId="2199" xr:uid="{5D25A2D7-7CA9-4356-976A-390D0644EC4F}"/>
    <cellStyle name="Millares [0] 2 2 4 3 2 2" xfId="10470" xr:uid="{C9EFB5B9-1934-46E0-8658-B8B666F4A99D}"/>
    <cellStyle name="Millares [0] 2 2 4 3 2 2 2" xfId="45630" xr:uid="{5D84F79B-76E0-41F5-810E-5E1A55D0FA73}"/>
    <cellStyle name="Millares [0] 2 2 4 3 2 3" xfId="13310" xr:uid="{3B1530B7-9CFE-4CB8-AA68-E37E1B6A5FAD}"/>
    <cellStyle name="Millares [0] 2 2 4 3 2 4" xfId="43234" xr:uid="{B7F19E09-169C-4634-83B5-E03B170975A5}"/>
    <cellStyle name="Millares [0] 2 2 4 3 2 5" xfId="48127" xr:uid="{30FB5C79-68CE-4500-8B97-64F2B1FE7715}"/>
    <cellStyle name="Millares [0] 2 2 4 3 3" xfId="2617" xr:uid="{FA61DB76-ED54-4319-84A0-FA9EC98E2085}"/>
    <cellStyle name="Millares [0] 2 2 4 3 3 2" xfId="10888" xr:uid="{BC359733-D590-45B8-B55D-B2E2033E752F}"/>
    <cellStyle name="Millares [0] 2 2 4 3 3 2 2" xfId="46048" xr:uid="{7C72FB87-B086-4CCC-A465-884BC7A509E3}"/>
    <cellStyle name="Millares [0] 2 2 4 3 3 3" xfId="13728" xr:uid="{A3D0A5F3-7B1B-4E9F-82FE-D63E4D2F5667}"/>
    <cellStyle name="Millares [0] 2 2 4 3 3 4" xfId="43652" xr:uid="{735BC18D-EFAF-424E-815B-7801E25E1B25}"/>
    <cellStyle name="Millares [0] 2 2 4 3 3 5" xfId="48545" xr:uid="{01957E98-4796-4D63-B6C2-F2FE7EC99FC9}"/>
    <cellStyle name="Millares [0] 2 2 4 3 4" xfId="3161" xr:uid="{E422AC87-FF67-40CD-A57C-DE21F3B636EF}"/>
    <cellStyle name="Millares [0] 2 2 4 3 4 2" xfId="11432" xr:uid="{AD915AA8-5B48-4B82-8D8F-D41A14972AA9}"/>
    <cellStyle name="Millares [0] 2 2 4 3 4 2 2" xfId="46592" xr:uid="{1AA21157-1E12-48C6-8BD1-B4C0D9A7FC98}"/>
    <cellStyle name="Millares [0] 2 2 4 3 4 3" xfId="14272" xr:uid="{11A2A683-4B4B-4F6C-B6D7-1274493C6527}"/>
    <cellStyle name="Millares [0] 2 2 4 3 4 4" xfId="44196" xr:uid="{2C60AFA5-8631-4E55-B533-B5B7697A9E31}"/>
    <cellStyle name="Millares [0] 2 2 4 3 4 5" xfId="49089" xr:uid="{542511F7-834C-4EEB-8AB3-D5D47B5D83CF}"/>
    <cellStyle name="Millares [0] 2 2 4 3 5" xfId="3663" xr:uid="{38A7E496-3561-4F6C-B827-4190B3F941AA}"/>
    <cellStyle name="Millares [0] 2 2 4 3 5 2" xfId="11904" xr:uid="{83377EE1-8BAF-4C29-8A78-9E92044836C7}"/>
    <cellStyle name="Millares [0] 2 2 4 3 5 3" xfId="14744" xr:uid="{D24A0125-403D-4324-93B3-A981D6FA8691}"/>
    <cellStyle name="Millares [0] 2 2 4 3 5 4" xfId="44668" xr:uid="{94DBF745-0AC4-477B-AFE3-450CBFB52D70}"/>
    <cellStyle name="Millares [0] 2 2 4 3 5 5" xfId="49561" xr:uid="{670131FA-50B6-42B9-8379-363BFA1FCBC2}"/>
    <cellStyle name="Millares [0] 2 2 4 3 6" xfId="9926" xr:uid="{14EDC583-13D1-4623-BB4D-5D6382C82E5B}"/>
    <cellStyle name="Millares [0] 2 2 4 3 6 2" xfId="45086" xr:uid="{8EC05517-D7CC-4205-BBF8-EB6860444B2E}"/>
    <cellStyle name="Millares [0] 2 2 4 3 7" xfId="12766" xr:uid="{47C89CF1-423A-48DB-983C-0AFE8E70150B}"/>
    <cellStyle name="Millares [0] 2 2 4 3 8" xfId="16109" xr:uid="{3EF64E5A-CF89-4D95-A77B-0CE18C366092}"/>
    <cellStyle name="Millares [0] 2 2 4 3 9" xfId="16652" xr:uid="{02FA78DA-5592-47B4-9099-928597545A84}"/>
    <cellStyle name="Millares [0] 2 2 4 4" xfId="585" xr:uid="{00000000-0005-0000-0000-000006010000}"/>
    <cellStyle name="Millares [0] 2 2 4 4 10" xfId="42892" xr:uid="{BFAD35D7-2D35-4C8F-9520-62136BB9A4B8}"/>
    <cellStyle name="Millares [0] 2 2 4 4 11" xfId="47785" xr:uid="{0ADCE6B5-4DBD-4185-ACCC-796BCF08532B}"/>
    <cellStyle name="Millares [0] 2 2 4 4 2" xfId="2819" xr:uid="{C1513BEE-A07D-4F16-9A23-E977B0024DC8}"/>
    <cellStyle name="Millares [0] 2 2 4 4 2 2" xfId="11090" xr:uid="{F122A70D-AD21-494B-BC98-FA5573370561}"/>
    <cellStyle name="Millares [0] 2 2 4 4 2 2 2" xfId="46250" xr:uid="{485F6240-6048-4E6F-86B2-1C259567B8F9}"/>
    <cellStyle name="Millares [0] 2 2 4 4 2 3" xfId="13930" xr:uid="{EC2EF07A-8489-4C66-95FE-C0B8090BC919}"/>
    <cellStyle name="Millares [0] 2 2 4 4 2 4" xfId="43854" xr:uid="{A3E66AC8-C114-498D-A809-9C4B7571EE8D}"/>
    <cellStyle name="Millares [0] 2 2 4 4 2 5" xfId="48747" xr:uid="{F2D86DD2-4EAA-4F10-AB1E-D9BB6F8EB4DF}"/>
    <cellStyle name="Millares [0] 2 2 4 4 3" xfId="10128" xr:uid="{75B49884-5603-4A3B-BA0C-3AB4738CD83B}"/>
    <cellStyle name="Millares [0] 2 2 4 4 3 2" xfId="45288" xr:uid="{0D325A27-C642-46B4-9DE8-129F842D7B42}"/>
    <cellStyle name="Millares [0] 2 2 4 4 4" xfId="12968" xr:uid="{66678092-0AD2-48FD-913E-3252CE0644F7}"/>
    <cellStyle name="Millares [0] 2 2 4 4 5" xfId="16311" xr:uid="{4EB3CAD9-42C5-4C33-9C51-99F1A9708BD9}"/>
    <cellStyle name="Millares [0] 2 2 4 4 6" xfId="16854" xr:uid="{7E7CE370-D99F-433F-86AE-59D071449290}"/>
    <cellStyle name="Millares [0] 2 2 4 4 7" xfId="17398" xr:uid="{7E0F3C23-BC7A-42BC-8C41-3A4B991553E8}"/>
    <cellStyle name="Millares [0] 2 2 4 4 8" xfId="30119" xr:uid="{C0BDC48B-57AC-4AF4-B7EE-3BF839022C4F}"/>
    <cellStyle name="Millares [0] 2 2 4 4 9" xfId="17708" xr:uid="{9C89913E-C3B2-4BE4-B9AC-3C01F562E5C7}"/>
    <cellStyle name="Millares [0] 2 2 4 5" xfId="1983" xr:uid="{9BD74CC9-D0A1-48F8-A035-2046D4E6602B}"/>
    <cellStyle name="Millares [0] 2 2 4 5 2" xfId="10254" xr:uid="{E587B316-B38F-40E5-9FBA-5C96976DB3D4}"/>
    <cellStyle name="Millares [0] 2 2 4 5 2 2" xfId="45414" xr:uid="{AC74B6B5-250B-4CF4-B24D-4DD9A9791D46}"/>
    <cellStyle name="Millares [0] 2 2 4 5 3" xfId="13094" xr:uid="{0954C242-B00E-4C4E-82E2-25D881E41D22}"/>
    <cellStyle name="Millares [0] 2 2 4 5 4" xfId="35999" xr:uid="{AB79B7C5-E187-40F6-AD8E-491D55AE4E5E}"/>
    <cellStyle name="Millares [0] 2 2 4 5 5" xfId="43018" xr:uid="{98C69686-B7A5-484E-A9C7-5FDED9D555F7}"/>
    <cellStyle name="Millares [0] 2 2 4 5 6" xfId="47911" xr:uid="{A2E01B19-A88A-4A8B-968A-E3973D8F0604}"/>
    <cellStyle name="Millares [0] 2 2 4 6" xfId="2401" xr:uid="{B56CB776-DFC5-47B2-B068-BFF99689FA29}"/>
    <cellStyle name="Millares [0] 2 2 4 6 2" xfId="10672" xr:uid="{FCABC241-126C-4467-8F88-383E9ACD71AB}"/>
    <cellStyle name="Millares [0] 2 2 4 6 2 2" xfId="45832" xr:uid="{E95EF0BE-AE6B-46D4-B3D7-41D0BA4ABEAA}"/>
    <cellStyle name="Millares [0] 2 2 4 6 3" xfId="13512" xr:uid="{5C8BE421-8E15-4C87-997E-FE52E30AEF57}"/>
    <cellStyle name="Millares [0] 2 2 4 6 4" xfId="43436" xr:uid="{13A59AD7-78CC-4303-91F5-0AFEC185CA60}"/>
    <cellStyle name="Millares [0] 2 2 4 6 5" xfId="48329" xr:uid="{1BD01E8D-BBF5-4CE2-89F1-F6377A2DBDAB}"/>
    <cellStyle name="Millares [0] 2 2 4 7" xfId="2945" xr:uid="{DDE0E551-5D6E-412E-81EE-BE97A188D4CE}"/>
    <cellStyle name="Millares [0] 2 2 4 7 2" xfId="11216" xr:uid="{8533C9EB-BEC3-40B6-B993-D2049AE2D4EA}"/>
    <cellStyle name="Millares [0] 2 2 4 7 2 2" xfId="46376" xr:uid="{99614A99-E183-4DA9-8EE8-24A02DAF47F4}"/>
    <cellStyle name="Millares [0] 2 2 4 7 3" xfId="14056" xr:uid="{3A009148-6651-4717-9340-BD3785388420}"/>
    <cellStyle name="Millares [0] 2 2 4 7 4" xfId="43980" xr:uid="{FA403DB3-483D-4FCE-869F-A9296987A645}"/>
    <cellStyle name="Millares [0] 2 2 4 7 5" xfId="48873" xr:uid="{6B26226F-EA59-4CBD-B11E-7A09F70ADD9F}"/>
    <cellStyle name="Millares [0] 2 2 4 8" xfId="3447" xr:uid="{BC16BF7D-543A-4882-A96D-81DD4495FB94}"/>
    <cellStyle name="Millares [0] 2 2 4 8 2" xfId="11688" xr:uid="{4298D6F1-E3AF-4727-AF96-04AB045361F9}"/>
    <cellStyle name="Millares [0] 2 2 4 8 3" xfId="14528" xr:uid="{973457EF-1A8C-48F0-9CF3-A8E267BBF4D4}"/>
    <cellStyle name="Millares [0] 2 2 4 8 4" xfId="44452" xr:uid="{63C952A2-B963-4655-A228-895C93A1AB6B}"/>
    <cellStyle name="Millares [0] 2 2 4 8 5" xfId="49345" xr:uid="{85EA9A0A-2CB3-410E-85D4-DB6A0EB9B341}"/>
    <cellStyle name="Millares [0] 2 2 4 9" xfId="4005" xr:uid="{82C53247-BEFE-4949-8845-2B688CEE8024}"/>
    <cellStyle name="Millares [0] 2 2 4 9 2" xfId="12097" xr:uid="{5E4FD661-7501-487C-859F-E924CBCD3830}"/>
    <cellStyle name="Millares [0] 2 2 4 9 3" xfId="14938" xr:uid="{8FB23C35-1483-4DCD-8325-B7D2C371D2B0}"/>
    <cellStyle name="Millares [0] 2 2 4 9 4" xfId="44870" xr:uid="{9B47AD3B-5786-4E4C-9D21-78F4C66287B3}"/>
    <cellStyle name="Millares [0] 2 2 4 9 5" xfId="49754" xr:uid="{3C9F8DBE-D2D6-4D5D-9E31-5470E377C6EB}"/>
    <cellStyle name="Millares [0] 2 2 5" xfId="229" xr:uid="{00000000-0005-0000-0000-000007010000}"/>
    <cellStyle name="Millares [0] 2 2 5 10" xfId="15405" xr:uid="{A4998FE8-5EED-4D47-AA94-CD15A4E698F4}"/>
    <cellStyle name="Millares [0] 2 2 5 11" xfId="15970" xr:uid="{4257B2EC-8713-4940-9F01-A8D2DEDD9012}"/>
    <cellStyle name="Millares [0] 2 2 5 12" xfId="16513" xr:uid="{8B4A7C2C-96BC-41E1-ABA6-925607FAECCD}"/>
    <cellStyle name="Millares [0] 2 2 5 13" xfId="17057" xr:uid="{354ACF16-9AAD-49BE-8C4F-30407A14C030}"/>
    <cellStyle name="Millares [0] 2 2 5 14" xfId="17573" xr:uid="{F635C3A9-60C2-4565-BCA8-B0AA2A06743A}"/>
    <cellStyle name="Millares [0] 2 2 5 15" xfId="42551" xr:uid="{7A604047-5775-49A3-A51B-50C3F7E3C8E9}"/>
    <cellStyle name="Millares [0] 2 2 5 16" xfId="47444" xr:uid="{9A3BCF6D-E586-4EF3-AD12-1F5B232767DB}"/>
    <cellStyle name="Millares [0] 2 2 5 2" xfId="355" xr:uid="{00000000-0005-0000-0000-000008010000}"/>
    <cellStyle name="Millares [0] 2 2 5 2 10" xfId="16082" xr:uid="{699DD7F8-4205-4661-9914-36359A064428}"/>
    <cellStyle name="Millares [0] 2 2 5 2 11" xfId="16625" xr:uid="{A8A72E52-B9C3-4368-8E5A-FAA25B6C109F}"/>
    <cellStyle name="Millares [0] 2 2 5 2 12" xfId="17169" xr:uid="{FB30AD4A-2BF2-48A7-A288-19B03FB25303}"/>
    <cellStyle name="Millares [0] 2 2 5 2 13" xfId="17635" xr:uid="{58886EED-AB49-4B39-ACE9-1D30BDF39740}"/>
    <cellStyle name="Millares [0] 2 2 5 2 14" xfId="42663" xr:uid="{70A324A6-535E-4570-BB3C-44CF8F6E9C3F}"/>
    <cellStyle name="Millares [0] 2 2 5 2 15" xfId="47556" xr:uid="{4ED39BB6-3F05-42C9-A8DB-4870209628B3}"/>
    <cellStyle name="Millares [0] 2 2 5 2 2" xfId="2172" xr:uid="{B73CD839-5F0B-4904-ACCA-1C2A07D32F02}"/>
    <cellStyle name="Millares [0] 2 2 5 2 2 2" xfId="8579" xr:uid="{B3E83D71-13C6-444B-B972-BEA1559B3885}"/>
    <cellStyle name="Millares [0] 2 2 5 2 2 2 2" xfId="12415" xr:uid="{AC57DD23-08F4-456C-93B7-101CADE9293D}"/>
    <cellStyle name="Millares [0] 2 2 5 2 2 2 2 2" xfId="41992" xr:uid="{6F7EB5E5-0FF3-4BC4-A42F-B5832525DB3C}"/>
    <cellStyle name="Millares [0] 2 2 5 2 2 2 2 3" xfId="22951" xr:uid="{BDEE3661-6734-4AC8-BF04-5E60D3F85EF4}"/>
    <cellStyle name="Millares [0] 2 2 5 2 2 2 3" xfId="15256" xr:uid="{7E684D82-89D3-4D92-A91B-CBB897907046}"/>
    <cellStyle name="Millares [0] 2 2 5 2 2 2 3 2" xfId="28812" xr:uid="{33855F32-7481-4383-99DD-A8840FCC719C}"/>
    <cellStyle name="Millares [0] 2 2 5 2 2 2 4" xfId="15704" xr:uid="{CCC73332-D6DF-4DA7-B4EE-E492FBC30EAC}"/>
    <cellStyle name="Millares [0] 2 2 5 2 2 2 4 2" xfId="34694" xr:uid="{F4E127C1-2C5D-4D6E-BED4-9D41F527E921}"/>
    <cellStyle name="Millares [0] 2 2 5 2 2 2 5" xfId="40558" xr:uid="{72E23A3A-2D40-4EF6-93A3-17B7F88A0474}"/>
    <cellStyle name="Millares [0] 2 2 5 2 2 2 6" xfId="18155" xr:uid="{EF889E4D-4489-40F2-B3C1-572A3CA5575F}"/>
    <cellStyle name="Millares [0] 2 2 5 2 2 2 7" xfId="45603" xr:uid="{FB0B9CCB-77AD-4A38-8E20-A728C7FFFC31}"/>
    <cellStyle name="Millares [0] 2 2 5 2 2 2 8" xfId="50072" xr:uid="{A5A3BAE5-8F93-412F-9F4D-A7106E14D59E}"/>
    <cellStyle name="Millares [0] 2 2 5 2 2 3" xfId="5711" xr:uid="{8B26E5E7-E874-4957-9A32-E5BF5541A48C}"/>
    <cellStyle name="Millares [0] 2 2 5 2 2 3 2" xfId="12228" xr:uid="{117092BB-E801-4AA1-8547-4EAC96887C50}"/>
    <cellStyle name="Millares [0] 2 2 5 2 2 3 2 2" xfId="41805" xr:uid="{86BDA999-0193-4886-95F7-8EEC753728F4}"/>
    <cellStyle name="Millares [0] 2 2 5 2 2 3 3" xfId="15069" xr:uid="{591E8BEA-B4F2-45A8-9C77-B0DFEA0A10FD}"/>
    <cellStyle name="Millares [0] 2 2 5 2 2 3 4" xfId="20168" xr:uid="{E88C13BB-44CC-45E0-AB45-40455DCD4B71}"/>
    <cellStyle name="Millares [0] 2 2 5 2 2 3 5" xfId="49885" xr:uid="{E575E942-11BA-4D25-B39D-81A7AF1BFE47}"/>
    <cellStyle name="Millares [0] 2 2 5 2 2 4" xfId="10443" xr:uid="{CC952BF4-7FF4-42B1-952B-D47768370E85}"/>
    <cellStyle name="Millares [0] 2 2 5 2 2 4 2" xfId="25962" xr:uid="{0E314587-606D-4D5A-AFDE-22FAED9465C8}"/>
    <cellStyle name="Millares [0] 2 2 5 2 2 5" xfId="13283" xr:uid="{421D367A-9CF7-4706-BEA0-B0C8134FDE6D}"/>
    <cellStyle name="Millares [0] 2 2 5 2 2 5 2" xfId="31837" xr:uid="{931F1A5D-2890-465D-A988-1DC8DD51630B}"/>
    <cellStyle name="Millares [0] 2 2 5 2 2 6" xfId="15516" xr:uid="{B91529D2-F061-427C-8AFB-677D835FF4C8}"/>
    <cellStyle name="Millares [0] 2 2 5 2 2 6 2" xfId="37704" xr:uid="{E01A0E69-7218-45CF-8FE8-6ECDDB553097}"/>
    <cellStyle name="Millares [0] 2 2 5 2 2 7" xfId="17770" xr:uid="{7B50CD20-A9AA-4073-968B-5BC038E80D2A}"/>
    <cellStyle name="Millares [0] 2 2 5 2 2 8" xfId="43207" xr:uid="{1B21C099-4BAB-460C-BABE-1768B394069D}"/>
    <cellStyle name="Millares [0] 2 2 5 2 2 9" xfId="48100" xr:uid="{2F085622-A767-4BB2-B373-ABE3673E3910}"/>
    <cellStyle name="Millares [0] 2 2 5 2 3" xfId="2590" xr:uid="{EA7116A3-E008-4A93-9DCA-C49BF475EA71}"/>
    <cellStyle name="Millares [0] 2 2 5 2 3 2" xfId="7607" xr:uid="{39EC8201-D73D-4786-81E8-65E4BEBEB68F}"/>
    <cellStyle name="Millares [0] 2 2 5 2 3 2 2" xfId="12343" xr:uid="{09B1220D-9C9D-4DB8-A413-94FEC09CC343}"/>
    <cellStyle name="Millares [0] 2 2 5 2 3 2 2 2" xfId="41920" xr:uid="{FB2FA0C9-E8FD-4ADE-A920-6A3E2035BFC8}"/>
    <cellStyle name="Millares [0] 2 2 5 2 3 2 3" xfId="15184" xr:uid="{3734BFC7-3F22-4222-B8A7-2E3FCFFEBD32}"/>
    <cellStyle name="Millares [0] 2 2 5 2 3 2 4" xfId="22001" xr:uid="{3E123597-9EAE-4891-A69C-B6793AA9FBAB}"/>
    <cellStyle name="Millares [0] 2 2 5 2 3 2 5" xfId="46021" xr:uid="{8FC7A66E-FF5B-4626-BD9A-E4F0A3484FA6}"/>
    <cellStyle name="Millares [0] 2 2 5 2 3 2 6" xfId="50000" xr:uid="{ABA0BF64-8C08-4E4A-A0DA-8F7D079F951D}"/>
    <cellStyle name="Millares [0] 2 2 5 2 3 3" xfId="10861" xr:uid="{5B0C132D-9DF8-492A-9B08-BB8D3BD152CA}"/>
    <cellStyle name="Millares [0] 2 2 5 2 3 3 2" xfId="27841" xr:uid="{028781D8-9741-4C97-B721-DE626D766CFE}"/>
    <cellStyle name="Millares [0] 2 2 5 2 3 4" xfId="13701" xr:uid="{BE982865-ADC0-4D95-97B2-0FD145A78A61}"/>
    <cellStyle name="Millares [0] 2 2 5 2 3 4 2" xfId="33723" xr:uid="{6A6405F3-4150-4B4F-AD02-500A5199B3B0}"/>
    <cellStyle name="Millares [0] 2 2 5 2 3 5" xfId="15631" xr:uid="{C1F3C1FB-BE14-43EF-93A6-4B2E6884CB2C}"/>
    <cellStyle name="Millares [0] 2 2 5 2 3 5 2" xfId="39587" xr:uid="{7780EFF6-538C-4567-AE51-4656220FF338}"/>
    <cellStyle name="Millares [0] 2 2 5 2 3 6" xfId="18017" xr:uid="{3B08E340-1AEE-45A6-9379-0A61AD41D9BB}"/>
    <cellStyle name="Millares [0] 2 2 5 2 3 7" xfId="43625" xr:uid="{57BC9917-B9D1-4EF8-AF51-AF9869A4BAF9}"/>
    <cellStyle name="Millares [0] 2 2 5 2 3 8" xfId="48518" xr:uid="{C4B0269E-9EB9-4027-8527-37B0944084AA}"/>
    <cellStyle name="Millares [0] 2 2 5 2 4" xfId="3134" xr:uid="{833FDF3A-C952-4AED-ADE0-83A7BFF4979C}"/>
    <cellStyle name="Millares [0] 2 2 5 2 4 2" xfId="11405" xr:uid="{F9B247B4-99ED-423B-9F71-F405487786C7}"/>
    <cellStyle name="Millares [0] 2 2 5 2 4 2 2" xfId="41733" xr:uid="{CE6DBCA7-A97C-4720-B8E8-0380E32DCE63}"/>
    <cellStyle name="Millares [0] 2 2 5 2 4 2 3" xfId="46565" xr:uid="{DF2FCEED-133B-456B-9904-B6E126BDF316}"/>
    <cellStyle name="Millares [0] 2 2 5 2 4 3" xfId="14245" xr:uid="{B5F27823-E634-4CFD-86F1-FFF0F0A85ACF}"/>
    <cellStyle name="Millares [0] 2 2 5 2 4 4" xfId="19231" xr:uid="{AD9C5AF4-9B9D-4773-A61B-2FED6F297BA2}"/>
    <cellStyle name="Millares [0] 2 2 5 2 4 5" xfId="44169" xr:uid="{65653CF0-A6D1-4F1F-AB33-AE3C9C4F7DE0}"/>
    <cellStyle name="Millares [0] 2 2 5 2 4 6" xfId="49062" xr:uid="{BE2EF9D4-23B8-4CF9-88A4-7F106AA1C497}"/>
    <cellStyle name="Millares [0] 2 2 5 2 5" xfId="3636" xr:uid="{A932014C-991B-4D33-8D60-6582B9260650}"/>
    <cellStyle name="Millares [0] 2 2 5 2 5 2" xfId="11877" xr:uid="{F6DEE28B-8554-4413-903B-B6E3A6D0A671}"/>
    <cellStyle name="Millares [0] 2 2 5 2 5 3" xfId="14717" xr:uid="{18745D76-611B-49B0-93C5-340FA5DE1669}"/>
    <cellStyle name="Millares [0] 2 2 5 2 5 4" xfId="24992" xr:uid="{1B2C726A-6B6C-4D21-B0E1-BB6D4F0D84DA}"/>
    <cellStyle name="Millares [0] 2 2 5 2 5 5" xfId="44641" xr:uid="{CAE1D3F6-DDA7-40F4-A200-5C9AED7DD967}"/>
    <cellStyle name="Millares [0] 2 2 5 2 5 6" xfId="49534" xr:uid="{FCFE18C7-469D-444C-8532-F81ECA77AE71}"/>
    <cellStyle name="Millares [0] 2 2 5 2 6" xfId="4743" xr:uid="{6EE2F025-F528-4973-AE1F-1AFFFAFA10DD}"/>
    <cellStyle name="Millares [0] 2 2 5 2 6 2" xfId="12156" xr:uid="{18082B7B-DC88-43B5-B614-F603893B5C21}"/>
    <cellStyle name="Millares [0] 2 2 5 2 6 3" xfId="14997" xr:uid="{22E97BB3-6272-46A0-93D8-1435775BA760}"/>
    <cellStyle name="Millares [0] 2 2 5 2 6 4" xfId="30866" xr:uid="{5C87F046-88C2-497A-9355-A072FC8A162A}"/>
    <cellStyle name="Millares [0] 2 2 5 2 6 5" xfId="45059" xr:uid="{86233BD9-7F11-46F4-9F9A-2DED39F9BC60}"/>
    <cellStyle name="Millares [0] 2 2 5 2 6 6" xfId="49813" xr:uid="{121ED0FD-3A0F-450D-AAF6-48EBE02ACACA}"/>
    <cellStyle name="Millares [0] 2 2 5 2 7" xfId="9899" xr:uid="{241D6FCC-6A11-4689-9D43-2AEE47F40DB8}"/>
    <cellStyle name="Millares [0] 2 2 5 2 7 2" xfId="36747" xr:uid="{227B4AC8-28F2-47DE-9A37-170A3D8FC086}"/>
    <cellStyle name="Millares [0] 2 2 5 2 8" xfId="12739" xr:uid="{862588F1-D0D9-4B6A-8C2A-A2622A521809}"/>
    <cellStyle name="Millares [0] 2 2 5 2 9" xfId="15443" xr:uid="{0616F863-7AEB-4914-AA89-675DF2570A26}"/>
    <cellStyle name="Millares [0] 2 2 5 3" xfId="2060" xr:uid="{5C65F005-C6E1-4770-923D-CD6794A7949E}"/>
    <cellStyle name="Millares [0] 2 2 5 3 2" xfId="8094" xr:uid="{20666026-8376-45A6-B8AC-700EEF077758}"/>
    <cellStyle name="Millares [0] 2 2 5 3 2 2" xfId="12379" xr:uid="{C46E3B25-8A6B-4731-A842-28B924B9567F}"/>
    <cellStyle name="Millares [0] 2 2 5 3 2 2 2" xfId="41956" xr:uid="{51019A41-9C5C-4DDB-B7F0-1C0F9737FD41}"/>
    <cellStyle name="Millares [0] 2 2 5 3 2 2 3" xfId="22472" xr:uid="{60AC4B69-8B83-427C-B4FE-C9F25C6DFF1E}"/>
    <cellStyle name="Millares [0] 2 2 5 3 2 3" xfId="15220" xr:uid="{58F8163E-667E-45B5-BEDB-51911C5661A3}"/>
    <cellStyle name="Millares [0] 2 2 5 3 2 3 2" xfId="28327" xr:uid="{EB762B24-92AF-4EB3-90CF-1E6EAAED282D}"/>
    <cellStyle name="Millares [0] 2 2 5 3 2 4" xfId="15667" xr:uid="{9533EEEC-D6F3-4FAE-9DE8-43E2FCD1F55A}"/>
    <cellStyle name="Millares [0] 2 2 5 3 2 4 2" xfId="34209" xr:uid="{FCDE240A-3DB6-4176-8AAB-C0F4338619B0}"/>
    <cellStyle name="Millares [0] 2 2 5 3 2 5" xfId="40073" xr:uid="{E3F50568-8FE0-4F9A-97A2-7EBD02186345}"/>
    <cellStyle name="Millares [0] 2 2 5 3 2 6" xfId="18086" xr:uid="{B7BD0E51-E789-4893-81D5-EAF3BDDAA3AA}"/>
    <cellStyle name="Millares [0] 2 2 5 3 2 7" xfId="45491" xr:uid="{A81F7CD3-0069-4CAA-9432-8918D1756768}"/>
    <cellStyle name="Millares [0] 2 2 5 3 2 8" xfId="50036" xr:uid="{2ED13D0F-E6DA-4D29-A509-B69AF246E56C}"/>
    <cellStyle name="Millares [0] 2 2 5 3 3" xfId="5227" xr:uid="{7CA402F0-34F1-45D3-9F28-F50303CE26BA}"/>
    <cellStyle name="Millares [0] 2 2 5 3 3 2" xfId="12192" xr:uid="{B835C190-DAC4-4282-98B5-DA38DE2A8B47}"/>
    <cellStyle name="Millares [0] 2 2 5 3 3 2 2" xfId="41769" xr:uid="{4781FA40-A01B-431B-86A7-73365B4B13D4}"/>
    <cellStyle name="Millares [0] 2 2 5 3 3 3" xfId="15033" xr:uid="{D8B26700-7510-4265-8397-C392BEF2077E}"/>
    <cellStyle name="Millares [0] 2 2 5 3 3 4" xfId="19697" xr:uid="{020D738B-62B1-4317-844C-604F337714BE}"/>
    <cellStyle name="Millares [0] 2 2 5 3 3 5" xfId="49849" xr:uid="{8C2A31AB-BDE2-4944-A1C7-7449D6AA7BFD}"/>
    <cellStyle name="Millares [0] 2 2 5 3 4" xfId="10331" xr:uid="{CD3459B8-DDED-4AAC-87E3-2E7861FCC54D}"/>
    <cellStyle name="Millares [0] 2 2 5 3 4 2" xfId="25478" xr:uid="{BD541B63-5E3C-474A-BD43-683D2912597F}"/>
    <cellStyle name="Millares [0] 2 2 5 3 5" xfId="13171" xr:uid="{1A2A6B8C-17EC-401C-A55A-59C5DC604DC3}"/>
    <cellStyle name="Millares [0] 2 2 5 3 5 2" xfId="31352" xr:uid="{7F892017-1790-480D-B4D3-5EB8EF766AA5}"/>
    <cellStyle name="Millares [0] 2 2 5 3 6" xfId="15479" xr:uid="{5AF4165D-9510-4642-BBA4-C3CE68AF6AC6}"/>
    <cellStyle name="Millares [0] 2 2 5 3 6 2" xfId="37225" xr:uid="{60DDD210-6B04-4CBE-8A4D-8F98EAF72865}"/>
    <cellStyle name="Millares [0] 2 2 5 3 7" xfId="17704" xr:uid="{70671DB4-7324-4D20-A368-2E939CDDC1FD}"/>
    <cellStyle name="Millares [0] 2 2 5 3 8" xfId="43095" xr:uid="{2BB4A106-D77F-47BE-9270-7124CC04E717}"/>
    <cellStyle name="Millares [0] 2 2 5 3 9" xfId="47988" xr:uid="{DD73BDB6-8838-4551-9F5A-55EFA365503D}"/>
    <cellStyle name="Millares [0] 2 2 5 4" xfId="2478" xr:uid="{3F57148D-F13A-476B-9FD3-3FDA54DDE69B}"/>
    <cellStyle name="Millares [0] 2 2 5 4 2" xfId="7122" xr:uid="{46EA8E7F-5F9A-40EA-B952-3843311E1134}"/>
    <cellStyle name="Millares [0] 2 2 5 4 2 2" xfId="12307" xr:uid="{13E41178-18BE-498F-BF60-FC579B445B6B}"/>
    <cellStyle name="Millares [0] 2 2 5 4 2 2 2" xfId="41884" xr:uid="{31225730-2659-4E80-AF67-142C9D657FF6}"/>
    <cellStyle name="Millares [0] 2 2 5 4 2 3" xfId="15148" xr:uid="{E6CA6AE2-A9BB-4DFB-9101-40ACB0C2DC59}"/>
    <cellStyle name="Millares [0] 2 2 5 4 2 4" xfId="21533" xr:uid="{ABBCB2DD-27F8-466D-99D2-DC86AC3C2877}"/>
    <cellStyle name="Millares [0] 2 2 5 4 2 5" xfId="45909" xr:uid="{FB4DE49B-2498-43AE-A83D-0CC2F465F4E7}"/>
    <cellStyle name="Millares [0] 2 2 5 4 2 6" xfId="49964" xr:uid="{7183B72E-CCB1-4273-88A5-2A740ED2E278}"/>
    <cellStyle name="Millares [0] 2 2 5 4 3" xfId="10749" xr:uid="{885D5CC5-D091-4225-9FD8-0628B8243F3F}"/>
    <cellStyle name="Millares [0] 2 2 5 4 3 2" xfId="27357" xr:uid="{7CA5EFB2-AC62-4609-8970-34BDE0AE728F}"/>
    <cellStyle name="Millares [0] 2 2 5 4 4" xfId="13589" xr:uid="{703A3C98-8833-4CE1-B048-CF0A84895828}"/>
    <cellStyle name="Millares [0] 2 2 5 4 4 2" xfId="33238" xr:uid="{F4CB9AA7-A6BF-4655-8193-AA7B0A3CAE41}"/>
    <cellStyle name="Millares [0] 2 2 5 4 5" xfId="15595" xr:uid="{7D621710-04E5-4F13-8154-445042955326}"/>
    <cellStyle name="Millares [0] 2 2 5 4 5 2" xfId="39102" xr:uid="{BE5BFEF6-2069-4F3F-B143-2368BFFDC63F}"/>
    <cellStyle name="Millares [0] 2 2 5 4 6" xfId="17948" xr:uid="{3222D0ED-3B51-44D7-A20B-91F0E0682ECF}"/>
    <cellStyle name="Millares [0] 2 2 5 4 7" xfId="43513" xr:uid="{CF17D5F3-D6F9-41B8-95F7-71B833B9EE39}"/>
    <cellStyle name="Millares [0] 2 2 5 4 8" xfId="48406" xr:uid="{8492DD55-EAC1-4322-BE06-BD5774D9D820}"/>
    <cellStyle name="Millares [0] 2 2 5 5" xfId="3022" xr:uid="{6527BF1A-0533-4E7C-91C8-A3440D183D2B}"/>
    <cellStyle name="Millares [0] 2 2 5 5 2" xfId="11293" xr:uid="{AA8AB2C5-8257-466C-A501-A8BB10F5BF34}"/>
    <cellStyle name="Millares [0] 2 2 5 5 2 2" xfId="41696" xr:uid="{2FAD73B5-C936-43FE-A8CA-C2F02CBE89BD}"/>
    <cellStyle name="Millares [0] 2 2 5 5 2 3" xfId="46453" xr:uid="{3A09D84C-FBCF-4FC5-BAB0-2C25C2D6B954}"/>
    <cellStyle name="Millares [0] 2 2 5 5 3" xfId="14133" xr:uid="{A1E50C16-4625-441C-9D5C-BBB8FF833A8D}"/>
    <cellStyle name="Millares [0] 2 2 5 5 4" xfId="18784" xr:uid="{4230F8DE-82C1-43E5-8E19-54B83FC46BB4}"/>
    <cellStyle name="Millares [0] 2 2 5 5 5" xfId="44057" xr:uid="{ED539B13-9356-4AC6-B513-CC43E3285DA9}"/>
    <cellStyle name="Millares [0] 2 2 5 5 6" xfId="48950" xr:uid="{74CF679E-84ED-4887-90B0-01618983A6C7}"/>
    <cellStyle name="Millares [0] 2 2 5 6" xfId="3524" xr:uid="{24EE032B-9FBF-42D3-A540-86E5D8AC59EA}"/>
    <cellStyle name="Millares [0] 2 2 5 6 2" xfId="11765" xr:uid="{45ACF1AF-D1ED-4912-8328-23A15B67E4DB}"/>
    <cellStyle name="Millares [0] 2 2 5 6 3" xfId="14605" xr:uid="{840D38B2-1A15-48E9-ADD4-4F3F9372DD66}"/>
    <cellStyle name="Millares [0] 2 2 5 6 4" xfId="24506" xr:uid="{F8027FDE-8657-4736-8B0D-375E2FA315A3}"/>
    <cellStyle name="Millares [0] 2 2 5 6 5" xfId="44529" xr:uid="{FDD28064-041A-47D4-823C-81100A629B15}"/>
    <cellStyle name="Millares [0] 2 2 5 6 6" xfId="49422" xr:uid="{9CB76071-A351-4825-A448-149A4EB750B8}"/>
    <cellStyle name="Millares [0] 2 2 5 7" xfId="4263" xr:uid="{142882F1-CABC-402F-B8E7-4D3FE9A567BF}"/>
    <cellStyle name="Millares [0] 2 2 5 7 2" xfId="12119" xr:uid="{CC70C815-BB9A-4D41-BE03-FD08E773229C}"/>
    <cellStyle name="Millares [0] 2 2 5 7 3" xfId="14960" xr:uid="{63457B83-9F04-4B37-805A-6A43E5867721}"/>
    <cellStyle name="Millares [0] 2 2 5 7 4" xfId="30385" xr:uid="{F71A5DC0-CEB8-4C50-968D-096C33AB87D9}"/>
    <cellStyle name="Millares [0] 2 2 5 7 5" xfId="44947" xr:uid="{AC81870A-4398-42BA-94D2-35D1483B3F5D}"/>
    <cellStyle name="Millares [0] 2 2 5 7 6" xfId="49776" xr:uid="{15D7B8E9-4F66-4EFF-B5D7-1D970FEF8E9A}"/>
    <cellStyle name="Millares [0] 2 2 5 8" xfId="9787" xr:uid="{F0B8DE8F-4382-4739-8BA8-4CE8B2EF2BBF}"/>
    <cellStyle name="Millares [0] 2 2 5 8 2" xfId="36266" xr:uid="{1946DA25-65D0-4432-83F6-5F39F1AA97D1}"/>
    <cellStyle name="Millares [0] 2 2 5 9" xfId="12627" xr:uid="{7D92F735-6CC6-477F-A844-0AB3BC53F790}"/>
    <cellStyle name="Millares [0] 2 2 6" xfId="333" xr:uid="{00000000-0005-0000-0000-000009010000}"/>
    <cellStyle name="Millares [0] 2 2 6 10" xfId="15537" xr:uid="{01F9ECA3-58F0-4B7A-818C-222DF5163537}"/>
    <cellStyle name="Millares [0] 2 2 6 11" xfId="16064" xr:uid="{7C9E8EF2-E639-4E72-8A26-5ACE588A9258}"/>
    <cellStyle name="Millares [0] 2 2 6 12" xfId="16607" xr:uid="{7989428A-9EA5-47F7-8BB7-44CE57B09B36}"/>
    <cellStyle name="Millares [0] 2 2 6 13" xfId="17151" xr:uid="{D91B5633-FA6A-420C-9F6D-FE1AA29975AA}"/>
    <cellStyle name="Millares [0] 2 2 6 14" xfId="17821" xr:uid="{0270A401-3532-4D5D-A5DF-C43DB7037B3C}"/>
    <cellStyle name="Millares [0] 2 2 6 15" xfId="17982" xr:uid="{3D782067-B468-473E-BBD5-F94AA8F3E20A}"/>
    <cellStyle name="Millares [0] 2 2 6 16" xfId="42645" xr:uid="{708CF784-AC93-48A2-BA2E-B8A72F86E3D7}"/>
    <cellStyle name="Millares [0] 2 2 6 17" xfId="47538" xr:uid="{A8CA2C09-8DE8-47D1-BFB0-B08CA39DF7A7}"/>
    <cellStyle name="Millares [0] 2 2 6 2" xfId="456" xr:uid="{00000000-0005-0000-0000-00000A010000}"/>
    <cellStyle name="Millares [0] 2 2 6 2 10" xfId="16182" xr:uid="{331A4D76-169B-4846-9D32-F846B8831748}"/>
    <cellStyle name="Millares [0] 2 2 6 2 11" xfId="16725" xr:uid="{2DE054AD-3C72-4117-A86E-F67DFBF3BDF9}"/>
    <cellStyle name="Millares [0] 2 2 6 2 12" xfId="17269" xr:uid="{62BE1E28-41FC-43D8-8716-CDC3583B2F84}"/>
    <cellStyle name="Millares [0] 2 2 6 2 13" xfId="18204" xr:uid="{0E0B3176-D381-43A4-B9AB-BA6E944432FC}"/>
    <cellStyle name="Millares [0] 2 2 6 2 14" xfId="42763" xr:uid="{CE1C7F19-B0A6-4F24-8F38-A9B7C1EC14BD}"/>
    <cellStyle name="Millares [0] 2 2 6 2 15" xfId="47656" xr:uid="{003F172B-2E10-4393-8E0F-CBE63512CA35}"/>
    <cellStyle name="Millares [0] 2 2 6 2 2" xfId="2272" xr:uid="{DF5251CA-C619-44DB-BDA8-77E55E8F8F32}"/>
    <cellStyle name="Millares [0] 2 2 6 2 2 2" xfId="10543" xr:uid="{C4BDE5DE-E2FD-499A-887A-76B6E399664C}"/>
    <cellStyle name="Millares [0] 2 2 6 2 2 2 2" xfId="42013" xr:uid="{3CA19377-FD9D-4396-BA0B-9BE6047E8104}"/>
    <cellStyle name="Millares [0] 2 2 6 2 2 2 3" xfId="45703" xr:uid="{100F5D50-0146-4DD7-9636-857FEF65E9F5}"/>
    <cellStyle name="Millares [0] 2 2 6 2 2 3" xfId="13383" xr:uid="{2852B672-2551-460D-90F0-9911F8252FFC}"/>
    <cellStyle name="Millares [0] 2 2 6 2 2 4" xfId="23458" xr:uid="{03B28AF2-3F13-4EBE-8081-631D482764FD}"/>
    <cellStyle name="Millares [0] 2 2 6 2 2 5" xfId="43307" xr:uid="{1ED77EA0-ECA0-4292-A704-88C42E7919DC}"/>
    <cellStyle name="Millares [0] 2 2 6 2 2 6" xfId="48200" xr:uid="{DFFA4482-5142-4D57-93B4-A0B5C4CC2396}"/>
    <cellStyle name="Millares [0] 2 2 6 2 3" xfId="2690" xr:uid="{9522BAC4-628D-45C4-873A-8F73DAF31799}"/>
    <cellStyle name="Millares [0] 2 2 6 2 3 2" xfId="10961" xr:uid="{F81F1581-1992-40F7-BA0C-9217D8B385F0}"/>
    <cellStyle name="Millares [0] 2 2 6 2 3 2 2" xfId="46121" xr:uid="{1ADC34B7-215C-488F-8C48-9137A08439AE}"/>
    <cellStyle name="Millares [0] 2 2 6 2 3 3" xfId="13801" xr:uid="{229055E6-2B4D-4122-9197-465FA60B6035}"/>
    <cellStyle name="Millares [0] 2 2 6 2 3 4" xfId="29325" xr:uid="{E5BDFE96-41CF-411C-B81E-9DDD8937CF82}"/>
    <cellStyle name="Millares [0] 2 2 6 2 3 5" xfId="43725" xr:uid="{D4343283-12A3-4532-B6E9-A5A3F8EDC310}"/>
    <cellStyle name="Millares [0] 2 2 6 2 3 6" xfId="48618" xr:uid="{650E553F-A793-409D-9728-DAED66008A23}"/>
    <cellStyle name="Millares [0] 2 2 6 2 4" xfId="3234" xr:uid="{90C50DBC-9D7E-4301-AC42-48E6200D77E6}"/>
    <cellStyle name="Millares [0] 2 2 6 2 4 2" xfId="11505" xr:uid="{63533EB0-5AF3-4B2D-9BB6-D9F921C24D7F}"/>
    <cellStyle name="Millares [0] 2 2 6 2 4 2 2" xfId="46665" xr:uid="{76DFB1A3-696F-42F8-9CBA-FD8E50BAA9AA}"/>
    <cellStyle name="Millares [0] 2 2 6 2 4 3" xfId="14345" xr:uid="{E98E22A1-BBD1-4B1B-B753-F4ACAEEE0DFA}"/>
    <cellStyle name="Millares [0] 2 2 6 2 4 4" xfId="35207" xr:uid="{2A0933F2-70A3-4E44-8CB3-8ED43EBB20EC}"/>
    <cellStyle name="Millares [0] 2 2 6 2 4 5" xfId="44269" xr:uid="{70A2AA71-3756-42D3-A4D4-8ED9BF656E8C}"/>
    <cellStyle name="Millares [0] 2 2 6 2 4 6" xfId="49162" xr:uid="{1D8F2095-9647-4D2F-8338-FB098C334A2A}"/>
    <cellStyle name="Millares [0] 2 2 6 2 5" xfId="3736" xr:uid="{1443F311-1C53-492A-BCB4-1E09F4857591}"/>
    <cellStyle name="Millares [0] 2 2 6 2 5 2" xfId="11977" xr:uid="{852CDD84-F9E2-47E7-850F-D6A2D936D891}"/>
    <cellStyle name="Millares [0] 2 2 6 2 5 3" xfId="14817" xr:uid="{A72E990C-C3EC-4D5B-A165-5C33897B3505}"/>
    <cellStyle name="Millares [0] 2 2 6 2 5 4" xfId="41068" xr:uid="{56A64D70-B80F-498A-856B-F897BBE82FF6}"/>
    <cellStyle name="Millares [0] 2 2 6 2 5 5" xfId="44741" xr:uid="{A34C0622-5D69-4644-814F-9D9233CFD486}"/>
    <cellStyle name="Millares [0] 2 2 6 2 5 6" xfId="49634" xr:uid="{F045D8BA-6556-4C82-8349-93972B9CC8FB}"/>
    <cellStyle name="Millares [0] 2 2 6 2 6" xfId="9094" xr:uid="{88DF9C0B-123E-4A22-BDB2-38130A1AB6F4}"/>
    <cellStyle name="Millares [0] 2 2 6 2 6 2" xfId="12436" xr:uid="{55818B2F-1C2E-4A95-81CD-F2831483D40E}"/>
    <cellStyle name="Millares [0] 2 2 6 2 6 3" xfId="15277" xr:uid="{0F10880E-64ED-4BD4-A740-DFE289CD5227}"/>
    <cellStyle name="Millares [0] 2 2 6 2 6 4" xfId="45159" xr:uid="{B9930962-1966-483B-9352-4C64280EDA36}"/>
    <cellStyle name="Millares [0] 2 2 6 2 6 5" xfId="50093" xr:uid="{D0C8A7C6-D273-466D-9E6C-50647119C8EC}"/>
    <cellStyle name="Millares [0] 2 2 6 2 7" xfId="9999" xr:uid="{D4724762-8874-4493-BF42-6C5FF162FBCA}"/>
    <cellStyle name="Millares [0] 2 2 6 2 8" xfId="12839" xr:uid="{4D60EDFD-E598-4FA4-9FD8-3F250178BBC6}"/>
    <cellStyle name="Millares [0] 2 2 6 2 9" xfId="15726" xr:uid="{BB1EAC48-C0DF-426F-BA73-A5C11E84811F}"/>
    <cellStyle name="Millares [0] 2 2 6 3" xfId="2154" xr:uid="{1BF70268-8E37-4C2C-BC2F-4F17A03896C4}"/>
    <cellStyle name="Millares [0] 2 2 6 3 2" xfId="10425" xr:uid="{567B4EC7-A6A7-4D2F-A21B-D9E63E18FA40}"/>
    <cellStyle name="Millares [0] 2 2 6 3 2 2" xfId="41826" xr:uid="{D10B7C7C-06C7-4F02-8611-2F9594D30FC7}"/>
    <cellStyle name="Millares [0] 2 2 6 3 2 3" xfId="45585" xr:uid="{689AE25F-C2DA-47D3-8776-AEDBAC26AC62}"/>
    <cellStyle name="Millares [0] 2 2 6 3 3" xfId="13265" xr:uid="{9A5C3D96-141C-4053-9334-5354CBEB4136}"/>
    <cellStyle name="Millares [0] 2 2 6 3 4" xfId="20671" xr:uid="{A7799C20-13E3-4608-9581-F74E3F7D0048}"/>
    <cellStyle name="Millares [0] 2 2 6 3 5" xfId="43189" xr:uid="{987B8B58-DDE0-4992-984B-516FA2D05523}"/>
    <cellStyle name="Millares [0] 2 2 6 3 6" xfId="48082" xr:uid="{009BE0C6-597F-4085-9529-8D0CE9B8A584}"/>
    <cellStyle name="Millares [0] 2 2 6 4" xfId="2572" xr:uid="{5048CD2A-DBCE-4488-B122-422290011EB1}"/>
    <cellStyle name="Millares [0] 2 2 6 4 2" xfId="10843" xr:uid="{72BEBB9D-27AB-44A8-B600-C2558C74D7F4}"/>
    <cellStyle name="Millares [0] 2 2 6 4 2 2" xfId="46003" xr:uid="{3D47D960-4D0C-44E6-8C77-AF029FF0D83C}"/>
    <cellStyle name="Millares [0] 2 2 6 4 3" xfId="13683" xr:uid="{AC57BEB3-8087-4C87-95FA-2AC76C3A5F90}"/>
    <cellStyle name="Millares [0] 2 2 6 4 4" xfId="26475" xr:uid="{2F9DC4A2-3E64-478E-BEFF-98DF024E5B42}"/>
    <cellStyle name="Millares [0] 2 2 6 4 5" xfId="43607" xr:uid="{AA762960-E9F3-47F7-BE9F-4556CFAE3D2C}"/>
    <cellStyle name="Millares [0] 2 2 6 4 6" xfId="48500" xr:uid="{1B1A5AA4-0406-408B-94D8-0317D8485134}"/>
    <cellStyle name="Millares [0] 2 2 6 5" xfId="3116" xr:uid="{5A588C45-9AB2-4543-96BB-D1D99CDD9D70}"/>
    <cellStyle name="Millares [0] 2 2 6 5 2" xfId="11387" xr:uid="{A7A5F7CF-0E1F-45A9-A48B-27C01CEEBBAC}"/>
    <cellStyle name="Millares [0] 2 2 6 5 2 2" xfId="46547" xr:uid="{6ABB095C-2171-4213-8A33-C585BAC9FE31}"/>
    <cellStyle name="Millares [0] 2 2 6 5 3" xfId="14227" xr:uid="{91C42D14-906A-49A0-8158-7EF5A24C2D4F}"/>
    <cellStyle name="Millares [0] 2 2 6 5 4" xfId="32350" xr:uid="{6DEC4D4F-05A4-4C64-BDBD-2ED6A42FCBD9}"/>
    <cellStyle name="Millares [0] 2 2 6 5 5" xfId="44151" xr:uid="{E4EB7485-219D-44F0-A4C0-F015119D2A1F}"/>
    <cellStyle name="Millares [0] 2 2 6 5 6" xfId="49044" xr:uid="{85225C3F-A060-493A-AEC7-B044C2F3D63E}"/>
    <cellStyle name="Millares [0] 2 2 6 6" xfId="3618" xr:uid="{B8E4DDBA-65B0-48D4-AAF6-E64BE19F677D}"/>
    <cellStyle name="Millares [0] 2 2 6 6 2" xfId="11859" xr:uid="{53ABE5EB-CB73-41DB-8384-99A9F06BF39B}"/>
    <cellStyle name="Millares [0] 2 2 6 6 3" xfId="14699" xr:uid="{227BC146-B74B-4CA0-A3EF-9453BBEDD078}"/>
    <cellStyle name="Millares [0] 2 2 6 6 4" xfId="38215" xr:uid="{D3721A67-8B95-4F05-874D-949BADDC0C23}"/>
    <cellStyle name="Millares [0] 2 2 6 6 5" xfId="44623" xr:uid="{051E1F2B-1496-4404-A51B-237EDE01BB58}"/>
    <cellStyle name="Millares [0] 2 2 6 6 6" xfId="49516" xr:uid="{4105CB07-1FE8-44FC-AE26-8E85BB43C327}"/>
    <cellStyle name="Millares [0] 2 2 6 7" xfId="6225" xr:uid="{36382316-4EAC-4107-B375-3881F5F84CDD}"/>
    <cellStyle name="Millares [0] 2 2 6 7 2" xfId="12249" xr:uid="{A4DE6CE5-7316-41CF-A94D-30BE840E1BEE}"/>
    <cellStyle name="Millares [0] 2 2 6 7 3" xfId="15090" xr:uid="{156A8E65-8D2C-4781-9D2C-D51D755E407A}"/>
    <cellStyle name="Millares [0] 2 2 6 7 4" xfId="45041" xr:uid="{A8A1F156-7F30-44B7-BCC4-BAF628BCE745}"/>
    <cellStyle name="Millares [0] 2 2 6 7 5" xfId="49906" xr:uid="{91534AC3-824D-4E4C-9599-B7DD09E3F639}"/>
    <cellStyle name="Millares [0] 2 2 6 8" xfId="9881" xr:uid="{B47C9229-E4D7-42DC-B5E3-23BC78A1063A}"/>
    <cellStyle name="Millares [0] 2 2 6 9" xfId="12721" xr:uid="{0426DCB0-8BD3-4938-AABA-61F496403974}"/>
    <cellStyle name="Millares [0] 2 2 7" xfId="337" xr:uid="{00000000-0005-0000-0000-00000B010000}"/>
    <cellStyle name="Millares [0] 2 2 7 10" xfId="16067" xr:uid="{03F49111-DE92-44DE-AA99-A3356D502C8C}"/>
    <cellStyle name="Millares [0] 2 2 7 11" xfId="16610" xr:uid="{FF7C8655-D7C6-41E3-9A81-F264E88AF1C3}"/>
    <cellStyle name="Millares [0] 2 2 7 12" xfId="17154" xr:uid="{4761A9BC-654A-4A52-BB25-8517C7123702}"/>
    <cellStyle name="Millares [0] 2 2 7 13" xfId="17832" xr:uid="{E21DA659-6732-4A83-8BC5-C02F54C2B242}"/>
    <cellStyle name="Millares [0] 2 2 7 14" xfId="17540" xr:uid="{BE826600-CEBD-4DA2-AB96-C1C3EADEE606}"/>
    <cellStyle name="Millares [0] 2 2 7 15" xfId="42648" xr:uid="{95E214CB-DEFC-4068-8294-85E61EAE78A5}"/>
    <cellStyle name="Millares [0] 2 2 7 16" xfId="47541" xr:uid="{233CEA7A-791B-45FC-A0C5-9D5311EC279F}"/>
    <cellStyle name="Millares [0] 2 2 7 2" xfId="2157" xr:uid="{EA7A5F5C-E6E0-4216-9648-24FEDB4D5741}"/>
    <cellStyle name="Millares [0] 2 2 7 2 2" xfId="10428" xr:uid="{37CB3F55-ADF3-4F76-AEA3-BCB9AAB30105}"/>
    <cellStyle name="Millares [0] 2 2 7 2 2 2" xfId="41832" xr:uid="{8E97F58F-F444-4879-8C8D-8DCFA80B8A13}"/>
    <cellStyle name="Millares [0] 2 2 7 2 2 3" xfId="45588" xr:uid="{4F9CF448-EE1B-480F-A687-87556166B523}"/>
    <cellStyle name="Millares [0] 2 2 7 2 3" xfId="13268" xr:uid="{A7AB3E8E-AA81-4D2D-B802-C204DB85453D}"/>
    <cellStyle name="Millares [0] 2 2 7 2 4" xfId="20759" xr:uid="{E4572582-1A0E-4CD0-BA33-82038167B454}"/>
    <cellStyle name="Millares [0] 2 2 7 2 5" xfId="43192" xr:uid="{6FF4D6C4-ACAC-4E3A-99E2-830ADB10349F}"/>
    <cellStyle name="Millares [0] 2 2 7 2 6" xfId="48085" xr:uid="{DB084707-4CA1-40A7-A4BA-7F8828225532}"/>
    <cellStyle name="Millares [0] 2 2 7 3" xfId="2575" xr:uid="{A00E35A7-2877-483C-8C9D-8C416BF1FE21}"/>
    <cellStyle name="Millares [0] 2 2 7 3 2" xfId="10846" xr:uid="{0C47B76D-2EC8-4394-A5EA-0CEABCA88AF1}"/>
    <cellStyle name="Millares [0] 2 2 7 3 2 2" xfId="46006" xr:uid="{B355EDAC-B529-4FAB-8228-EBE4F8D3AB9C}"/>
    <cellStyle name="Millares [0] 2 2 7 3 3" xfId="13686" xr:uid="{6BE0E170-606C-4E28-8F52-55F88FC5301C}"/>
    <cellStyle name="Millares [0] 2 2 7 3 4" xfId="26568" xr:uid="{E518D516-4D21-4F1A-B9D5-36ED696BE948}"/>
    <cellStyle name="Millares [0] 2 2 7 3 5" xfId="43610" xr:uid="{FC576429-62FE-4A12-9CD0-43ED8526AC52}"/>
    <cellStyle name="Millares [0] 2 2 7 3 6" xfId="48503" xr:uid="{C845885A-5AD2-4870-87B3-4F5432581E5E}"/>
    <cellStyle name="Millares [0] 2 2 7 4" xfId="3119" xr:uid="{2F081373-5313-44B3-B6A6-4FE9EF0FF589}"/>
    <cellStyle name="Millares [0] 2 2 7 4 2" xfId="11390" xr:uid="{84A80460-4A31-4300-A2C2-BA8407A3A6CA}"/>
    <cellStyle name="Millares [0] 2 2 7 4 2 2" xfId="46550" xr:uid="{0F3E1325-1F6C-4A7B-9107-F0B5B4AC3EF0}"/>
    <cellStyle name="Millares [0] 2 2 7 4 3" xfId="14230" xr:uid="{33A125B8-3C76-4E1F-9088-E5660C02F107}"/>
    <cellStyle name="Millares [0] 2 2 7 4 4" xfId="32443" xr:uid="{9BE81FA8-E2D4-475F-B341-30CAA1D5444C}"/>
    <cellStyle name="Millares [0] 2 2 7 4 5" xfId="44154" xr:uid="{B378A57C-04A9-4474-BDFB-2D46CB53159D}"/>
    <cellStyle name="Millares [0] 2 2 7 4 6" xfId="49047" xr:uid="{9352173F-73B1-4604-913D-3F2789129A65}"/>
    <cellStyle name="Millares [0] 2 2 7 5" xfId="3621" xr:uid="{AAFBFDC3-B93B-4015-A9A7-5D2FDEBFE496}"/>
    <cellStyle name="Millares [0] 2 2 7 5 2" xfId="11862" xr:uid="{E9F48D66-E184-461B-9BB1-DFFD064E8E85}"/>
    <cellStyle name="Millares [0] 2 2 7 5 3" xfId="14702" xr:uid="{7EF70081-68EF-4AF0-B6FD-813AAD2666BB}"/>
    <cellStyle name="Millares [0] 2 2 7 5 4" xfId="38308" xr:uid="{A4B61244-B42D-4CF9-A643-60599F475579}"/>
    <cellStyle name="Millares [0] 2 2 7 5 5" xfId="44626" xr:uid="{929B8886-F262-4BB8-B0D9-5136B7004EC3}"/>
    <cellStyle name="Millares [0] 2 2 7 5 6" xfId="46834" xr:uid="{6F3E293A-F493-47B2-8030-DC11B0F06D32}"/>
    <cellStyle name="Millares [0] 2 2 7 5 7" xfId="47079" xr:uid="{498F4A5E-33AD-4FEB-9D0E-DDDAC6B97892}"/>
    <cellStyle name="Millares [0] 2 2 7 5 8" xfId="49519" xr:uid="{D77EA2E9-9150-4C02-A04A-AA282FAAD927}"/>
    <cellStyle name="Millares [0] 2 2 7 6" xfId="6318" xr:uid="{A7CAE555-6A01-44BB-A286-15093BEFB137}"/>
    <cellStyle name="Millares [0] 2 2 7 6 2" xfId="12255" xr:uid="{5A11C6DF-88A7-4F06-B384-FED94170FD66}"/>
    <cellStyle name="Millares [0] 2 2 7 6 3" xfId="15096" xr:uid="{FD8C4BA1-BF39-4895-AFB0-0330D4BE1D2B}"/>
    <cellStyle name="Millares [0] 2 2 7 6 4" xfId="45044" xr:uid="{BE5FD50B-1B4B-41DC-8B36-FB98A7C70113}"/>
    <cellStyle name="Millares [0] 2 2 7 6 5" xfId="49912" xr:uid="{DF8F8765-51B0-43D9-934A-9084FC7AC1A9}"/>
    <cellStyle name="Millares [0] 2 2 7 7" xfId="9884" xr:uid="{28F149F6-8707-4C6C-A38C-7783E8AA7E5F}"/>
    <cellStyle name="Millares [0] 2 2 7 8" xfId="12724" xr:uid="{7EC84BD2-4648-43C3-A22F-A30A52C70331}"/>
    <cellStyle name="Millares [0] 2 2 7 9" xfId="15543" xr:uid="{7340780B-DBE1-442E-AF8C-D697BFB17650}"/>
    <cellStyle name="Millares [0] 2 2 8" xfId="558" xr:uid="{00000000-0005-0000-0000-00000C010000}"/>
    <cellStyle name="Millares [0] 2 2 8 10" xfId="18264" xr:uid="{CA362AE0-79A0-4A24-9364-D5337558073E}"/>
    <cellStyle name="Millares [0] 2 2 8 11" xfId="42865" xr:uid="{05F9F6DA-C1F4-4C25-AEE3-45508B683733}"/>
    <cellStyle name="Millares [0] 2 2 8 12" xfId="47758" xr:uid="{9CB03684-F04D-4AE8-BFD5-321BC36F75F3}"/>
    <cellStyle name="Millares [0] 2 2 8 2" xfId="2792" xr:uid="{1BC4CB17-A1BD-4119-B622-82A900685F71}"/>
    <cellStyle name="Millares [0] 2 2 8 2 2" xfId="11063" xr:uid="{1B61831D-3E68-473E-9A66-8E2F20072509}"/>
    <cellStyle name="Millares [0] 2 2 8 2 2 2" xfId="42036" xr:uid="{7576B11B-A68C-43FC-B380-FBDEDBABD081}"/>
    <cellStyle name="Millares [0] 2 2 8 2 2 3" xfId="46223" xr:uid="{264DAE1E-53D6-463F-9A48-547C64BC4010}"/>
    <cellStyle name="Millares [0] 2 2 8 2 3" xfId="13903" xr:uid="{B404A0AE-DB29-4BEC-9AFF-778747F4709B}"/>
    <cellStyle name="Millares [0] 2 2 8 2 4" xfId="23941" xr:uid="{4988E756-77B4-4715-B458-3C73B4E3DD8E}"/>
    <cellStyle name="Millares [0] 2 2 8 2 5" xfId="43827" xr:uid="{B4ADD4F5-56E1-40FC-8D80-80492618BF0C}"/>
    <cellStyle name="Millares [0] 2 2 8 2 6" xfId="48720" xr:uid="{2F2505CE-0BBC-49FD-AA98-CE590A6F8F75}"/>
    <cellStyle name="Millares [0] 2 2 8 3" xfId="9581" xr:uid="{DDE63B24-0187-463A-8146-2260C168F8DF}"/>
    <cellStyle name="Millares [0] 2 2 8 3 2" xfId="12459" xr:uid="{6587583C-60D4-4CDA-96DF-17CDC7B5115B}"/>
    <cellStyle name="Millares [0] 2 2 8 3 3" xfId="15300" xr:uid="{8CD5D5AA-B204-4B15-9ECC-5EC1A2449D69}"/>
    <cellStyle name="Millares [0] 2 2 8 3 4" xfId="29811" xr:uid="{A8733BB1-05DC-429C-998A-8BA050C5A3AD}"/>
    <cellStyle name="Millares [0] 2 2 8 3 5" xfId="45261" xr:uid="{37874C86-CB34-4163-8394-9D5C881CC4CC}"/>
    <cellStyle name="Millares [0] 2 2 8 3 6" xfId="46835" xr:uid="{C4B5FE4A-E032-4EB8-A2D8-BC907B4A01A0}"/>
    <cellStyle name="Millares [0] 2 2 8 3 7" xfId="47085" xr:uid="{D1B5BE3B-015E-4DC7-B3BC-B7DF1DC43994}"/>
    <cellStyle name="Millares [0] 2 2 8 3 8" xfId="50116" xr:uid="{E2B2B608-5C76-40E1-9F4E-A0EA84F944FC}"/>
    <cellStyle name="Millares [0] 2 2 8 4" xfId="10101" xr:uid="{5CC669C3-9CFB-47C8-9280-E4BE50AF8EF8}"/>
    <cellStyle name="Millares [0] 2 2 8 4 2" xfId="35693" xr:uid="{722F1745-9327-46BD-96EA-D7896A1DDA6A}"/>
    <cellStyle name="Millares [0] 2 2 8 5" xfId="12941" xr:uid="{0DD178E3-23CB-43E7-B927-6C565ED713E3}"/>
    <cellStyle name="Millares [0] 2 2 8 5 2" xfId="41552" xr:uid="{1565380C-FAE2-413B-A696-938403E9FBFA}"/>
    <cellStyle name="Millares [0] 2 2 8 6" xfId="15750" xr:uid="{9C99D5AC-753F-42C4-9E6F-40E4E960153D}"/>
    <cellStyle name="Millares [0] 2 2 8 7" xfId="16284" xr:uid="{093B179E-2E8F-409C-B7E5-0D63C7BEAC00}"/>
    <cellStyle name="Millares [0] 2 2 8 8" xfId="16827" xr:uid="{0C10748B-90B2-4112-95D0-DAE76D8B4700}"/>
    <cellStyle name="Millares [0] 2 2 8 9" xfId="17371" xr:uid="{D1C86616-F9E6-4425-B864-A5630E4B31AA}"/>
    <cellStyle name="Millares [0] 2 2 9" xfId="653" xr:uid="{00000000-0005-0000-0000-00000D010000}"/>
    <cellStyle name="Millares [0] 2 2 9 10" xfId="42957" xr:uid="{3537B353-83AC-44C3-880E-D0776893B9DE}"/>
    <cellStyle name="Millares [0] 2 2 9 11" xfId="47850" xr:uid="{7E95EE96-C6A8-4352-8D08-43331692E510}"/>
    <cellStyle name="Millares [0] 2 2 9 2" xfId="2884" xr:uid="{D119ACED-DBC3-44CC-BCD6-4F8AEB449506}"/>
    <cellStyle name="Millares [0] 2 2 9 2 2" xfId="11155" xr:uid="{FE3756ED-DB00-4A50-BB16-832D707DBF28}"/>
    <cellStyle name="Millares [0] 2 2 9 2 2 2" xfId="46315" xr:uid="{7154A8EF-9D8B-4D56-8B49-A131AC9EA71A}"/>
    <cellStyle name="Millares [0] 2 2 9 2 3" xfId="13995" xr:uid="{DD258C5B-3B84-4D73-8BE9-6979DA0DFB8B}"/>
    <cellStyle name="Millares [0] 2 2 9 2 4" xfId="41648" xr:uid="{6E729051-860D-4F2B-9A38-C7479CC61C9D}"/>
    <cellStyle name="Millares [0] 2 2 9 2 5" xfId="43919" xr:uid="{3FBF249B-7F56-42ED-85B6-EC127E30EA5B}"/>
    <cellStyle name="Millares [0] 2 2 9 2 6" xfId="48812" xr:uid="{09BFA67E-67DF-47E9-981F-C2B9FFC0B4FE}"/>
    <cellStyle name="Millares [0] 2 2 9 3" xfId="10193" xr:uid="{F998C7E7-F58F-4336-8655-D8AC732DD5BF}"/>
    <cellStyle name="Millares [0] 2 2 9 3 2" xfId="45353" xr:uid="{09D89984-27FB-4BB5-BC84-0BD789A9EB70}"/>
    <cellStyle name="Millares [0] 2 2 9 4" xfId="13033" xr:uid="{47229BAA-5725-4BBC-8543-7E68A23722D3}"/>
    <cellStyle name="Millares [0] 2 2 9 5" xfId="15837" xr:uid="{CA41DE3A-0807-49A1-A00F-96B0280D9DDE}"/>
    <cellStyle name="Millares [0] 2 2 9 6" xfId="16376" xr:uid="{C69CBDE5-83DA-4650-8642-86EE4F4279C6}"/>
    <cellStyle name="Millares [0] 2 2 9 7" xfId="16919" xr:uid="{089CB11C-B88C-4F97-924C-9FDFDE9DC0E8}"/>
    <cellStyle name="Millares [0] 2 2 9 8" xfId="17463" xr:uid="{ACB2A36B-148A-4093-ADE0-F9E52348C5CE}"/>
    <cellStyle name="Millares [0] 2 2 9 9" xfId="18281" xr:uid="{1B7E76D9-0AD5-4B9D-BD45-F4F145BD8502}"/>
    <cellStyle name="Millares [0] 2 20" xfId="29923" xr:uid="{B9CBE3DA-E3AB-4530-B32E-FCC3BCD822A4}"/>
    <cellStyle name="Millares [0] 2 21" xfId="35804" xr:uid="{78998888-A0CA-4E57-98F9-9D721DB75757}"/>
    <cellStyle name="Millares [0] 2 22" xfId="17490" xr:uid="{3E39EA27-A8B5-4F46-B350-0940565329B8}"/>
    <cellStyle name="Millares [0] 2 23" xfId="42076" xr:uid="{4799EEB1-78FA-4A81-9DA9-62384224AB65}"/>
    <cellStyle name="Millares [0] 2 24" xfId="50175" xr:uid="{C3649F63-9657-4429-8F68-D159421CBE74}"/>
    <cellStyle name="Millares [0] 2 25" xfId="50249" xr:uid="{1B607309-3AB5-4A28-BF62-7E7AAB40F90E}"/>
    <cellStyle name="Millares [0] 2 26" xfId="50400" xr:uid="{13F113BA-5F27-4145-A2CA-9A56576BF01C}"/>
    <cellStyle name="Millares [0] 2 3" xfId="129" xr:uid="{00000000-0005-0000-0000-00000E010000}"/>
    <cellStyle name="Millares [0] 2 3 10" xfId="35843" xr:uid="{6BEF2CD3-180C-407C-93EF-67A61F82E861}"/>
    <cellStyle name="Millares [0] 2 3 11" xfId="17501" xr:uid="{BE78B399-B258-463E-98F9-61A55305B0AC}"/>
    <cellStyle name="Millares [0] 2 3 12" xfId="42077" xr:uid="{206B8EA2-8FAA-4F0F-B552-D9B3C8076388}"/>
    <cellStyle name="Millares [0] 2 3 13" xfId="50199" xr:uid="{AB34B8C0-70DC-4F6D-981A-910A8F1C5319}"/>
    <cellStyle name="Millares [0] 2 3 14" xfId="50273" xr:uid="{92A0BDBF-E3C1-460F-8748-5E49E34736D7}"/>
    <cellStyle name="Millares [0] 2 3 2" xfId="1928" xr:uid="{00000000-0005-0000-0000-00000F010000}"/>
    <cellStyle name="Millares [0] 2 3 2 10" xfId="42078" xr:uid="{0E77813B-777C-45C1-B553-3D6B7EFCB77A}"/>
    <cellStyle name="Millares [0] 2 3 2 11" xfId="50237" xr:uid="{E4144E0A-2127-49DC-9FC6-CC505302900D}"/>
    <cellStyle name="Millares [0] 2 3 2 12" xfId="50311" xr:uid="{04258885-2EB6-4C00-80F7-50D9010CEC2A}"/>
    <cellStyle name="Millares [0] 2 3 2 2" xfId="4738" xr:uid="{31153BBA-0535-46BC-8702-4B4F5759B5B0}"/>
    <cellStyle name="Millares [0] 2 3 2 2 10" xfId="49810" xr:uid="{40617A31-1B47-4A20-AAE6-054E95F0616A}"/>
    <cellStyle name="Millares [0] 2 3 2 2 11" xfId="50383" xr:uid="{676601D7-E03B-4216-B23B-7903FBB6519F}"/>
    <cellStyle name="Millares [0] 2 3 2 2 2" xfId="5706" xr:uid="{E79CFE6B-470D-4C36-B6FA-9F4145809DE4}"/>
    <cellStyle name="Millares [0] 2 3 2 2 2 2" xfId="8574" xr:uid="{F458092D-0B60-4AA3-BCDC-038807E5DB39}"/>
    <cellStyle name="Millares [0] 2 3 2 2 2 2 2" xfId="12412" xr:uid="{BDE4DE64-4E7B-4E8A-9F9C-C08E8449B9A8}"/>
    <cellStyle name="Millares [0] 2 3 2 2 2 2 2 2" xfId="41989" xr:uid="{D029D444-97E9-450B-826B-74BEA8E89AFB}"/>
    <cellStyle name="Millares [0] 2 3 2 2 2 2 2 3" xfId="22946" xr:uid="{3BED72CF-E57D-4A25-AF30-93F1F14800A1}"/>
    <cellStyle name="Millares [0] 2 3 2 2 2 2 3" xfId="15253" xr:uid="{B2248F65-C01F-4DD5-8C6B-8159CCA15CF0}"/>
    <cellStyle name="Millares [0] 2 3 2 2 2 2 3 2" xfId="28807" xr:uid="{5727569D-BBA9-4F13-B98D-86BCAEB248AF}"/>
    <cellStyle name="Millares [0] 2 3 2 2 2 2 4" xfId="15701" xr:uid="{7584A9EB-5FC8-417E-A1ED-1F550847DF3B}"/>
    <cellStyle name="Millares [0] 2 3 2 2 2 2 4 2" xfId="34689" xr:uid="{75B53407-5086-494C-AEEC-408810E8ECAB}"/>
    <cellStyle name="Millares [0] 2 3 2 2 2 2 5" xfId="40553" xr:uid="{BCE57AE2-CB65-4B45-AE97-B8DC00676472}"/>
    <cellStyle name="Millares [0] 2 3 2 2 2 2 6" xfId="18151" xr:uid="{A7699647-19A5-475E-8EF3-0008050F4451}"/>
    <cellStyle name="Millares [0] 2 3 2 2 2 2 7" xfId="50069" xr:uid="{1BBD6ED0-6F72-444C-9E58-9E2298C74743}"/>
    <cellStyle name="Millares [0] 2 3 2 2 2 3" xfId="12225" xr:uid="{6B9B3752-828A-47D1-9BD2-0748C7C2D1DD}"/>
    <cellStyle name="Millares [0] 2 3 2 2 2 3 2" xfId="41802" xr:uid="{96D3C5B5-54E2-44CA-9DBB-FB5ED443BBD8}"/>
    <cellStyle name="Millares [0] 2 3 2 2 2 3 3" xfId="20163" xr:uid="{663B764A-5213-45EA-8BC6-46EB2B266CDF}"/>
    <cellStyle name="Millares [0] 2 3 2 2 2 4" xfId="15066" xr:uid="{215ADDED-356B-4724-82B9-E35237C0A31D}"/>
    <cellStyle name="Millares [0] 2 3 2 2 2 4 2" xfId="25957" xr:uid="{71D20FB3-DC82-40FD-81CE-88C36A378DCA}"/>
    <cellStyle name="Millares [0] 2 3 2 2 2 5" xfId="15513" xr:uid="{84A102A3-49BE-468E-8902-906DE17E857D}"/>
    <cellStyle name="Millares [0] 2 3 2 2 2 5 2" xfId="31832" xr:uid="{F8E25D61-6BC1-4359-93AE-B7C2AA89FCC6}"/>
    <cellStyle name="Millares [0] 2 3 2 2 2 6" xfId="37699" xr:uid="{B3149787-3416-4D1B-8422-EAE4652EC879}"/>
    <cellStyle name="Millares [0] 2 3 2 2 2 7" xfId="17765" xr:uid="{54BD8680-F587-43DD-AD9B-D5950AEE9F8E}"/>
    <cellStyle name="Millares [0] 2 3 2 2 2 8" xfId="49882" xr:uid="{FF6CB82A-EEA5-4CF7-97F3-74A9C5E7BAF3}"/>
    <cellStyle name="Millares [0] 2 3 2 2 3" xfId="7602" xr:uid="{CB7C42F2-927B-4FF0-A68F-9BD76815D2BA}"/>
    <cellStyle name="Millares [0] 2 3 2 2 3 2" xfId="12340" xr:uid="{4DF2CA7E-A453-4C2B-972C-469BCB8F5272}"/>
    <cellStyle name="Millares [0] 2 3 2 2 3 2 2" xfId="41917" xr:uid="{11BFF266-8941-4A5E-BFDC-682AFCCB6AE5}"/>
    <cellStyle name="Millares [0] 2 3 2 2 3 2 3" xfId="21996" xr:uid="{36E6340B-DE80-4F24-99D2-1D43AB4B1DC0}"/>
    <cellStyle name="Millares [0] 2 3 2 2 3 3" xfId="15181" xr:uid="{00E677ED-B17F-45F3-9EFD-4953A2B40A42}"/>
    <cellStyle name="Millares [0] 2 3 2 2 3 3 2" xfId="27836" xr:uid="{6A9E9CEF-7D58-47EF-A301-165434658D59}"/>
    <cellStyle name="Millares [0] 2 3 2 2 3 4" xfId="15628" xr:uid="{5DEC0CF7-2DDE-45A1-AD60-F6DA2DF94810}"/>
    <cellStyle name="Millares [0] 2 3 2 2 3 4 2" xfId="33718" xr:uid="{B527F126-711B-488B-857F-67FD8948652C}"/>
    <cellStyle name="Millares [0] 2 3 2 2 3 5" xfId="39582" xr:uid="{A73F1DCB-3CDD-4AA6-8602-41E438031FB1}"/>
    <cellStyle name="Millares [0] 2 3 2 2 3 6" xfId="18012" xr:uid="{063972E2-2752-462D-85F7-371CA7F5306C}"/>
    <cellStyle name="Millares [0] 2 3 2 2 3 7" xfId="47282" xr:uid="{F608AF0F-F6C5-47DF-8608-704349FEC92D}"/>
    <cellStyle name="Millares [0] 2 3 2 2 3 8" xfId="49997" xr:uid="{7C4D73A7-574F-4DEB-B82C-804D8ED94531}"/>
    <cellStyle name="Millares [0] 2 3 2 2 4" xfId="12153" xr:uid="{6961C2DA-A87C-4F56-9636-CFA9AEC73647}"/>
    <cellStyle name="Millares [0] 2 3 2 2 4 2" xfId="41730" xr:uid="{CD9974DC-AB2D-4564-B750-56E5B2D5B013}"/>
    <cellStyle name="Millares [0] 2 3 2 2 4 3" xfId="19227" xr:uid="{73B7F2E3-7EC6-496F-AAA7-1C46E1E399CD}"/>
    <cellStyle name="Millares [0] 2 3 2 2 4 4" xfId="47150" xr:uid="{01FDFED6-8C98-4769-A48A-D4B831C6FBCD}"/>
    <cellStyle name="Millares [0] 2 3 2 2 5" xfId="14994" xr:uid="{DE00A58D-E2A2-47E7-9C35-C0442AE8A46A}"/>
    <cellStyle name="Millares [0] 2 3 2 2 5 2" xfId="24987" xr:uid="{BB66DEDE-958C-4EE2-B6D1-3CC8A558F1B9}"/>
    <cellStyle name="Millares [0] 2 3 2 2 6" xfId="15440" xr:uid="{8BB5E185-00F1-48B4-B6D8-E964EE7BA6D1}"/>
    <cellStyle name="Millares [0] 2 3 2 2 6 2" xfId="30861" xr:uid="{385F6099-18A6-45CB-8E78-825FA836FC8A}"/>
    <cellStyle name="Millares [0] 2 3 2 2 7" xfId="36742" xr:uid="{82AC95CB-34AF-497F-A18A-C1325CBF3FEC}"/>
    <cellStyle name="Millares [0] 2 3 2 2 8" xfId="17632" xr:uid="{05121C88-FA08-46A7-8D96-DA51EC3728C2}"/>
    <cellStyle name="Millares [0] 2 3 2 2 9" xfId="46836" xr:uid="{B12A17ED-AA9C-454F-BDEA-3EE3EA5A04EE}"/>
    <cellStyle name="Millares [0] 2 3 2 3" xfId="5222" xr:uid="{FE307C1C-BCAC-4E85-9F11-DC290F320EAA}"/>
    <cellStyle name="Millares [0] 2 3 2 3 2" xfId="8089" xr:uid="{CD46E554-5AF4-4FD0-8A19-A9A3ECA9BEB9}"/>
    <cellStyle name="Millares [0] 2 3 2 3 2 2" xfId="12376" xr:uid="{22F1FF9D-7BEF-4A63-9C33-B49F596B19D0}"/>
    <cellStyle name="Millares [0] 2 3 2 3 2 2 2" xfId="41953" xr:uid="{816BD5A8-F49E-4D45-933F-7BD160245B72}"/>
    <cellStyle name="Millares [0] 2 3 2 3 2 2 3" xfId="22467" xr:uid="{B634C33E-395F-47FF-8FB9-FBBE388C9C1B}"/>
    <cellStyle name="Millares [0] 2 3 2 3 2 3" xfId="15217" xr:uid="{D4903D29-07FC-45C9-9D0C-559ADE164CFC}"/>
    <cellStyle name="Millares [0] 2 3 2 3 2 3 2" xfId="28322" xr:uid="{FD0DFA3F-C27A-4FD0-8B37-1DB08877D268}"/>
    <cellStyle name="Millares [0] 2 3 2 3 2 4" xfId="15664" xr:uid="{D7EE77D7-2597-4223-9B22-8E9D781A6C1E}"/>
    <cellStyle name="Millares [0] 2 3 2 3 2 4 2" xfId="34204" xr:uid="{6A7C9833-B987-4EA1-8753-2A308DD69728}"/>
    <cellStyle name="Millares [0] 2 3 2 3 2 5" xfId="40068" xr:uid="{4B5D74D3-8FBA-4578-B350-F9C75F044102}"/>
    <cellStyle name="Millares [0] 2 3 2 3 2 6" xfId="18082" xr:uid="{89C30C5F-9486-4D51-948C-1BCA9269A0A4}"/>
    <cellStyle name="Millares [0] 2 3 2 3 2 7" xfId="47287" xr:uid="{5667B058-9A25-4D7D-9058-F9419452A191}"/>
    <cellStyle name="Millares [0] 2 3 2 3 2 8" xfId="50033" xr:uid="{09997B45-8FCA-4086-91AE-BD23FAAB87B6}"/>
    <cellStyle name="Millares [0] 2 3 2 3 3" xfId="12189" xr:uid="{3739F115-2F03-4D98-A029-8576D45D9E13}"/>
    <cellStyle name="Millares [0] 2 3 2 3 3 2" xfId="41766" xr:uid="{65A72713-2CEE-41BC-8D14-E450308FD6A0}"/>
    <cellStyle name="Millares [0] 2 3 2 3 3 3" xfId="19692" xr:uid="{C7FB2953-37F9-40E8-B3E6-E8E2B4F5A6A3}"/>
    <cellStyle name="Millares [0] 2 3 2 3 3 4" xfId="47199" xr:uid="{0E367207-7692-48A5-B890-336B4566787B}"/>
    <cellStyle name="Millares [0] 2 3 2 3 4" xfId="15030" xr:uid="{4EDAEA3B-0268-41AC-B52A-E7F445CA2538}"/>
    <cellStyle name="Millares [0] 2 3 2 3 4 2" xfId="25473" xr:uid="{6EF97E34-4086-440D-872C-8DD0BE946C12}"/>
    <cellStyle name="Millares [0] 2 3 2 3 5" xfId="15476" xr:uid="{EC7DCA05-315C-44B1-9F0E-02B8E7C69745}"/>
    <cellStyle name="Millares [0] 2 3 2 3 5 2" xfId="31347" xr:uid="{065B0716-9CB5-493F-9451-0F4F60D053AB}"/>
    <cellStyle name="Millares [0] 2 3 2 3 6" xfId="37220" xr:uid="{B544D5A9-BBA4-47DC-87B5-3B0709602CC2}"/>
    <cellStyle name="Millares [0] 2 3 2 3 7" xfId="17700" xr:uid="{CCE76E9B-1978-4E38-9840-E41830B044D5}"/>
    <cellStyle name="Millares [0] 2 3 2 3 8" xfId="46837" xr:uid="{81F7A127-83F3-45CE-8C11-0F755470B985}"/>
    <cellStyle name="Millares [0] 2 3 2 3 9" xfId="49846" xr:uid="{1952615F-8CE6-477A-B3A8-65C620D2BAF4}"/>
    <cellStyle name="Millares [0] 2 3 2 4" xfId="7117" xr:uid="{39E17FF1-6A26-4E7A-8168-2A6BD292ACC4}"/>
    <cellStyle name="Millares [0] 2 3 2 4 2" xfId="12304" xr:uid="{2C459D7D-F6C6-4D9F-91A2-0619812B467C}"/>
    <cellStyle name="Millares [0] 2 3 2 4 2 2" xfId="41881" xr:uid="{8B5F30FB-FB0B-4942-B022-53325001EA7C}"/>
    <cellStyle name="Millares [0] 2 3 2 4 2 3" xfId="21528" xr:uid="{AEABFF63-94C4-43BF-8C36-DF37D127C371}"/>
    <cellStyle name="Millares [0] 2 3 2 4 3" xfId="15145" xr:uid="{5F6D9333-3A3A-40B4-9C69-67873D8750EC}"/>
    <cellStyle name="Millares [0] 2 3 2 4 3 2" xfId="27352" xr:uid="{A4C9FFC4-3341-4872-B523-8ED1F472F62B}"/>
    <cellStyle name="Millares [0] 2 3 2 4 4" xfId="15592" xr:uid="{BAE997BC-03B4-4885-A8FB-6AAA40364BCE}"/>
    <cellStyle name="Millares [0] 2 3 2 4 4 2" xfId="33233" xr:uid="{34239D27-DD2A-4B86-BFCB-F66103A361AC}"/>
    <cellStyle name="Millares [0] 2 3 2 4 5" xfId="39097" xr:uid="{DF0BC337-470B-4341-83A7-44FA1FA3FE60}"/>
    <cellStyle name="Millares [0] 2 3 2 4 6" xfId="17944" xr:uid="{4D3CD272-97CF-4564-BBDC-9BC38AC8DFA0}"/>
    <cellStyle name="Millares [0] 2 3 2 4 7" xfId="46838" xr:uid="{656CA7EA-4BBF-448B-8E12-257DDC11BB87}"/>
    <cellStyle name="Millares [0] 2 3 2 4 8" xfId="49961" xr:uid="{B1568C03-AA90-43BE-8FC1-FC146E09BBE8}"/>
    <cellStyle name="Millares [0] 2 3 2 5" xfId="4258" xr:uid="{9879FD25-280A-49E0-A81C-B55B48917875}"/>
    <cellStyle name="Millares [0] 2 3 2 5 2" xfId="12116" xr:uid="{4ACC04F9-1C2F-4EA9-BFC7-E07A9C56F9E4}"/>
    <cellStyle name="Millares [0] 2 3 2 5 2 2" xfId="41693" xr:uid="{F5EE8936-FF0D-4751-BEB4-B8C18527D7DA}"/>
    <cellStyle name="Millares [0] 2 3 2 5 3" xfId="14957" xr:uid="{D530DE45-5FEB-4F7A-B991-09A2AFF51EDE}"/>
    <cellStyle name="Millares [0] 2 3 2 5 4" xfId="18779" xr:uid="{5822A541-E145-45E8-99CF-C583EB93A470}"/>
    <cellStyle name="Millares [0] 2 3 2 5 5" xfId="47258" xr:uid="{54E02E21-84D7-4C73-B8FC-E8265601A26A}"/>
    <cellStyle name="Millares [0] 2 3 2 5 6" xfId="49773" xr:uid="{5072CB2A-0A94-4E93-8C50-91F8739BE53F}"/>
    <cellStyle name="Millares [0] 2 3 2 6" xfId="15402" xr:uid="{5B492038-8E0E-4199-B1C6-6360F7013AEC}"/>
    <cellStyle name="Millares [0] 2 3 2 6 2" xfId="24501" xr:uid="{55A3ED74-74B3-4DE7-9564-83C5A87A8593}"/>
    <cellStyle name="Millares [0] 2 3 2 6 3" xfId="47119" xr:uid="{94C8CBBC-B518-4A39-B3A2-5B5BDC40547F}"/>
    <cellStyle name="Millares [0] 2 3 2 7" xfId="30380" xr:uid="{FE4364D0-3C84-42CB-85F3-7C5A9C109C89}"/>
    <cellStyle name="Millares [0] 2 3 2 8" xfId="36261" xr:uid="{94B8ABD0-5F1C-4AFE-A29D-279C854308C0}"/>
    <cellStyle name="Millares [0] 2 3 2 9" xfId="17569" xr:uid="{F4D34005-B7B2-4D4D-BE46-4B566A0037EF}"/>
    <cellStyle name="Millares [0] 2 3 3" xfId="3383" xr:uid="{BAA5D951-7486-4DF3-A1AC-61CA45860B66}"/>
    <cellStyle name="Millares [0] 2 3 3 10" xfId="50345" xr:uid="{00F64299-7A32-4ECE-BD23-33C537EC4434}"/>
    <cellStyle name="Millares [0] 2 3 3 2" xfId="9089" xr:uid="{C08884FB-DCD2-4127-A5F9-40D086BE5441}"/>
    <cellStyle name="Millares [0] 2 3 3 2 2" xfId="12433" xr:uid="{D0B7A4C9-06C2-4AF6-90C2-DFBA3281987B}"/>
    <cellStyle name="Millares [0] 2 3 3 2 2 2" xfId="42010" xr:uid="{57850A4B-8F85-4118-8C6B-041F2102856B}"/>
    <cellStyle name="Millares [0] 2 3 3 2 2 3" xfId="23453" xr:uid="{3D6F778C-D120-4644-888A-5D5847820C51}"/>
    <cellStyle name="Millares [0] 2 3 3 2 3" xfId="15274" xr:uid="{9B285BD6-6193-49D8-95AD-9243128F2772}"/>
    <cellStyle name="Millares [0] 2 3 3 2 3 2" xfId="29320" xr:uid="{C67737B7-F09B-45B3-B9E7-F2A3E2354285}"/>
    <cellStyle name="Millares [0] 2 3 3 2 4" xfId="15723" xr:uid="{FE6B1F74-9B02-45F3-A439-58164F71D232}"/>
    <cellStyle name="Millares [0] 2 3 3 2 4 2" xfId="35202" xr:uid="{4CF4CCCA-2CFE-4EFD-AE2B-6B6F1F95B650}"/>
    <cellStyle name="Millares [0] 2 3 3 2 5" xfId="41063" xr:uid="{40909052-4E41-496A-BC6B-4D4B669531DC}"/>
    <cellStyle name="Millares [0] 2 3 3 2 6" xfId="18199" xr:uid="{EC929FA8-4178-42F0-8FDB-DDFEF3534055}"/>
    <cellStyle name="Millares [0] 2 3 3 2 7" xfId="46791" xr:uid="{40A3FDA1-A5A3-4171-B16E-5A03F05CC947}"/>
    <cellStyle name="Millares [0] 2 3 3 2 8" xfId="50090" xr:uid="{4C7C655A-04FE-4C30-A718-6191E3A09705}"/>
    <cellStyle name="Millares [0] 2 3 3 3" xfId="6220" xr:uid="{C968A2F8-F26B-43F5-9A09-E2114606B87F}"/>
    <cellStyle name="Millares [0] 2 3 3 3 2" xfId="12246" xr:uid="{39E02E8E-73F5-4AF4-AE9A-CDB1E0750624}"/>
    <cellStyle name="Millares [0] 2 3 3 3 2 2" xfId="41823" xr:uid="{9D27B24B-238F-4240-B512-0D1D67C3EFD1}"/>
    <cellStyle name="Millares [0] 2 3 3 3 3" xfId="15087" xr:uid="{865404EE-D9CE-48A4-8570-FEA9E4F3CB2A}"/>
    <cellStyle name="Millares [0] 2 3 3 3 4" xfId="20666" xr:uid="{B9EA64F9-1177-4D39-80D3-187605CF74B1}"/>
    <cellStyle name="Millares [0] 2 3 3 3 5" xfId="47267" xr:uid="{35D504E9-8ADF-4A3C-9ED6-2FBFD79157BD}"/>
    <cellStyle name="Millares [0] 2 3 3 3 6" xfId="49903" xr:uid="{F1118ECB-7465-4103-A67C-6640B6AD030E}"/>
    <cellStyle name="Millares [0] 2 3 3 4" xfId="11631" xr:uid="{94585553-8036-4861-B696-3E4AE0873716}"/>
    <cellStyle name="Millares [0] 2 3 3 4 2" xfId="26470" xr:uid="{83CB8C87-102A-4DC2-9CD7-ABCA2A1C6C71}"/>
    <cellStyle name="Millares [0] 2 3 3 5" xfId="14471" xr:uid="{F4247B78-98DD-42C1-A324-8498149E0907}"/>
    <cellStyle name="Millares [0] 2 3 3 5 2" xfId="32345" xr:uid="{56DCABD8-1D20-4520-B618-E0239621BCF4}"/>
    <cellStyle name="Millares [0] 2 3 3 6" xfId="15534" xr:uid="{7CCD46B4-B082-4BD7-997B-700B16CE854F}"/>
    <cellStyle name="Millares [0] 2 3 3 6 2" xfId="38210" xr:uid="{8C68300E-1723-43B6-9737-F571DE526926}"/>
    <cellStyle name="Millares [0] 2 3 3 7" xfId="17816" xr:uid="{104F1717-DAE5-4AC3-8A76-6266D8113A5E}"/>
    <cellStyle name="Millares [0] 2 3 3 8" xfId="44395" xr:uid="{5B2227DE-AEB6-4107-8955-389910EB40C9}"/>
    <cellStyle name="Millares [0] 2 3 3 9" xfId="49288" xr:uid="{24B891A7-47E9-40CC-8643-1D24F749351D}"/>
    <cellStyle name="Millares [0] 2 3 4" xfId="6326" xr:uid="{9488F19E-7F35-4771-88DB-2C29DAACD53B}"/>
    <cellStyle name="Millares [0] 2 3 4 2" xfId="9191" xr:uid="{F0D3517A-85EC-438F-8AE6-4E00304F06D2}"/>
    <cellStyle name="Millares [0] 2 3 4 2 2" xfId="12446" xr:uid="{78609303-191B-40E2-A26E-878F8B16FDAE}"/>
    <cellStyle name="Millares [0] 2 3 4 2 2 2" xfId="42023" xr:uid="{1313AE4D-1AAE-4DBF-860F-1C777A7639C9}"/>
    <cellStyle name="Millares [0] 2 3 4 2 2 3" xfId="23555" xr:uid="{D728FD7F-1DB5-4674-8D16-D9D2289D9EA3}"/>
    <cellStyle name="Millares [0] 2 3 4 2 3" xfId="15287" xr:uid="{A8DB317F-C81F-41C6-8D5C-DA8167FD1F3C}"/>
    <cellStyle name="Millares [0] 2 3 4 2 3 2" xfId="29422" xr:uid="{43113FD6-8419-4A55-9E7D-72DD7993D0CC}"/>
    <cellStyle name="Millares [0] 2 3 4 2 4" xfId="15736" xr:uid="{7EEA3175-896B-43CE-8774-837928F2853D}"/>
    <cellStyle name="Millares [0] 2 3 4 2 4 2" xfId="35304" xr:uid="{0409B819-8382-4FE0-BCBF-749B10B495BF}"/>
    <cellStyle name="Millares [0] 2 3 4 2 5" xfId="41163" xr:uid="{0973E09C-C99D-4DFB-8226-07E37DB9C95E}"/>
    <cellStyle name="Millares [0] 2 3 4 2 6" xfId="18220" xr:uid="{742D41F1-ACD2-4F9C-8304-D48D1F00FF06}"/>
    <cellStyle name="Millares [0] 2 3 4 2 7" xfId="50103" xr:uid="{4F31DD2E-DE1D-4328-B141-D138FA8C473A}"/>
    <cellStyle name="Millares [0] 2 3 4 3" xfId="12263" xr:uid="{8AA83D7D-3882-4E64-A772-E7953672A36D}"/>
    <cellStyle name="Millares [0] 2 3 4 3 2" xfId="41840" xr:uid="{5E7D5EAE-9594-46D7-BDBF-2EDF5F3A3008}"/>
    <cellStyle name="Millares [0] 2 3 4 3 3" xfId="20767" xr:uid="{A48818CE-F1CA-4A8E-B11B-16EE5E06FA6F}"/>
    <cellStyle name="Millares [0] 2 3 4 4" xfId="15104" xr:uid="{FDE5C1BA-1483-46EE-B6CE-8D5E340822A9}"/>
    <cellStyle name="Millares [0] 2 3 4 4 2" xfId="26576" xr:uid="{8860FF2A-A077-462E-8A1A-B6E283756790}"/>
    <cellStyle name="Millares [0] 2 3 4 5" xfId="15551" xr:uid="{0DC5511E-650A-4F75-B06C-A1AABA4B94EA}"/>
    <cellStyle name="Millares [0] 2 3 4 5 2" xfId="32451" xr:uid="{B7D43E76-67BB-4938-9EAC-E46CFA877A99}"/>
    <cellStyle name="Millares [0] 2 3 4 6" xfId="38316" xr:uid="{6B1DDFCA-4C2C-4401-9EBC-9E6F77DDF594}"/>
    <cellStyle name="Millares [0] 2 3 4 7" xfId="17840" xr:uid="{B3A7C15B-987F-4A4D-B773-59894F03D827}"/>
    <cellStyle name="Millares [0] 2 3 4 8" xfId="46839" xr:uid="{A772B669-768E-4F1A-BEB3-BC776C033A50}"/>
    <cellStyle name="Millares [0] 2 3 4 9" xfId="49920" xr:uid="{CB08DBD2-088C-4310-859B-1B24256332EF}"/>
    <cellStyle name="Millares [0] 2 3 5" xfId="9582" xr:uid="{05C6F7EC-37BE-4D37-94F1-028C1653CB3B}"/>
    <cellStyle name="Millares [0] 2 3 5 2" xfId="12460" xr:uid="{D29BA27E-E7DE-4392-A07F-F2287ABCF12A}"/>
    <cellStyle name="Millares [0] 2 3 5 2 2" xfId="42037" xr:uid="{90FC6A45-CE31-4A3E-A951-E72751873C07}"/>
    <cellStyle name="Millares [0] 2 3 5 2 3" xfId="23942" xr:uid="{A9BF74FB-273A-4EB0-B797-F1AA9C260370}"/>
    <cellStyle name="Millares [0] 2 3 5 2 4" xfId="47244" xr:uid="{558FB656-9801-4ED3-AC0C-1FD7B5A32BF4}"/>
    <cellStyle name="Millares [0] 2 3 5 3" xfId="15301" xr:uid="{3EAE0D25-7D46-44AA-A623-23448A5A2426}"/>
    <cellStyle name="Millares [0] 2 3 5 3 2" xfId="29812" xr:uid="{8A71D29B-B831-4FCB-8983-0F4F8F537302}"/>
    <cellStyle name="Millares [0] 2 3 5 4" xfId="15751" xr:uid="{3B7278A2-0B6C-4763-8478-3573B2036B4F}"/>
    <cellStyle name="Millares [0] 2 3 5 4 2" xfId="35694" xr:uid="{647A3C60-97F0-4BAB-999F-8825808800D6}"/>
    <cellStyle name="Millares [0] 2 3 5 5" xfId="41553" xr:uid="{BD8480F1-4F2C-4456-B84E-3BC59C64038B}"/>
    <cellStyle name="Millares [0] 2 3 5 6" xfId="18265" xr:uid="{F6A480F0-1E77-4A23-B0BE-C62FAD8D6DC7}"/>
    <cellStyle name="Millares [0] 2 3 5 7" xfId="47094" xr:uid="{5F9F8DF8-95AB-4BE1-8943-5EDF59700F8A}"/>
    <cellStyle name="Millares [0] 2 3 5 8" xfId="50117" xr:uid="{7C561142-C0E6-42CB-8EA7-9CF232B888AA}"/>
    <cellStyle name="Millares [0] 2 3 6" xfId="3855" xr:uid="{86704428-9CC8-4EE4-9196-28C42A838441}"/>
    <cellStyle name="Millares [0] 2 3 6 2" xfId="12074" xr:uid="{50474163-016B-4513-8E5B-E30638D8DD4A}"/>
    <cellStyle name="Millares [0] 2 3 6 2 2" xfId="41651" xr:uid="{D388E989-A250-4AEA-BF4C-1C0698C57AF2}"/>
    <cellStyle name="Millares [0] 2 3 6 3" xfId="14915" xr:uid="{7D6945F4-F928-4EDD-84B0-F801D5878F12}"/>
    <cellStyle name="Millares [0] 2 3 6 4" xfId="15845" xr:uid="{65C426CF-AF50-4B47-8A63-AE0CE1808185}"/>
    <cellStyle name="Millares [0] 2 3 6 5" xfId="18289" xr:uid="{DECBD476-D5ED-43A0-B172-7113EA933779}"/>
    <cellStyle name="Millares [0] 2 3 6 6" xfId="47106" xr:uid="{3FDCE34F-F191-4D35-88D7-7C5481E2EF71}"/>
    <cellStyle name="Millares [0] 2 3 6 7" xfId="49731" xr:uid="{5A12611B-5B46-49FD-823D-2C481C4626B8}"/>
    <cellStyle name="Millares [0] 2 3 7" xfId="9667" xr:uid="{0BE0F647-BBCE-416A-A557-0A1A01A0A391}"/>
    <cellStyle name="Millares [0] 2 3 7 2" xfId="12507" xr:uid="{5F68A5ED-4BEC-4A2B-929E-3C37C185098C}"/>
    <cellStyle name="Millares [0] 2 3 7 3" xfId="15348" xr:uid="{C70924D8-1FCE-41EF-BD2A-1FF7D65D7ABB}"/>
    <cellStyle name="Millares [0] 2 3 7 4" xfId="18375" xr:uid="{FA77BF69-4DE8-4396-A20E-06C686BE2192}"/>
    <cellStyle name="Millares [0] 2 3 7 5" xfId="50164" xr:uid="{E925C756-C4D9-4AC9-9E9D-929A803E7F85}"/>
    <cellStyle name="Millares [0] 2 3 8" xfId="15360" xr:uid="{A956C728-B1F6-4153-A952-5E9CDCB62E15}"/>
    <cellStyle name="Millares [0] 2 3 8 2" xfId="24084" xr:uid="{C1B80423-C386-4963-A009-23037D15DD17}"/>
    <cellStyle name="Millares [0] 2 3 9" xfId="29962" xr:uid="{19A20262-AF32-4207-9250-89BA82D02975}"/>
    <cellStyle name="Millares [0] 2 37" xfId="50395" xr:uid="{DF74E369-975C-48DB-B77F-23408F4839BE}"/>
    <cellStyle name="Millares [0] 2 4" xfId="162" xr:uid="{00000000-0005-0000-0000-000010010000}"/>
    <cellStyle name="Millares [0] 2 4 10" xfId="9730" xr:uid="{A965C669-E450-4F0F-AB41-3104BC37DC62}"/>
    <cellStyle name="Millares [0] 2 4 11" xfId="12570" xr:uid="{5644EE51-EE88-4B88-B792-80180DC2A6C0}"/>
    <cellStyle name="Millares [0] 2 4 12" xfId="15366" xr:uid="{247D3052-3D7B-4AB1-BAFE-E33CE9226209}"/>
    <cellStyle name="Millares [0] 2 4 13" xfId="15913" xr:uid="{428DE0D4-701A-4C9C-B7B4-38EE5269E438}"/>
    <cellStyle name="Millares [0] 2 4 14" xfId="16456" xr:uid="{843AB5F0-ED63-4495-A201-B28F508AD19F}"/>
    <cellStyle name="Millares [0] 2 4 15" xfId="17000" xr:uid="{720311FA-FFA5-4570-B974-BD07E720D313}"/>
    <cellStyle name="Millares [0] 2 4 16" xfId="17509" xr:uid="{A507202E-EAA2-4C97-8D91-A493AA099DBA}"/>
    <cellStyle name="Millares [0] 2 4 17" xfId="42079" xr:uid="{53E59199-A637-4E19-BA4D-7D1AF862D6CA}"/>
    <cellStyle name="Millares [0] 2 4 18" xfId="42494" xr:uid="{A8EB1756-F0BD-4ED1-96DE-5D253E92B23D}"/>
    <cellStyle name="Millares [0] 2 4 19" xfId="47387" xr:uid="{5EC57615-359F-4105-856C-52A5FD11D47E}"/>
    <cellStyle name="Millares [0] 2 4 2" xfId="276" xr:uid="{00000000-0005-0000-0000-000011010000}"/>
    <cellStyle name="Millares [0] 2 4 2 10" xfId="15408" xr:uid="{52831713-5BB7-4BB5-99FC-B56537D410AA}"/>
    <cellStyle name="Millares [0] 2 4 2 11" xfId="16017" xr:uid="{E0A2BD2C-78B6-44E5-9D63-3B7F4FFF0663}"/>
    <cellStyle name="Millares [0] 2 4 2 12" xfId="16560" xr:uid="{43F0F8CE-0E90-4452-9098-6EFD6C94484E}"/>
    <cellStyle name="Millares [0] 2 4 2 13" xfId="17104" xr:uid="{3F97544F-6933-4A09-99B1-A506A2FD922A}"/>
    <cellStyle name="Millares [0] 2 4 2 14" xfId="17576" xr:uid="{E2D50E30-DB98-452A-9698-2CA57D93140D}"/>
    <cellStyle name="Millares [0] 2 4 2 15" xfId="42598" xr:uid="{7139C446-50A7-43F4-9A91-1ECB0A55A7B9}"/>
    <cellStyle name="Millares [0] 2 4 2 16" xfId="47491" xr:uid="{12CD5AC9-1523-48D0-9466-140117664B02}"/>
    <cellStyle name="Millares [0] 2 4 2 17" xfId="50359" xr:uid="{F814F3C4-FFBB-44D0-BCA5-044104026B57}"/>
    <cellStyle name="Millares [0] 2 4 2 2" xfId="503" xr:uid="{00000000-0005-0000-0000-000012010000}"/>
    <cellStyle name="Millares [0] 2 4 2 2 10" xfId="16229" xr:uid="{EEE8DE22-D840-4213-8747-5B9D224968FD}"/>
    <cellStyle name="Millares [0] 2 4 2 2 11" xfId="16772" xr:uid="{769002A5-583D-4061-8F55-8A7F10186712}"/>
    <cellStyle name="Millares [0] 2 4 2 2 12" xfId="17316" xr:uid="{FE52FA7E-5ECA-46D7-B759-7436108AD9C0}"/>
    <cellStyle name="Millares [0] 2 4 2 2 13" xfId="17637" xr:uid="{A3DC1F28-B934-4D14-8DB6-386D50A0B20F}"/>
    <cellStyle name="Millares [0] 2 4 2 2 14" xfId="42810" xr:uid="{1E5429EB-AF81-4178-AB0D-346476193886}"/>
    <cellStyle name="Millares [0] 2 4 2 2 15" xfId="47703" xr:uid="{7DDB5D63-8D2B-4C9D-917E-A38A3CFEC144}"/>
    <cellStyle name="Millares [0] 2 4 2 2 2" xfId="2319" xr:uid="{061F2D76-5D58-4C72-9AEE-DB63AF7748C1}"/>
    <cellStyle name="Millares [0] 2 4 2 2 2 2" xfId="8593" xr:uid="{B47DECCB-BA1F-437F-BEF4-3E9D332F4E9A}"/>
    <cellStyle name="Millares [0] 2 4 2 2 2 2 2" xfId="12417" xr:uid="{05E471E8-E88D-4092-8C6E-032074BB56A1}"/>
    <cellStyle name="Millares [0] 2 4 2 2 2 2 2 2" xfId="41994" xr:uid="{7FE3273D-14BA-4B02-AAF7-49C07189A051}"/>
    <cellStyle name="Millares [0] 2 4 2 2 2 2 2 3" xfId="22965" xr:uid="{3E137A7D-3F99-4ED0-9C1D-DDED79DCAF36}"/>
    <cellStyle name="Millares [0] 2 4 2 2 2 2 3" xfId="15258" xr:uid="{97E771E1-5701-47E8-B086-98E5AADEB5CF}"/>
    <cellStyle name="Millares [0] 2 4 2 2 2 2 3 2" xfId="28826" xr:uid="{5E735BCA-D652-42B3-AB0F-735951688F01}"/>
    <cellStyle name="Millares [0] 2 4 2 2 2 2 4" xfId="15706" xr:uid="{8118D03A-22CD-4417-9D51-B8CB476C67B0}"/>
    <cellStyle name="Millares [0] 2 4 2 2 2 2 4 2" xfId="34708" xr:uid="{D1C66108-333F-4507-8CAD-6F58557CAD70}"/>
    <cellStyle name="Millares [0] 2 4 2 2 2 2 5" xfId="40572" xr:uid="{865D550F-EB01-49B7-9C47-7AB8355C36CC}"/>
    <cellStyle name="Millares [0] 2 4 2 2 2 2 6" xfId="18157" xr:uid="{D09F5E80-1A67-4B66-8CE5-2DF1014243E1}"/>
    <cellStyle name="Millares [0] 2 4 2 2 2 2 7" xfId="45750" xr:uid="{32D5CC6F-6383-4BBF-AD4D-274AB34D4C53}"/>
    <cellStyle name="Millares [0] 2 4 2 2 2 2 8" xfId="50074" xr:uid="{DE40CC92-C5C3-4D50-B56F-40EF8DDC9B9C}"/>
    <cellStyle name="Millares [0] 2 4 2 2 2 3" xfId="5725" xr:uid="{04E9118D-E2FA-4242-8FC4-9E6B8A3DA27D}"/>
    <cellStyle name="Millares [0] 2 4 2 2 2 3 2" xfId="12230" xr:uid="{05511261-641F-4879-AFA3-9CB5C5559A38}"/>
    <cellStyle name="Millares [0] 2 4 2 2 2 3 2 2" xfId="41807" xr:uid="{F179F25E-C3FE-4C78-8669-5110636ACC54}"/>
    <cellStyle name="Millares [0] 2 4 2 2 2 3 3" xfId="15071" xr:uid="{F6523A35-21BF-479A-B2F6-15F78D0D2728}"/>
    <cellStyle name="Millares [0] 2 4 2 2 2 3 4" xfId="20182" xr:uid="{C8475F50-CA25-4BC3-9A2B-55DE97E9F6A7}"/>
    <cellStyle name="Millares [0] 2 4 2 2 2 3 5" xfId="49887" xr:uid="{57834CF9-48DD-453B-882E-4DF57DB9C69A}"/>
    <cellStyle name="Millares [0] 2 4 2 2 2 4" xfId="10590" xr:uid="{14FE7875-4384-4CE8-9456-F27CD71B4828}"/>
    <cellStyle name="Millares [0] 2 4 2 2 2 4 2" xfId="25976" xr:uid="{5ED797CE-BE4D-4259-BA8C-A69AC4A528F8}"/>
    <cellStyle name="Millares [0] 2 4 2 2 2 5" xfId="13430" xr:uid="{13735B9B-3041-49F0-B73A-989E10A0E968}"/>
    <cellStyle name="Millares [0] 2 4 2 2 2 5 2" xfId="31851" xr:uid="{C47BF0C2-A1DC-4EC9-A21D-F8AF67273EAD}"/>
    <cellStyle name="Millares [0] 2 4 2 2 2 6" xfId="15518" xr:uid="{F306E261-B16A-46EA-B41C-E3D225293C8E}"/>
    <cellStyle name="Millares [0] 2 4 2 2 2 6 2" xfId="37718" xr:uid="{3D2284A0-C09A-4223-8443-E82AEBF47FD3}"/>
    <cellStyle name="Millares [0] 2 4 2 2 2 7" xfId="17772" xr:uid="{ECDAA0ED-05EA-489E-A9E0-506869659AD1}"/>
    <cellStyle name="Millares [0] 2 4 2 2 2 8" xfId="43354" xr:uid="{7D7AFACD-2C56-48DD-B0C4-7EB80FC7EE08}"/>
    <cellStyle name="Millares [0] 2 4 2 2 2 9" xfId="48247" xr:uid="{6531E67E-BC0E-46DC-AC47-BFF179D4DEBF}"/>
    <cellStyle name="Millares [0] 2 4 2 2 3" xfId="2737" xr:uid="{80A2C7BC-B241-4545-B9CB-59442AD7148C}"/>
    <cellStyle name="Millares [0] 2 4 2 2 3 2" xfId="7621" xr:uid="{8825AE7D-8BAE-4882-8E80-06280337CBCA}"/>
    <cellStyle name="Millares [0] 2 4 2 2 3 2 2" xfId="12345" xr:uid="{974DD787-ECFE-4DD5-BABF-482EE1B1665C}"/>
    <cellStyle name="Millares [0] 2 4 2 2 3 2 2 2" xfId="41922" xr:uid="{6134F5CF-6047-4432-8F5E-6057289B4923}"/>
    <cellStyle name="Millares [0] 2 4 2 2 3 2 3" xfId="15186" xr:uid="{9EA891C5-B2A9-4F8C-9552-BF5C514E8601}"/>
    <cellStyle name="Millares [0] 2 4 2 2 3 2 4" xfId="22015" xr:uid="{CF4C8745-21AE-45BF-9F4C-FBA9B4F2CFA4}"/>
    <cellStyle name="Millares [0] 2 4 2 2 3 2 5" xfId="46168" xr:uid="{70961686-D8A2-4D18-A85C-D8144E7AF93D}"/>
    <cellStyle name="Millares [0] 2 4 2 2 3 2 6" xfId="50002" xr:uid="{58850EB4-F8C1-46B6-99DC-8CCF7C331B81}"/>
    <cellStyle name="Millares [0] 2 4 2 2 3 3" xfId="11008" xr:uid="{8F34A165-19E1-4E9A-889A-3F8DCB25ED7D}"/>
    <cellStyle name="Millares [0] 2 4 2 2 3 3 2" xfId="27855" xr:uid="{A56ABD40-47DF-400F-942E-43141F6554C9}"/>
    <cellStyle name="Millares [0] 2 4 2 2 3 4" xfId="13848" xr:uid="{057411BD-F1BA-4EC8-AFD9-02903DB68512}"/>
    <cellStyle name="Millares [0] 2 4 2 2 3 4 2" xfId="33737" xr:uid="{7843135C-2D6E-4D70-8A60-7B09C4AEFF28}"/>
    <cellStyle name="Millares [0] 2 4 2 2 3 5" xfId="15633" xr:uid="{E51F3BBB-E846-4A18-B5C3-8F441EDF29E7}"/>
    <cellStyle name="Millares [0] 2 4 2 2 3 5 2" xfId="39601" xr:uid="{E4A7ACE6-0955-4DBC-BFD5-C8A1097CFE83}"/>
    <cellStyle name="Millares [0] 2 4 2 2 3 6" xfId="18019" xr:uid="{3101BF23-965F-45CC-81CD-A08E9231A9A9}"/>
    <cellStyle name="Millares [0] 2 4 2 2 3 7" xfId="43772" xr:uid="{0C56C6C7-3236-4AD4-8BB5-FA2BA7904D8F}"/>
    <cellStyle name="Millares [0] 2 4 2 2 3 8" xfId="48665" xr:uid="{C62638CB-D31E-494A-8E84-32B8D4DD5528}"/>
    <cellStyle name="Millares [0] 2 4 2 2 4" xfId="3281" xr:uid="{5CA4749C-F05C-4442-B71B-B0165ACD94AC}"/>
    <cellStyle name="Millares [0] 2 4 2 2 4 2" xfId="11552" xr:uid="{11C0D53F-3CC2-4E88-821C-69BB9C317BAB}"/>
    <cellStyle name="Millares [0] 2 4 2 2 4 2 2" xfId="41735" xr:uid="{96CAA25D-49A0-4A2A-8BB9-4819A867AB15}"/>
    <cellStyle name="Millares [0] 2 4 2 2 4 2 3" xfId="46712" xr:uid="{7E2A9D8F-8169-49A2-93DB-83FBF0ECBD40}"/>
    <cellStyle name="Millares [0] 2 4 2 2 4 3" xfId="14392" xr:uid="{2A7F31D3-70AB-4516-BC71-AD8B93A01932}"/>
    <cellStyle name="Millares [0] 2 4 2 2 4 4" xfId="19245" xr:uid="{6D9F0B07-1420-4C93-8012-4C110723D510}"/>
    <cellStyle name="Millares [0] 2 4 2 2 4 5" xfId="44316" xr:uid="{D9B3103E-6D6B-432B-8F76-E6F42F201276}"/>
    <cellStyle name="Millares [0] 2 4 2 2 4 6" xfId="49209" xr:uid="{3364F589-99E3-43E9-996C-BAD9AF593531}"/>
    <cellStyle name="Millares [0] 2 4 2 2 5" xfId="3783" xr:uid="{D274B55D-83CC-4770-9774-1863EF3181EB}"/>
    <cellStyle name="Millares [0] 2 4 2 2 5 2" xfId="12024" xr:uid="{F010E3EB-F9FF-4597-85FD-1A518C7A42A2}"/>
    <cellStyle name="Millares [0] 2 4 2 2 5 3" xfId="14864" xr:uid="{F4AC06B1-8587-4125-B352-659197A49D79}"/>
    <cellStyle name="Millares [0] 2 4 2 2 5 4" xfId="25006" xr:uid="{57DD86DE-929C-4545-B8CE-60DD0FA9A6D8}"/>
    <cellStyle name="Millares [0] 2 4 2 2 5 5" xfId="44788" xr:uid="{47E49CAE-AB5D-4F17-86B5-93CC87687BB0}"/>
    <cellStyle name="Millares [0] 2 4 2 2 5 6" xfId="49681" xr:uid="{D7539422-7CCB-4126-A2C5-912528197911}"/>
    <cellStyle name="Millares [0] 2 4 2 2 6" xfId="4757" xr:uid="{053D08FA-850E-4EB3-9F63-B97CAB3BC240}"/>
    <cellStyle name="Millares [0] 2 4 2 2 6 2" xfId="12158" xr:uid="{FD7F05A4-6B63-490A-9979-45E4B5992C07}"/>
    <cellStyle name="Millares [0] 2 4 2 2 6 3" xfId="14999" xr:uid="{08B765BA-3B95-4792-B1F8-F71500B9E330}"/>
    <cellStyle name="Millares [0] 2 4 2 2 6 4" xfId="30880" xr:uid="{A149D1EB-7DDF-405E-BE04-8B21A71D2C2A}"/>
    <cellStyle name="Millares [0] 2 4 2 2 6 5" xfId="45206" xr:uid="{2DE07ED4-40EC-4B63-829B-C6C094C0FDA3}"/>
    <cellStyle name="Millares [0] 2 4 2 2 6 6" xfId="49815" xr:uid="{FA9C140E-0BBC-467F-B324-C3B40B6AEA22}"/>
    <cellStyle name="Millares [0] 2 4 2 2 7" xfId="10046" xr:uid="{3E497ED7-5E6C-490B-94BA-2E8F88869DE6}"/>
    <cellStyle name="Millares [0] 2 4 2 2 7 2" xfId="36761" xr:uid="{BBED2D4F-167A-4A72-BC4F-51E68C48CC91}"/>
    <cellStyle name="Millares [0] 2 4 2 2 8" xfId="12886" xr:uid="{D7D481D3-AAFA-48CC-8EDB-6BF1BDAD8663}"/>
    <cellStyle name="Millares [0] 2 4 2 2 9" xfId="15445" xr:uid="{DE83AF7A-60AA-4C97-AF94-FB03536515B8}"/>
    <cellStyle name="Millares [0] 2 4 2 3" xfId="2107" xr:uid="{80C74DD5-9E95-452C-962F-0ABD207B2928}"/>
    <cellStyle name="Millares [0] 2 4 2 3 2" xfId="8108" xr:uid="{53278695-A7DE-4AA8-A200-757A2A85F274}"/>
    <cellStyle name="Millares [0] 2 4 2 3 2 2" xfId="12381" xr:uid="{279A28AD-272D-4229-BD8C-BE6D346924FB}"/>
    <cellStyle name="Millares [0] 2 4 2 3 2 2 2" xfId="41958" xr:uid="{A8B79F11-E1BD-47A1-99F7-28554DFE8793}"/>
    <cellStyle name="Millares [0] 2 4 2 3 2 2 3" xfId="22486" xr:uid="{B6C99025-1DF5-4DA6-9D73-5E399EEA6F19}"/>
    <cellStyle name="Millares [0] 2 4 2 3 2 3" xfId="15222" xr:uid="{C93D6199-0140-47B5-BFC9-69B189BA7429}"/>
    <cellStyle name="Millares [0] 2 4 2 3 2 3 2" xfId="28341" xr:uid="{1F318D18-0967-4AEF-A322-8EA703AA1781}"/>
    <cellStyle name="Millares [0] 2 4 2 3 2 4" xfId="15669" xr:uid="{50AE2305-C9B2-4A85-B0D7-7A8455787106}"/>
    <cellStyle name="Millares [0] 2 4 2 3 2 4 2" xfId="34223" xr:uid="{338D2B0A-D5A5-4A72-94C2-6B592A4813EF}"/>
    <cellStyle name="Millares [0] 2 4 2 3 2 5" xfId="40087" xr:uid="{9A5A8D33-D827-474A-BDF5-3D78D3127D6C}"/>
    <cellStyle name="Millares [0] 2 4 2 3 2 6" xfId="18088" xr:uid="{283F13ED-B82C-4DFF-B111-99C34B1518CF}"/>
    <cellStyle name="Millares [0] 2 4 2 3 2 7" xfId="45538" xr:uid="{08DB070B-2426-4B68-BCEB-A3E7E5529DF1}"/>
    <cellStyle name="Millares [0] 2 4 2 3 2 8" xfId="50038" xr:uid="{97FFAC8A-44CF-451C-BDBD-22EB03E982AD}"/>
    <cellStyle name="Millares [0] 2 4 2 3 3" xfId="5241" xr:uid="{8D869789-37B1-4C59-BF6A-F89A5CD972AA}"/>
    <cellStyle name="Millares [0] 2 4 2 3 3 2" xfId="12194" xr:uid="{40EB2344-1954-4EF4-8073-15E3C4C29E29}"/>
    <cellStyle name="Millares [0] 2 4 2 3 3 2 2" xfId="41771" xr:uid="{57C56D85-566F-4B49-8B69-675BCE02D9D4}"/>
    <cellStyle name="Millares [0] 2 4 2 3 3 3" xfId="15035" xr:uid="{D8E9C63A-6A89-4C47-A38F-DAFC4D75FA03}"/>
    <cellStyle name="Millares [0] 2 4 2 3 3 4" xfId="19711" xr:uid="{F054B3CC-A02C-4C1F-8136-E4E762DC5DE2}"/>
    <cellStyle name="Millares [0] 2 4 2 3 3 5" xfId="49851" xr:uid="{31298B59-1689-446F-A715-E6799555696F}"/>
    <cellStyle name="Millares [0] 2 4 2 3 4" xfId="10378" xr:uid="{492E1F48-F4C2-43E8-A977-513189B48FAC}"/>
    <cellStyle name="Millares [0] 2 4 2 3 4 2" xfId="25492" xr:uid="{E82E811A-FEF2-4F52-912E-5C7E446BA1CC}"/>
    <cellStyle name="Millares [0] 2 4 2 3 5" xfId="13218" xr:uid="{CB00C8FA-670D-45C5-98E1-A6BDAF059435}"/>
    <cellStyle name="Millares [0] 2 4 2 3 5 2" xfId="31366" xr:uid="{5C77622B-D764-4959-9C3C-64E305337CFB}"/>
    <cellStyle name="Millares [0] 2 4 2 3 6" xfId="15481" xr:uid="{DD1F0A5E-B738-4C23-B0B5-18680E475022}"/>
    <cellStyle name="Millares [0] 2 4 2 3 6 2" xfId="37239" xr:uid="{5C925E44-84A6-415F-A251-0A11D49EB5BC}"/>
    <cellStyle name="Millares [0] 2 4 2 3 7" xfId="17706" xr:uid="{822FF575-5017-405C-9892-DB3DEE61A9E7}"/>
    <cellStyle name="Millares [0] 2 4 2 3 8" xfId="43142" xr:uid="{CEE0F8B5-629C-4155-BF90-FBE2C5FC9E3A}"/>
    <cellStyle name="Millares [0] 2 4 2 3 9" xfId="48035" xr:uid="{D95D5903-2DE7-4F38-9F04-8E4960167C73}"/>
    <cellStyle name="Millares [0] 2 4 2 4" xfId="2525" xr:uid="{D3C8352D-C7F0-4F15-BBD0-C84D3D5EE289}"/>
    <cellStyle name="Millares [0] 2 4 2 4 2" xfId="7136" xr:uid="{F01E98D0-1618-4B83-878F-821F8D7C98FA}"/>
    <cellStyle name="Millares [0] 2 4 2 4 2 2" xfId="12309" xr:uid="{6A082517-C2D5-4937-90AA-BDEC3A5257C9}"/>
    <cellStyle name="Millares [0] 2 4 2 4 2 2 2" xfId="41886" xr:uid="{07343F2E-38E8-4204-98C9-04B204EF0515}"/>
    <cellStyle name="Millares [0] 2 4 2 4 2 3" xfId="15150" xr:uid="{2CDAFB2D-16B5-4D5B-8AB1-F7AB08389694}"/>
    <cellStyle name="Millares [0] 2 4 2 4 2 4" xfId="21547" xr:uid="{A50E38D1-9460-41CE-8E2D-FD872E264FF9}"/>
    <cellStyle name="Millares [0] 2 4 2 4 2 5" xfId="45956" xr:uid="{3D3F6D2F-B9C8-48B9-AC8A-9D27B10CBFD5}"/>
    <cellStyle name="Millares [0] 2 4 2 4 2 6" xfId="49966" xr:uid="{EEB6ABC2-289A-43B2-955F-279A022B2BB8}"/>
    <cellStyle name="Millares [0] 2 4 2 4 3" xfId="10796" xr:uid="{B89E2FE0-4C48-4BA7-9020-D9C388E3682B}"/>
    <cellStyle name="Millares [0] 2 4 2 4 3 2" xfId="27371" xr:uid="{D1F45447-32B3-4D42-ADE4-4564A8E678F2}"/>
    <cellStyle name="Millares [0] 2 4 2 4 4" xfId="13636" xr:uid="{0D30C2E8-0690-4834-B936-10C35F653FA5}"/>
    <cellStyle name="Millares [0] 2 4 2 4 4 2" xfId="33252" xr:uid="{CD5D2C6F-84CF-48D5-A106-87FA06855CB0}"/>
    <cellStyle name="Millares [0] 2 4 2 4 5" xfId="15597" xr:uid="{7A8E9B20-1CF7-43DC-81F9-3C9BCEE32AB2}"/>
    <cellStyle name="Millares [0] 2 4 2 4 5 2" xfId="39116" xr:uid="{1BF47F65-9FC3-4804-80FC-DF5DF82B4DB6}"/>
    <cellStyle name="Millares [0] 2 4 2 4 6" xfId="17950" xr:uid="{EF10A0F0-A783-41D8-9985-1B04F29ACB1A}"/>
    <cellStyle name="Millares [0] 2 4 2 4 7" xfId="43560" xr:uid="{EA47E3C8-C67F-4E97-8C36-2C4DB2058FB6}"/>
    <cellStyle name="Millares [0] 2 4 2 4 8" xfId="48453" xr:uid="{C77464CE-0163-4245-8A64-AFBC5E641F23}"/>
    <cellStyle name="Millares [0] 2 4 2 5" xfId="3069" xr:uid="{190CE4C9-59F9-49CD-88ED-EDB3C57EE13C}"/>
    <cellStyle name="Millares [0] 2 4 2 5 2" xfId="11340" xr:uid="{2DE8800D-C124-46F4-8D39-542CC88F0EA7}"/>
    <cellStyle name="Millares [0] 2 4 2 5 2 2" xfId="41699" xr:uid="{A8723014-B9B7-4809-988A-0FF302503800}"/>
    <cellStyle name="Millares [0] 2 4 2 5 2 3" xfId="46500" xr:uid="{81C90E54-3D78-436E-9C61-09A8C57DFCCA}"/>
    <cellStyle name="Millares [0] 2 4 2 5 3" xfId="14180" xr:uid="{CDB2032C-BF76-485C-AC07-2238D6D003A1}"/>
    <cellStyle name="Millares [0] 2 4 2 5 4" xfId="18789" xr:uid="{F7147308-1F30-4147-9A77-56142AC0C21F}"/>
    <cellStyle name="Millares [0] 2 4 2 5 5" xfId="44104" xr:uid="{75A0D148-6CE2-4DCB-92F3-F83147A80A27}"/>
    <cellStyle name="Millares [0] 2 4 2 5 6" xfId="48997" xr:uid="{D6839B6A-93C1-48D3-B355-A09AC8114BDE}"/>
    <cellStyle name="Millares [0] 2 4 2 6" xfId="3571" xr:uid="{F3AA427C-E550-48AB-AE27-08441A978729}"/>
    <cellStyle name="Millares [0] 2 4 2 6 2" xfId="11812" xr:uid="{CE05F4BE-FA79-4612-B8F8-06994258DFFA}"/>
    <cellStyle name="Millares [0] 2 4 2 6 3" xfId="14652" xr:uid="{C42B9658-02BD-4C9E-92D6-6D514DA063CF}"/>
    <cellStyle name="Millares [0] 2 4 2 6 4" xfId="24521" xr:uid="{2A4863FE-6219-4D5E-A9E1-B82804DEE4F3}"/>
    <cellStyle name="Millares [0] 2 4 2 6 5" xfId="44576" xr:uid="{634EDC02-5E84-4C38-B2FB-F82B9A8F3919}"/>
    <cellStyle name="Millares [0] 2 4 2 6 6" xfId="49469" xr:uid="{F35C7147-D3C1-43D4-8451-9767FECF3066}"/>
    <cellStyle name="Millares [0] 2 4 2 7" xfId="4276" xr:uid="{2565A4EF-7720-4558-8DCC-652F3DDB5573}"/>
    <cellStyle name="Millares [0] 2 4 2 7 2" xfId="12122" xr:uid="{56EA8CE8-7938-44E4-891D-D4F261A37C6D}"/>
    <cellStyle name="Millares [0] 2 4 2 7 3" xfId="14963" xr:uid="{01482077-78C9-48C7-9585-274F7AC03B92}"/>
    <cellStyle name="Millares [0] 2 4 2 7 4" xfId="30400" xr:uid="{28EE5EC7-6B9C-440C-B586-60ECD843826F}"/>
    <cellStyle name="Millares [0] 2 4 2 7 5" xfId="44994" xr:uid="{704698A7-A59E-4FC9-BDAA-026F85879347}"/>
    <cellStyle name="Millares [0] 2 4 2 7 6" xfId="49779" xr:uid="{68D2DA13-5161-4E07-B121-FCC9FFF97063}"/>
    <cellStyle name="Millares [0] 2 4 2 8" xfId="9834" xr:uid="{55DD0824-5B7A-485E-B933-B87ECF09AF56}"/>
    <cellStyle name="Millares [0] 2 4 2 8 2" xfId="36281" xr:uid="{1041B9FB-D2C6-4153-BF00-E463216D358F}"/>
    <cellStyle name="Millares [0] 2 4 2 9" xfId="12674" xr:uid="{FB5DC5A2-4C42-4F3B-8643-75275C5EE327}"/>
    <cellStyle name="Millares [0] 2 4 20" xfId="50213" xr:uid="{1EFA8D40-B80A-431C-84DA-F46AB5939EBF}"/>
    <cellStyle name="Millares [0] 2 4 21" xfId="50287" xr:uid="{3E61ADD4-B6F8-4F03-8BA3-14324C08EC96}"/>
    <cellStyle name="Millares [0] 2 4 3" xfId="402" xr:uid="{00000000-0005-0000-0000-000013010000}"/>
    <cellStyle name="Millares [0] 2 4 3 10" xfId="16129" xr:uid="{78EDE544-3B54-4240-BDE7-0B38DB129AC7}"/>
    <cellStyle name="Millares [0] 2 4 3 11" xfId="16672" xr:uid="{40B4D4FE-55EB-4EAC-8877-551E7FB80E26}"/>
    <cellStyle name="Millares [0] 2 4 3 12" xfId="17216" xr:uid="{363AE3CC-4643-4942-AF25-7DBEF0618679}"/>
    <cellStyle name="Millares [0] 2 4 3 13" xfId="17835" xr:uid="{1019D9F2-4EAE-4266-AF30-070CAD044AF4}"/>
    <cellStyle name="Millares [0] 2 4 3 14" xfId="42710" xr:uid="{0F773B97-4E2D-469C-98B5-2DD4BAC2476B}"/>
    <cellStyle name="Millares [0] 2 4 3 15" xfId="47603" xr:uid="{1ED92C33-B042-4581-9F52-F2914AF24B3C}"/>
    <cellStyle name="Millares [0] 2 4 3 2" xfId="2219" xr:uid="{BE2B64A8-CD2D-49AA-B62D-027EDAF7B6E0}"/>
    <cellStyle name="Millares [0] 2 4 3 2 2" xfId="9186" xr:uid="{C1F8E922-A9E7-4619-A3E1-CD07175ED7AD}"/>
    <cellStyle name="Millares [0] 2 4 3 2 2 2" xfId="12441" xr:uid="{504C72CF-8112-4D3A-9C9B-4271CD7FBC27}"/>
    <cellStyle name="Millares [0] 2 4 3 2 2 2 2" xfId="42018" xr:uid="{5799EB25-2032-4280-821D-EEE6D55CCB12}"/>
    <cellStyle name="Millares [0] 2 4 3 2 2 3" xfId="15282" xr:uid="{10570D5C-4594-4256-B6BD-8807C9855526}"/>
    <cellStyle name="Millares [0] 2 4 3 2 2 4" xfId="23550" xr:uid="{CD180C45-EA97-49A5-8DDA-FA33F491D8AF}"/>
    <cellStyle name="Millares [0] 2 4 3 2 2 5" xfId="45650" xr:uid="{C16D83D6-B0A2-4A1F-B549-02E0F89AC2CA}"/>
    <cellStyle name="Millares [0] 2 4 3 2 2 6" xfId="50098" xr:uid="{C01C7581-F508-4B8B-8066-55067ACCCD7B}"/>
    <cellStyle name="Millares [0] 2 4 3 2 3" xfId="10490" xr:uid="{E2CA39D3-8EB9-4AEB-8653-F52EF12A1144}"/>
    <cellStyle name="Millares [0] 2 4 3 2 3 2" xfId="29417" xr:uid="{7763572D-4DFD-4447-BC11-C36C86364B34}"/>
    <cellStyle name="Millares [0] 2 4 3 2 4" xfId="13330" xr:uid="{D2ECD510-A4AE-4274-B250-8AA33E249911}"/>
    <cellStyle name="Millares [0] 2 4 3 2 4 2" xfId="35299" xr:uid="{1A2EF7FB-DECF-4916-9A22-C4BFD66DE96B}"/>
    <cellStyle name="Millares [0] 2 4 3 2 5" xfId="15731" xr:uid="{A4C42B11-378E-4B3B-8713-BEDD3CEE0F9C}"/>
    <cellStyle name="Millares [0] 2 4 3 2 5 2" xfId="41158" xr:uid="{3D8FA813-0DDF-463A-BF77-7D8A093DD395}"/>
    <cellStyle name="Millares [0] 2 4 3 2 6" xfId="18215" xr:uid="{B1AC54BB-B13C-4759-8E9E-85836FCFE07E}"/>
    <cellStyle name="Millares [0] 2 4 3 2 7" xfId="43254" xr:uid="{D2A67975-8267-4CBA-9EBC-E0E2B284D9CB}"/>
    <cellStyle name="Millares [0] 2 4 3 2 8" xfId="48147" xr:uid="{46BEDA09-D4D2-4F38-A19D-60C7BD79EAD5}"/>
    <cellStyle name="Millares [0] 2 4 3 3" xfId="2637" xr:uid="{CD543963-434B-4EF7-B09E-91B2A898AEEF}"/>
    <cellStyle name="Millares [0] 2 4 3 3 2" xfId="10908" xr:uid="{A9ED284A-4BAD-454E-A60F-F9CDAC09B8DE}"/>
    <cellStyle name="Millares [0] 2 4 3 3 2 2" xfId="41835" xr:uid="{C40BD5A7-0ED3-4125-A492-1FA47D234CF2}"/>
    <cellStyle name="Millares [0] 2 4 3 3 2 3" xfId="46068" xr:uid="{9A40FFB3-1060-40FF-8DD2-0B8FA53C04A0}"/>
    <cellStyle name="Millares [0] 2 4 3 3 3" xfId="13748" xr:uid="{EABDC4F7-5EB5-4552-AA50-7CB63CE85AFD}"/>
    <cellStyle name="Millares [0] 2 4 3 3 4" xfId="20762" xr:uid="{EA281DAB-8AF6-4324-84C1-4484018EF5A6}"/>
    <cellStyle name="Millares [0] 2 4 3 3 5" xfId="43672" xr:uid="{7CB08FAC-CB0F-4A56-B4F2-EFC18794552C}"/>
    <cellStyle name="Millares [0] 2 4 3 3 6" xfId="48565" xr:uid="{FA1E135F-BA1B-4B44-B69A-28491F699E0A}"/>
    <cellStyle name="Millares [0] 2 4 3 4" xfId="3181" xr:uid="{DD9E7D88-3289-499C-A9CC-3B889F0E5048}"/>
    <cellStyle name="Millares [0] 2 4 3 4 2" xfId="11452" xr:uid="{0D7BED05-69F7-43D9-93CB-A527963B8361}"/>
    <cellStyle name="Millares [0] 2 4 3 4 2 2" xfId="46612" xr:uid="{223D9540-38A4-434A-B304-2C669FC22BE1}"/>
    <cellStyle name="Millares [0] 2 4 3 4 3" xfId="14292" xr:uid="{4B384FC5-AC53-4EC3-8074-517CF59C502E}"/>
    <cellStyle name="Millares [0] 2 4 3 4 4" xfId="26571" xr:uid="{367357A0-CEF9-4462-9C2F-FE4A89E81BAD}"/>
    <cellStyle name="Millares [0] 2 4 3 4 5" xfId="44216" xr:uid="{CD72F039-5603-4A7A-A3D7-F4B80ACFD40B}"/>
    <cellStyle name="Millares [0] 2 4 3 4 6" xfId="49109" xr:uid="{4BA2C2E6-E091-4D40-A357-1BF9660ABA0E}"/>
    <cellStyle name="Millares [0] 2 4 3 5" xfId="3683" xr:uid="{060990F1-FE30-47AF-B080-0048BC32B3FA}"/>
    <cellStyle name="Millares [0] 2 4 3 5 2" xfId="11924" xr:uid="{00DD046F-E35B-4354-B0A3-02C1E96A17A7}"/>
    <cellStyle name="Millares [0] 2 4 3 5 3" xfId="14764" xr:uid="{EC7100F8-B6D1-409B-BB31-11E8281D98D1}"/>
    <cellStyle name="Millares [0] 2 4 3 5 4" xfId="32446" xr:uid="{3334EE22-83F3-40ED-AD11-3183A477EBC7}"/>
    <cellStyle name="Millares [0] 2 4 3 5 5" xfId="44688" xr:uid="{0B2417CE-5404-4039-BD6E-C9D93702DCD3}"/>
    <cellStyle name="Millares [0] 2 4 3 5 6" xfId="49581" xr:uid="{93D346AA-CBDE-4A49-8E55-01B61F2478E7}"/>
    <cellStyle name="Millares [0] 2 4 3 6" xfId="6321" xr:uid="{46C03BF0-4001-4E54-9CAF-70429625F679}"/>
    <cellStyle name="Millares [0] 2 4 3 6 2" xfId="12258" xr:uid="{FC15416C-888B-4938-A52B-6D37611F7BCA}"/>
    <cellStyle name="Millares [0] 2 4 3 6 3" xfId="15099" xr:uid="{23FAA664-59A1-40F6-BF0D-8E1AA384C7C7}"/>
    <cellStyle name="Millares [0] 2 4 3 6 4" xfId="38311" xr:uid="{30A7C971-F333-49D7-AAC8-2A391B56B05A}"/>
    <cellStyle name="Millares [0] 2 4 3 6 5" xfId="45106" xr:uid="{986C9EA5-8F11-4F61-B01A-5C5736FDF142}"/>
    <cellStyle name="Millares [0] 2 4 3 6 6" xfId="49915" xr:uid="{D9648777-68ED-4C1D-A1BB-4C85D044F176}"/>
    <cellStyle name="Millares [0] 2 4 3 7" xfId="9946" xr:uid="{409E05CD-2E13-4068-82D5-33C186D516D4}"/>
    <cellStyle name="Millares [0] 2 4 3 8" xfId="12786" xr:uid="{C8AF3810-D409-4E2B-B05A-3CC50FB9CCCF}"/>
    <cellStyle name="Millares [0] 2 4 3 9" xfId="15546" xr:uid="{822393F8-7C88-4641-85E3-33A4D9F23A3D}"/>
    <cellStyle name="Millares [0] 2 4 4" xfId="605" xr:uid="{00000000-0005-0000-0000-000014010000}"/>
    <cellStyle name="Millares [0] 2 4 4 10" xfId="42912" xr:uid="{C5B51650-0D45-46A3-85FC-C419AFECBACE}"/>
    <cellStyle name="Millares [0] 2 4 4 11" xfId="47805" xr:uid="{B61CF16B-F7CE-41B8-BD61-E09C6BBA3669}"/>
    <cellStyle name="Millares [0] 2 4 4 2" xfId="2839" xr:uid="{FE93B185-C16E-452A-82D5-24F3FFF55AA7}"/>
    <cellStyle name="Millares [0] 2 4 4 2 2" xfId="11110" xr:uid="{CC72F4BE-BFFC-4219-ABC7-052BE916D50F}"/>
    <cellStyle name="Millares [0] 2 4 4 2 2 2" xfId="46270" xr:uid="{1ECEE889-CCF6-4FF0-8132-515428226D1E}"/>
    <cellStyle name="Millares [0] 2 4 4 2 3" xfId="13950" xr:uid="{0FCF91F6-BDF4-4364-BAB8-20A521550B01}"/>
    <cellStyle name="Millares [0] 2 4 4 2 4" xfId="41657" xr:uid="{8ACEF836-051E-4631-A354-2314FD08BB2D}"/>
    <cellStyle name="Millares [0] 2 4 4 2 5" xfId="43874" xr:uid="{08701A09-DAD4-46FC-8646-40170FFBEF0C}"/>
    <cellStyle name="Millares [0] 2 4 4 2 6" xfId="48767" xr:uid="{6F8243C6-AA17-42B5-8543-B52EC4E977C1}"/>
    <cellStyle name="Millares [0] 2 4 4 3" xfId="10148" xr:uid="{F9A4B3A6-07C4-4B6D-A597-40756EAF4153}"/>
    <cellStyle name="Millares [0] 2 4 4 3 2" xfId="45308" xr:uid="{E893AD2F-B1AC-4BAE-9D22-223AAABA44BC}"/>
    <cellStyle name="Millares [0] 2 4 4 4" xfId="12988" xr:uid="{AA92E1B9-113B-4897-9955-BACDE3EABEED}"/>
    <cellStyle name="Millares [0] 2 4 4 5" xfId="15840" xr:uid="{17FB3BC8-F002-4371-B7B7-9C6FC4FC9790}"/>
    <cellStyle name="Millares [0] 2 4 4 6" xfId="16331" xr:uid="{E9A3885A-90E4-4E10-8EBB-BC560C78D872}"/>
    <cellStyle name="Millares [0] 2 4 4 7" xfId="16874" xr:uid="{9BCFC508-4C88-44DE-B490-7833B27BE885}"/>
    <cellStyle name="Millares [0] 2 4 4 8" xfId="17418" xr:uid="{C65BCA5D-7852-42F6-BF40-B000E022BCA3}"/>
    <cellStyle name="Millares [0] 2 4 4 9" xfId="18284" xr:uid="{68EE6D62-2DB9-45AC-8D5F-1753CD91119B}"/>
    <cellStyle name="Millares [0] 2 4 5" xfId="2003" xr:uid="{FD4C96B3-201D-443B-ADA4-A942D41540C2}"/>
    <cellStyle name="Millares [0] 2 4 5 2" xfId="10274" xr:uid="{21A2CC6F-9041-4725-97BE-7D9B7249A129}"/>
    <cellStyle name="Millares [0] 2 4 5 2 2" xfId="45434" xr:uid="{B930083D-83BF-4A63-AF0E-27905CC3E609}"/>
    <cellStyle name="Millares [0] 2 4 5 3" xfId="13114" xr:uid="{5903D977-0BE5-4976-B641-CA29FA0F0602}"/>
    <cellStyle name="Millares [0] 2 4 5 4" xfId="18406" xr:uid="{917E0CDB-65B2-43AF-A836-B573E5E1BE64}"/>
    <cellStyle name="Millares [0] 2 4 5 5" xfId="43038" xr:uid="{DE3D269E-77EE-418D-9C34-E10154EB881E}"/>
    <cellStyle name="Millares [0] 2 4 5 6" xfId="47931" xr:uid="{28EB7B7C-9CE0-49FE-ADEC-D5FB86DDB567}"/>
    <cellStyle name="Millares [0] 2 4 6" xfId="2421" xr:uid="{164E93D0-7DBE-4EC7-939A-0E72A553ECDF}"/>
    <cellStyle name="Millares [0] 2 4 6 2" xfId="10692" xr:uid="{158F0142-030D-4B63-BC64-6D970D1FC3D5}"/>
    <cellStyle name="Millares [0] 2 4 6 2 2" xfId="45852" xr:uid="{399780DA-A7D1-4837-9956-6D1D0D047C9E}"/>
    <cellStyle name="Millares [0] 2 4 6 3" xfId="13532" xr:uid="{670402F2-D9AB-4A54-AC49-524E14E5DBFA}"/>
    <cellStyle name="Millares [0] 2 4 6 4" xfId="24115" xr:uid="{A1E1E727-DFD2-449C-957C-1063C9FA5FC2}"/>
    <cellStyle name="Millares [0] 2 4 6 5" xfId="43456" xr:uid="{0C92090E-7BDF-4E94-941D-824671DEC778}"/>
    <cellStyle name="Millares [0] 2 4 6 6" xfId="48349" xr:uid="{4FFCCC7F-F4AD-4DBA-B68A-DEDF2A0F4927}"/>
    <cellStyle name="Millares [0] 2 4 7" xfId="2965" xr:uid="{41644C3D-D792-4461-BA51-08A846F69302}"/>
    <cellStyle name="Millares [0] 2 4 7 2" xfId="11236" xr:uid="{4ECCA5E8-F365-4B19-A38A-706642E5F640}"/>
    <cellStyle name="Millares [0] 2 4 7 2 2" xfId="46396" xr:uid="{9BE140DA-CE14-4E1A-8712-308E2CE826F4}"/>
    <cellStyle name="Millares [0] 2 4 7 3" xfId="14076" xr:uid="{D8EBBBDC-7242-4194-8746-D93CA4957A32}"/>
    <cellStyle name="Millares [0] 2 4 7 4" xfId="29993" xr:uid="{CFDFB2EC-3DB3-4CD2-8426-3D06DAB18046}"/>
    <cellStyle name="Millares [0] 2 4 7 5" xfId="44000" xr:uid="{AE90D2FE-A302-4CE5-9FD6-91535BD18337}"/>
    <cellStyle name="Millares [0] 2 4 7 6" xfId="48893" xr:uid="{A1B09492-3722-4999-908A-E77636A8535C}"/>
    <cellStyle name="Millares [0] 2 4 8" xfId="3467" xr:uid="{205EDCA0-4E95-46E2-B151-DA1BD83BD0BA}"/>
    <cellStyle name="Millares [0] 2 4 8 2" xfId="11708" xr:uid="{EE536765-CEC5-4014-AFB3-FEA36B1AE246}"/>
    <cellStyle name="Millares [0] 2 4 8 3" xfId="14548" xr:uid="{2F527723-B2B1-4F88-937C-88E83D0CC413}"/>
    <cellStyle name="Millares [0] 2 4 8 4" xfId="35874" xr:uid="{F52F3382-4820-450F-90DA-E5D6F848B35D}"/>
    <cellStyle name="Millares [0] 2 4 8 5" xfId="44472" xr:uid="{298AA9FD-4F4C-4522-9791-BDB99F02CF73}"/>
    <cellStyle name="Millares [0] 2 4 8 6" xfId="49365" xr:uid="{383A7DCE-9B56-4CA5-812F-EAF5A3A2D30D}"/>
    <cellStyle name="Millares [0] 2 4 9" xfId="3882" xr:uid="{E1DF95CB-7DD9-4990-B3D7-FE3B7176C2F2}"/>
    <cellStyle name="Millares [0] 2 4 9 2" xfId="12080" xr:uid="{EAF1BC05-6A9F-432F-873F-326AD684D6C8}"/>
    <cellStyle name="Millares [0] 2 4 9 3" xfId="14921" xr:uid="{CBF79C2F-82EC-4629-AABD-17B360A0309F}"/>
    <cellStyle name="Millares [0] 2 4 9 4" xfId="44890" xr:uid="{FB1680AE-3C82-4F82-A41B-19401AF9AD14}"/>
    <cellStyle name="Millares [0] 2 4 9 5" xfId="49737" xr:uid="{663D4FE4-D4D6-450E-AB10-4DED115DE7E3}"/>
    <cellStyle name="Millares [0] 2 5" xfId="83" xr:uid="{00000000-0005-0000-0000-000015010000}"/>
    <cellStyle name="Millares [0] 2 5 10" xfId="9679" xr:uid="{E727613E-D901-4069-A8FD-B32852B5BC33}"/>
    <cellStyle name="Millares [0] 2 5 11" xfId="12519" xr:uid="{4EECC1FB-1151-4C0A-8C59-71075EE981BB}"/>
    <cellStyle name="Millares [0] 2 5 12" xfId="15373" xr:uid="{ED19CF1B-3A87-4DE1-A1CA-5B8A3A97D28B}"/>
    <cellStyle name="Millares [0] 2 5 13" xfId="15862" xr:uid="{0EF00A0C-8872-4341-9BE7-F1CA30E469EC}"/>
    <cellStyle name="Millares [0] 2 5 14" xfId="16405" xr:uid="{8E61A790-7F87-4987-A9E8-940D6E4EA9D7}"/>
    <cellStyle name="Millares [0] 2 5 15" xfId="16949" xr:uid="{F35C1801-D040-43EA-88CE-8E530A1E9D54}"/>
    <cellStyle name="Millares [0] 2 5 16" xfId="17520" xr:uid="{77F1D31E-3702-46B8-A131-6F9ED5064278}"/>
    <cellStyle name="Millares [0] 2 5 17" xfId="17646" xr:uid="{6485BFFD-5137-45F9-B412-0C558827BD21}"/>
    <cellStyle name="Millares [0] 2 5 18" xfId="42443" xr:uid="{5EB7D469-B6E1-4C21-BD91-163A70BEFFF8}"/>
    <cellStyle name="Millares [0] 2 5 19" xfId="47336" xr:uid="{1D33D591-7297-4C6E-823B-70FAFD162A04}"/>
    <cellStyle name="Millares [0] 2 5 2" xfId="225" xr:uid="{00000000-0005-0000-0000-000016010000}"/>
    <cellStyle name="Millares [0] 2 5 2 10" xfId="16509" xr:uid="{D2E0ABC9-A3C0-48ED-B0CD-71E4336F9628}"/>
    <cellStyle name="Millares [0] 2 5 2 11" xfId="17053" xr:uid="{FB73CF88-880E-4CE8-9A37-9B8583365ADC}"/>
    <cellStyle name="Millares [0] 2 5 2 12" xfId="18456" xr:uid="{B95007B5-4865-4195-BB1D-5F755981A9B7}"/>
    <cellStyle name="Millares [0] 2 5 2 13" xfId="18065" xr:uid="{05F60F8C-D113-4A0C-A877-DFF517B70171}"/>
    <cellStyle name="Millares [0] 2 5 2 14" xfId="42547" xr:uid="{2EFF6C83-2E26-4983-B9D6-FF1F6FF10C67}"/>
    <cellStyle name="Millares [0] 2 5 2 15" xfId="47440" xr:uid="{810E8F3E-336F-4A8E-AFF4-4A5521197B88}"/>
    <cellStyle name="Millares [0] 2 5 2 2" xfId="452" xr:uid="{00000000-0005-0000-0000-000017010000}"/>
    <cellStyle name="Millares [0] 2 5 2 2 10" xfId="17265" xr:uid="{F380086B-305F-4E85-97C8-C341921A32F3}"/>
    <cellStyle name="Millares [0] 2 5 2 2 11" xfId="41664" xr:uid="{4BCAAC57-9978-4F33-9654-16FD57D72F7F}"/>
    <cellStyle name="Millares [0] 2 5 2 2 12" xfId="17923" xr:uid="{DCA90C9C-2A95-47AC-805A-2272F968E519}"/>
    <cellStyle name="Millares [0] 2 5 2 2 13" xfId="42759" xr:uid="{3E7F9A2D-0F56-4E3F-B921-24EF8D507C26}"/>
    <cellStyle name="Millares [0] 2 5 2 2 14" xfId="47652" xr:uid="{EA230375-7682-4DCA-9CF9-43B601ED41CA}"/>
    <cellStyle name="Millares [0] 2 5 2 2 2" xfId="2268" xr:uid="{0AEE9281-C322-442B-8846-8EF543C4E1B3}"/>
    <cellStyle name="Millares [0] 2 5 2 2 2 2" xfId="10539" xr:uid="{DC2BC5E2-F154-4E29-AC5C-F2955C03DAD4}"/>
    <cellStyle name="Millares [0] 2 5 2 2 2 2 2" xfId="45699" xr:uid="{8ECF0F5C-BDAC-4637-B7AC-8FC2E79DCF16}"/>
    <cellStyle name="Millares [0] 2 5 2 2 2 3" xfId="13379" xr:uid="{F3E5551D-34AB-4964-B47F-229CC7CB8AC8}"/>
    <cellStyle name="Millares [0] 2 5 2 2 2 4" xfId="43303" xr:uid="{4B66C291-CE63-4242-834D-E70AD1F31D73}"/>
    <cellStyle name="Millares [0] 2 5 2 2 2 5" xfId="48196" xr:uid="{3195331C-99CD-4AE0-9DC2-709C078D60A4}"/>
    <cellStyle name="Millares [0] 2 5 2 2 3" xfId="2686" xr:uid="{B16B49BE-313A-4165-89FE-2655C62E9C28}"/>
    <cellStyle name="Millares [0] 2 5 2 2 3 2" xfId="10957" xr:uid="{357BF669-7FF6-4A87-8AAF-534BD78E9280}"/>
    <cellStyle name="Millares [0] 2 5 2 2 3 2 2" xfId="46117" xr:uid="{05316DE9-E858-4C17-9BA0-977D33C90BA6}"/>
    <cellStyle name="Millares [0] 2 5 2 2 3 3" xfId="13797" xr:uid="{394CC9F5-F917-43D4-903C-5595025FBB9F}"/>
    <cellStyle name="Millares [0] 2 5 2 2 3 4" xfId="43721" xr:uid="{D062143A-E86F-4413-84C1-71FC42BB29DE}"/>
    <cellStyle name="Millares [0] 2 5 2 2 3 5" xfId="48614" xr:uid="{1A3DE8B1-CD68-481A-89A7-9D924CE9D949}"/>
    <cellStyle name="Millares [0] 2 5 2 2 4" xfId="3230" xr:uid="{C18FF968-3C3B-46F4-8A94-89CD9D98BABF}"/>
    <cellStyle name="Millares [0] 2 5 2 2 4 2" xfId="11501" xr:uid="{B63A76D4-F0C5-4206-A647-1B6E7C87A5FB}"/>
    <cellStyle name="Millares [0] 2 5 2 2 4 2 2" xfId="46661" xr:uid="{27943BFD-0BBE-46B0-BF3E-292FA8FC0A6A}"/>
    <cellStyle name="Millares [0] 2 5 2 2 4 3" xfId="14341" xr:uid="{31E59D35-BF8B-40B5-973F-F74C431CFE03}"/>
    <cellStyle name="Millares [0] 2 5 2 2 4 4" xfId="44265" xr:uid="{195125BD-BFE6-4C04-8540-D57580971F3B}"/>
    <cellStyle name="Millares [0] 2 5 2 2 4 5" xfId="49158" xr:uid="{0ECE05B8-C198-4583-B2C8-FF0E8E2CC9B7}"/>
    <cellStyle name="Millares [0] 2 5 2 2 5" xfId="3732" xr:uid="{6B38C99B-5D63-4746-B4BD-2AE596C827A9}"/>
    <cellStyle name="Millares [0] 2 5 2 2 5 2" xfId="11973" xr:uid="{F0C47C55-7917-487A-9DBB-105AB4F3AE57}"/>
    <cellStyle name="Millares [0] 2 5 2 2 5 3" xfId="14813" xr:uid="{ECBEAC37-BC9C-4838-AA2F-4A9DE97C0429}"/>
    <cellStyle name="Millares [0] 2 5 2 2 5 4" xfId="44737" xr:uid="{8887F7F0-F688-408E-BDE5-74D4159E51B6}"/>
    <cellStyle name="Millares [0] 2 5 2 2 5 5" xfId="49630" xr:uid="{B08526E1-5CF4-4F86-A745-EF92E41598AC}"/>
    <cellStyle name="Millares [0] 2 5 2 2 6" xfId="9995" xr:uid="{5DCC5F32-7E71-451C-90E4-C5BC16E44E6E}"/>
    <cellStyle name="Millares [0] 2 5 2 2 6 2" xfId="45155" xr:uid="{21D8F31A-28FE-4F5A-AA4C-C34ED315283E}"/>
    <cellStyle name="Millares [0] 2 5 2 2 7" xfId="12835" xr:uid="{7C7F3AE5-D600-42DF-94D1-375BB4A3EA00}"/>
    <cellStyle name="Millares [0] 2 5 2 2 8" xfId="16178" xr:uid="{FA7FDA2E-EC2B-485C-9E83-C76097A26E49}"/>
    <cellStyle name="Millares [0] 2 5 2 2 9" xfId="16721" xr:uid="{F1E5EAAB-B56A-4F65-93F0-FF36B901680F}"/>
    <cellStyle name="Millares [0] 2 5 2 3" xfId="2056" xr:uid="{F49C0DA6-326E-4A4D-8EDC-0101546EF010}"/>
    <cellStyle name="Millares [0] 2 5 2 3 2" xfId="10327" xr:uid="{8E743292-DA4E-412F-98F4-642BB18B0F75}"/>
    <cellStyle name="Millares [0] 2 5 2 3 2 2" xfId="45487" xr:uid="{4C6564E3-9CBE-414F-90D0-61769CD5A0DE}"/>
    <cellStyle name="Millares [0] 2 5 2 3 3" xfId="13167" xr:uid="{B273D847-718F-4C38-BF59-F7465588CF48}"/>
    <cellStyle name="Millares [0] 2 5 2 3 4" xfId="43091" xr:uid="{EAF8D965-F63E-4390-822D-E176039784B5}"/>
    <cellStyle name="Millares [0] 2 5 2 3 5" xfId="47984" xr:uid="{1F5918F6-CA32-4AEE-BBCD-25F7CF4EDB16}"/>
    <cellStyle name="Millares [0] 2 5 2 4" xfId="2474" xr:uid="{6687B3BC-E005-4640-AC02-B8F7416FBB7A}"/>
    <cellStyle name="Millares [0] 2 5 2 4 2" xfId="10745" xr:uid="{66C0A052-A725-4655-AD43-DE753D8D2702}"/>
    <cellStyle name="Millares [0] 2 5 2 4 2 2" xfId="45905" xr:uid="{26308F69-051B-48EC-9A9D-3660629BD20B}"/>
    <cellStyle name="Millares [0] 2 5 2 4 3" xfId="13585" xr:uid="{7C2FF3ED-B3CE-4E10-B5BC-B8AA56A7E6F6}"/>
    <cellStyle name="Millares [0] 2 5 2 4 4" xfId="43509" xr:uid="{6E344986-B3BD-4A7B-8191-2773AD9D8B21}"/>
    <cellStyle name="Millares [0] 2 5 2 4 5" xfId="48402" xr:uid="{E7001A72-76D6-4C63-9586-2056EE01DEB9}"/>
    <cellStyle name="Millares [0] 2 5 2 5" xfId="3018" xr:uid="{E6999CA4-7D57-4700-8A28-5DBF3AE0D144}"/>
    <cellStyle name="Millares [0] 2 5 2 5 2" xfId="11289" xr:uid="{3B47F0B1-C93B-45BE-B1EE-732C6D4E99C7}"/>
    <cellStyle name="Millares [0] 2 5 2 5 2 2" xfId="46449" xr:uid="{281760CB-6070-44C0-B7E3-C5AE382A611E}"/>
    <cellStyle name="Millares [0] 2 5 2 5 3" xfId="14129" xr:uid="{05832349-6D94-4EA5-A757-A7DD3455CF29}"/>
    <cellStyle name="Millares [0] 2 5 2 5 4" xfId="44053" xr:uid="{05A63C89-2DEF-4A54-850E-456B8E929B22}"/>
    <cellStyle name="Millares [0] 2 5 2 5 5" xfId="48946" xr:uid="{D798217A-D760-464D-9E85-CDDBF3928D4E}"/>
    <cellStyle name="Millares [0] 2 5 2 6" xfId="3520" xr:uid="{FAEBCAEC-FF3C-42BF-A552-1F5C95E66F82}"/>
    <cellStyle name="Millares [0] 2 5 2 6 2" xfId="11761" xr:uid="{E26BA110-C438-480D-B54D-FE82893C8129}"/>
    <cellStyle name="Millares [0] 2 5 2 6 3" xfId="14601" xr:uid="{181E2AE7-BBC0-43CC-B67A-8540693C3A39}"/>
    <cellStyle name="Millares [0] 2 5 2 6 4" xfId="44525" xr:uid="{4F6C029F-5F77-4A27-AB88-4938A5A4D143}"/>
    <cellStyle name="Millares [0] 2 5 2 6 5" xfId="49418" xr:uid="{1C2584D3-553D-460A-B429-33AD11EE60A3}"/>
    <cellStyle name="Millares [0] 2 5 2 7" xfId="9783" xr:uid="{882F864B-8051-4EBF-A92D-74BE84472063}"/>
    <cellStyle name="Millares [0] 2 5 2 7 2" xfId="44943" xr:uid="{A4C98157-9FDB-458F-BC78-93792C9A14C9}"/>
    <cellStyle name="Millares [0] 2 5 2 8" xfId="12623" xr:uid="{30A6B35E-9463-452C-A801-DB06033B88B1}"/>
    <cellStyle name="Millares [0] 2 5 2 9" xfId="15966" xr:uid="{42136324-362E-4953-83CD-24A8CC0815ED}"/>
    <cellStyle name="Millares [0] 2 5 20" xfId="50321" xr:uid="{CC12F919-356B-43E8-925D-31A295C863CC}"/>
    <cellStyle name="Millares [0] 2 5 3" xfId="351" xr:uid="{00000000-0005-0000-0000-000018010000}"/>
    <cellStyle name="Millares [0] 2 5 3 10" xfId="17165" xr:uid="{4756AF74-C1DC-4CEB-8AA6-154BE79A2C4A}"/>
    <cellStyle name="Millares [0] 2 5 3 11" xfId="24164" xr:uid="{2108DA70-E46B-46E8-81FF-8116808501C1}"/>
    <cellStyle name="Millares [0] 2 5 3 12" xfId="18192" xr:uid="{D4DC3BF0-9B51-460C-A63C-3C15F0D13ADD}"/>
    <cellStyle name="Millares [0] 2 5 3 13" xfId="42659" xr:uid="{06EC5819-6957-4B49-88AF-8D5EBBF36DD3}"/>
    <cellStyle name="Millares [0] 2 5 3 14" xfId="47552" xr:uid="{F7770EB5-9FB1-45BB-9271-1FBCD3B56F47}"/>
    <cellStyle name="Millares [0] 2 5 3 2" xfId="2168" xr:uid="{EFCAEFBD-33C3-4C71-A28C-027974738CD3}"/>
    <cellStyle name="Millares [0] 2 5 3 2 2" xfId="10439" xr:uid="{188DCDE3-CAF3-4BC5-BCCE-924B97864A7A}"/>
    <cellStyle name="Millares [0] 2 5 3 2 2 2" xfId="45599" xr:uid="{4C34B61F-3552-40AB-B6F0-BC23FD39E21E}"/>
    <cellStyle name="Millares [0] 2 5 3 2 3" xfId="13279" xr:uid="{ADF1E154-1134-4991-AAC5-ACA83BADE578}"/>
    <cellStyle name="Millares [0] 2 5 3 2 4" xfId="43203" xr:uid="{03BB6338-2CAE-418C-B747-4DDEA45176AB}"/>
    <cellStyle name="Millares [0] 2 5 3 2 5" xfId="48096" xr:uid="{58039757-ED14-4AD6-9310-16CFDD281F8A}"/>
    <cellStyle name="Millares [0] 2 5 3 3" xfId="2586" xr:uid="{208F145E-2637-49DC-8BE1-FA0A9BC52793}"/>
    <cellStyle name="Millares [0] 2 5 3 3 2" xfId="10857" xr:uid="{485A6CB7-52FF-460B-B70B-E1B041260CD7}"/>
    <cellStyle name="Millares [0] 2 5 3 3 2 2" xfId="46017" xr:uid="{6FAA53A5-966A-4548-9F8F-FEB487C07018}"/>
    <cellStyle name="Millares [0] 2 5 3 3 3" xfId="13697" xr:uid="{6D84BF9E-6E1F-4755-ACD9-C79813D87C1B}"/>
    <cellStyle name="Millares [0] 2 5 3 3 4" xfId="43621" xr:uid="{09949912-594A-4382-9670-48F77A962E3B}"/>
    <cellStyle name="Millares [0] 2 5 3 3 5" xfId="48514" xr:uid="{4790C29F-8FDD-44E5-9DD3-670215F07192}"/>
    <cellStyle name="Millares [0] 2 5 3 4" xfId="3130" xr:uid="{324D0378-F1E4-47C2-887E-F5134FDF802F}"/>
    <cellStyle name="Millares [0] 2 5 3 4 2" xfId="11401" xr:uid="{7678760F-319F-4A3A-B686-A39545BE5A53}"/>
    <cellStyle name="Millares [0] 2 5 3 4 2 2" xfId="46561" xr:uid="{13530D7B-54C2-490C-AF1D-0FB87480BC26}"/>
    <cellStyle name="Millares [0] 2 5 3 4 3" xfId="14241" xr:uid="{5E954A56-07EA-4E18-953F-FA80E164DE45}"/>
    <cellStyle name="Millares [0] 2 5 3 4 4" xfId="44165" xr:uid="{2FBD776C-4A3A-4A36-847E-1819C6B4F649}"/>
    <cellStyle name="Millares [0] 2 5 3 4 5" xfId="49058" xr:uid="{5F83E924-7C00-4CB4-8BB7-09255D17F7B1}"/>
    <cellStyle name="Millares [0] 2 5 3 5" xfId="3632" xr:uid="{73E9C4EE-BADF-4AC4-A0D8-4B12788FE70D}"/>
    <cellStyle name="Millares [0] 2 5 3 5 2" xfId="11873" xr:uid="{00201D8F-9554-4333-B041-3AF54BD9FA9B}"/>
    <cellStyle name="Millares [0] 2 5 3 5 3" xfId="14713" xr:uid="{81221753-306B-4B3C-B6B2-16DBB5681C0F}"/>
    <cellStyle name="Millares [0] 2 5 3 5 4" xfId="44637" xr:uid="{4A6DE982-92EA-426B-A0F3-06E06A3249FF}"/>
    <cellStyle name="Millares [0] 2 5 3 5 5" xfId="49530" xr:uid="{AF82BB50-F621-4371-A2FE-E3EE9CA269D6}"/>
    <cellStyle name="Millares [0] 2 5 3 6" xfId="9895" xr:uid="{4B660295-5E55-4821-A3C3-4A35027E0A91}"/>
    <cellStyle name="Millares [0] 2 5 3 6 2" xfId="45055" xr:uid="{F3ECF6F4-3FB5-446F-AD0B-CA4B6E7AAAD0}"/>
    <cellStyle name="Millares [0] 2 5 3 7" xfId="12735" xr:uid="{D7BA477E-C246-4BAB-9DB5-3CE775E1CAEE}"/>
    <cellStyle name="Millares [0] 2 5 3 8" xfId="16078" xr:uid="{C431F8FF-791A-4F5E-BB46-1A87F42C65E0}"/>
    <cellStyle name="Millares [0] 2 5 3 9" xfId="16621" xr:uid="{720AD4A6-4E38-47D0-A69F-B769F462E80E}"/>
    <cellStyle name="Millares [0] 2 5 4" xfId="554" xr:uid="{00000000-0005-0000-0000-000019010000}"/>
    <cellStyle name="Millares [0] 2 5 4 10" xfId="42861" xr:uid="{C17332F8-CACA-4C56-8B5A-9DA9B47A8270}"/>
    <cellStyle name="Millares [0] 2 5 4 11" xfId="47754" xr:uid="{E0D2215D-3331-4116-B097-32FC25049231}"/>
    <cellStyle name="Millares [0] 2 5 4 2" xfId="2788" xr:uid="{2F5F501C-5F5A-4D93-BBCB-BA75E2D5BC61}"/>
    <cellStyle name="Millares [0] 2 5 4 2 2" xfId="11059" xr:uid="{78342879-0D96-4210-8CD3-D6368B051C5D}"/>
    <cellStyle name="Millares [0] 2 5 4 2 2 2" xfId="46219" xr:uid="{2E6A5C53-2C27-4DDD-81CD-F6A2398A219B}"/>
    <cellStyle name="Millares [0] 2 5 4 2 3" xfId="13899" xr:uid="{49A05CB6-4C0B-42C4-9EE9-7B4D55822217}"/>
    <cellStyle name="Millares [0] 2 5 4 2 4" xfId="43823" xr:uid="{27CD2DA7-7062-4FF7-85D1-45896412353B}"/>
    <cellStyle name="Millares [0] 2 5 4 2 5" xfId="48716" xr:uid="{F3593E83-4380-4212-B308-3E8155E6F301}"/>
    <cellStyle name="Millares [0] 2 5 4 3" xfId="10097" xr:uid="{26BEA21A-C390-4CC0-BFD1-46BCB598FF7A}"/>
    <cellStyle name="Millares [0] 2 5 4 3 2" xfId="45257" xr:uid="{BC81EC7C-8848-4FA7-BAD1-E314B03827BA}"/>
    <cellStyle name="Millares [0] 2 5 4 4" xfId="12937" xr:uid="{575EEEC9-C189-4D09-88A8-C14CF12D2817}"/>
    <cellStyle name="Millares [0] 2 5 4 5" xfId="16280" xr:uid="{95AFD54E-520A-4CFB-A4C7-252712C236FB}"/>
    <cellStyle name="Millares [0] 2 5 4 6" xfId="16823" xr:uid="{05986AA5-45DF-44AC-9676-E1F1D2807928}"/>
    <cellStyle name="Millares [0] 2 5 4 7" xfId="17367" xr:uid="{6802862B-F32E-4EC9-9E09-6C4D62F29F63}"/>
    <cellStyle name="Millares [0] 2 5 4 8" xfId="30042" xr:uid="{718557F3-3810-4E1D-BBD9-56687FEE07EE}"/>
    <cellStyle name="Millares [0] 2 5 4 9" xfId="18250" xr:uid="{52BF5B52-5CA9-4DBC-AD03-BAB1ABD25C03}"/>
    <cellStyle name="Millares [0] 2 5 5" xfId="1952" xr:uid="{3152CE62-9334-4996-BC72-7928138CA9E8}"/>
    <cellStyle name="Millares [0] 2 5 5 2" xfId="10223" xr:uid="{4AA0A7C9-0BCD-42CD-B48A-1CC3D5F33C98}"/>
    <cellStyle name="Millares [0] 2 5 5 2 2" xfId="45383" xr:uid="{F0A51D55-5DF7-4B54-8EFC-1952716EB997}"/>
    <cellStyle name="Millares [0] 2 5 5 3" xfId="13063" xr:uid="{D49691D4-801B-458B-BF54-CC5EB0D3971F}"/>
    <cellStyle name="Millares [0] 2 5 5 4" xfId="35923" xr:uid="{6177ECC6-56D3-4F77-A7E6-AF8619F18295}"/>
    <cellStyle name="Millares [0] 2 5 5 5" xfId="42987" xr:uid="{27C8E9BD-F017-416D-96DB-A3B4CA8C5B66}"/>
    <cellStyle name="Millares [0] 2 5 5 6" xfId="47880" xr:uid="{DA628DDD-C58B-42DD-A00B-F83C2C33E3C2}"/>
    <cellStyle name="Millares [0] 2 5 6" xfId="2370" xr:uid="{98A9DD13-C53D-45C9-A1F7-DAD0D34CB386}"/>
    <cellStyle name="Millares [0] 2 5 6 2" xfId="10641" xr:uid="{E7A538D6-94F3-4204-A373-CC56F309C92F}"/>
    <cellStyle name="Millares [0] 2 5 6 2 2" xfId="45801" xr:uid="{DF72D73F-ED04-4157-B7E0-E2194842517A}"/>
    <cellStyle name="Millares [0] 2 5 6 3" xfId="13481" xr:uid="{D8C50CEC-AE77-4A5C-8908-4CB97EE90622}"/>
    <cellStyle name="Millares [0] 2 5 6 4" xfId="43405" xr:uid="{F12BCEA9-C4AC-4513-82D4-36F29632C460}"/>
    <cellStyle name="Millares [0] 2 5 6 5" xfId="48298" xr:uid="{C91388D6-6F07-43A0-8776-4EF90EED8345}"/>
    <cellStyle name="Millares [0] 2 5 7" xfId="2914" xr:uid="{7FEF750F-1E92-43DB-813A-E2BE2FF3E711}"/>
    <cellStyle name="Millares [0] 2 5 7 2" xfId="11185" xr:uid="{4D1F5E2E-DBA6-47CA-A1C7-1EE7A6FD8C30}"/>
    <cellStyle name="Millares [0] 2 5 7 2 2" xfId="46345" xr:uid="{2168FA94-0BF2-4AC1-9407-4D07FBAEBEC3}"/>
    <cellStyle name="Millares [0] 2 5 7 3" xfId="14025" xr:uid="{6240E49C-77F4-4CA9-BB87-9793D3AE9B88}"/>
    <cellStyle name="Millares [0] 2 5 7 4" xfId="43949" xr:uid="{3E2D4623-A380-4822-90C5-6146E1F3C752}"/>
    <cellStyle name="Millares [0] 2 5 7 5" xfId="48842" xr:uid="{F6DDFD56-AB4B-4E48-9795-31506DB21EC4}"/>
    <cellStyle name="Millares [0] 2 5 8" xfId="3416" xr:uid="{8D43CFB6-F385-4AE8-972E-8731B554D2FB}"/>
    <cellStyle name="Millares [0] 2 5 8 2" xfId="11657" xr:uid="{93A3D42A-B33B-4D4B-9CA2-E6D2ABB117A3}"/>
    <cellStyle name="Millares [0] 2 5 8 3" xfId="14497" xr:uid="{1AE06A07-8568-4A97-BD64-0955BE62B0D7}"/>
    <cellStyle name="Millares [0] 2 5 8 4" xfId="44421" xr:uid="{22780ECC-9390-433C-8D30-BB50A9A57100}"/>
    <cellStyle name="Millares [0] 2 5 8 5" xfId="49314" xr:uid="{480C4EC6-92EF-4260-B403-010B5C65697B}"/>
    <cellStyle name="Millares [0] 2 5 9" xfId="3932" xr:uid="{6D584CB3-08AC-41DF-B57C-87E584FB2084}"/>
    <cellStyle name="Millares [0] 2 5 9 2" xfId="12087" xr:uid="{BE5083F8-E8E3-4A5C-8FFB-C01B80370E4D}"/>
    <cellStyle name="Millares [0] 2 5 9 3" xfId="14928" xr:uid="{39261758-36FA-47CB-888B-9C39C4BEF417}"/>
    <cellStyle name="Millares [0] 2 5 9 4" xfId="44839" xr:uid="{199AB201-61A0-4D89-8E4E-D5BD792CC57E}"/>
    <cellStyle name="Millares [0] 2 5 9 5" xfId="49744" xr:uid="{F25333D2-9A94-4694-8CCF-B7AB0BD851E4}"/>
    <cellStyle name="Millares [0] 2 6" xfId="323" xr:uid="{00000000-0005-0000-0000-00001A010000}"/>
    <cellStyle name="Millares [0] 2 6 10" xfId="16061" xr:uid="{3331E5C1-C7B1-4B96-9765-5B2503E4AE95}"/>
    <cellStyle name="Millares [0] 2 6 11" xfId="16604" xr:uid="{6DE6DC9E-4EE6-4657-B65C-1C97456E6359}"/>
    <cellStyle name="Millares [0] 2 6 12" xfId="17148" xr:uid="{24E0D00D-E5DD-4FC4-9945-E7392B8ABFE7}"/>
    <cellStyle name="Millares [0] 2 6 13" xfId="17524" xr:uid="{4C8FB90A-DFD8-4165-9894-3FA139C9DB2C}"/>
    <cellStyle name="Millares [0] 2 6 14" xfId="42642" xr:uid="{D8FE722E-49B5-4B37-92C1-7B88F4D8D835}"/>
    <cellStyle name="Millares [0] 2 6 15" xfId="47535" xr:uid="{4285E256-A6E9-4E37-AD9B-559E7229BFF3}"/>
    <cellStyle name="Millares [0] 2 6 2" xfId="2151" xr:uid="{E10473A1-976D-4172-8E03-B48AC3ECB18D}"/>
    <cellStyle name="Millares [0] 2 6 2 2" xfId="10422" xr:uid="{2B1E14A2-46EE-4D32-A6FF-0A923DA8B67B}"/>
    <cellStyle name="Millares [0] 2 6 2 2 2" xfId="41667" xr:uid="{0B1AB8DB-2365-4C68-A7A3-5CA1EEC822BF}"/>
    <cellStyle name="Millares [0] 2 6 2 2 3" xfId="45582" xr:uid="{1EA932BE-7BAC-4D93-8372-9AAE36A00821}"/>
    <cellStyle name="Millares [0] 2 6 2 3" xfId="13262" xr:uid="{8F9F3CB0-D198-4321-B176-6D8BCD4B2440}"/>
    <cellStyle name="Millares [0] 2 6 2 4" xfId="18481" xr:uid="{26616B96-081C-4AD3-B8DC-3B55C223E30A}"/>
    <cellStyle name="Millares [0] 2 6 2 5" xfId="43186" xr:uid="{A09F808D-0D15-4774-B410-981955F2ABD5}"/>
    <cellStyle name="Millares [0] 2 6 2 6" xfId="48079" xr:uid="{33F661C3-0F51-47E3-AD40-D4B5A7CE5FEF}"/>
    <cellStyle name="Millares [0] 2 6 3" xfId="2569" xr:uid="{8F3E86A6-1657-49F0-9948-724E3C1AD386}"/>
    <cellStyle name="Millares [0] 2 6 3 2" xfId="10840" xr:uid="{27CBF48B-6378-43C8-80AF-7E7F46859C22}"/>
    <cellStyle name="Millares [0] 2 6 3 2 2" xfId="46000" xr:uid="{FD3FCA98-0A5C-4A19-9674-E796B96D7452}"/>
    <cellStyle name="Millares [0] 2 6 3 3" xfId="13680" xr:uid="{19595051-26BE-492D-AFB6-90CE8DF6FE8A}"/>
    <cellStyle name="Millares [0] 2 6 3 4" xfId="24189" xr:uid="{443EB40D-6907-446F-8A7C-75025EA87270}"/>
    <cellStyle name="Millares [0] 2 6 3 5" xfId="43604" xr:uid="{47786461-3462-4699-A9A5-65ACB792FEB8}"/>
    <cellStyle name="Millares [0] 2 6 3 6" xfId="48497" xr:uid="{CD648435-CB87-450D-AC8A-8308958EC01E}"/>
    <cellStyle name="Millares [0] 2 6 4" xfId="3113" xr:uid="{DD10B77C-ADDB-4EE4-9C49-485FFA0748FD}"/>
    <cellStyle name="Millares [0] 2 6 4 2" xfId="11384" xr:uid="{2665C09A-DAF6-46C7-BC86-1C3395FCD54A}"/>
    <cellStyle name="Millares [0] 2 6 4 2 2" xfId="46544" xr:uid="{8226F9B8-798B-4CDC-BC90-E14A7DC9EBCB}"/>
    <cellStyle name="Millares [0] 2 6 4 3" xfId="14224" xr:uid="{1DD49CF8-1DD2-4C1E-A120-65E5A3799833}"/>
    <cellStyle name="Millares [0] 2 6 4 4" xfId="30067" xr:uid="{C9EF2FE7-7ED2-4DFA-8DC3-EED66CFF5C81}"/>
    <cellStyle name="Millares [0] 2 6 4 5" xfId="44148" xr:uid="{A5AB3DE5-B3A3-4E74-A1ED-ABEBD08CA3BB}"/>
    <cellStyle name="Millares [0] 2 6 4 6" xfId="49041" xr:uid="{3D3C00C4-800D-4715-A283-E6367A7440D4}"/>
    <cellStyle name="Millares [0] 2 6 5" xfId="3615" xr:uid="{546DBB91-8A35-4760-875C-2C4401E950A0}"/>
    <cellStyle name="Millares [0] 2 6 5 2" xfId="11856" xr:uid="{CC4E9DBC-0A1D-4181-9ED2-F0004CE13C6A}"/>
    <cellStyle name="Millares [0] 2 6 5 2 2" xfId="47286" xr:uid="{0D558BB3-692E-445D-90DD-3A9245CBCB04}"/>
    <cellStyle name="Millares [0] 2 6 5 3" xfId="14696" xr:uid="{92B094BD-DABD-45E6-A964-0783298B065D}"/>
    <cellStyle name="Millares [0] 2 6 5 3 2" xfId="47198" xr:uid="{47B90FF3-D605-48FD-86A5-0BE4AC7341D8}"/>
    <cellStyle name="Millares [0] 2 6 5 4" xfId="35948" xr:uid="{CDAAB42F-AF0E-4A6E-B0FB-4A9F4F1A25D3}"/>
    <cellStyle name="Millares [0] 2 6 5 5" xfId="44620" xr:uid="{E41E594F-5031-40BF-B3EE-2A0A91A6377F}"/>
    <cellStyle name="Millares [0] 2 6 5 6" xfId="46840" xr:uid="{005C544F-8E87-423D-A7C8-E5683B2BAF23}"/>
    <cellStyle name="Millares [0] 2 6 5 7" xfId="49513" xr:uid="{33D869AA-231A-44B4-8B8F-5231289D3A5F}"/>
    <cellStyle name="Millares [0] 2 6 6" xfId="3955" xr:uid="{871083D8-F915-4EE5-94AE-831B607A48FC}"/>
    <cellStyle name="Millares [0] 2 6 6 2" xfId="12090" xr:uid="{0CD0411F-8467-4FA0-9630-15D0243EFD8B}"/>
    <cellStyle name="Millares [0] 2 6 6 3" xfId="14931" xr:uid="{4E03BF54-22CB-4D18-91B3-DB239A2068D4}"/>
    <cellStyle name="Millares [0] 2 6 6 4" xfId="45038" xr:uid="{FB59B2DF-16AC-443D-A336-D8034E095533}"/>
    <cellStyle name="Millares [0] 2 6 6 5" xfId="49747" xr:uid="{0583C2EE-117D-4CDD-A3EA-C70212436979}"/>
    <cellStyle name="Millares [0] 2 6 7" xfId="9878" xr:uid="{EBC70B8A-9FF9-4981-B840-121CFEA53E19}"/>
    <cellStyle name="Millares [0] 2 6 8" xfId="12718" xr:uid="{ECF2E5EC-3717-40C7-983B-66947481CC87}"/>
    <cellStyle name="Millares [0] 2 6 9" xfId="15376" xr:uid="{1A93D1AD-8654-495D-9397-1C371011C46C}"/>
    <cellStyle name="Millares [0] 2 7" xfId="648" xr:uid="{00000000-0005-0000-0000-00001B010000}"/>
    <cellStyle name="Millares [0] 2 7 10" xfId="17529" xr:uid="{5D356B08-080F-449A-9A35-3962A50AEA99}"/>
    <cellStyle name="Millares [0] 2 7 11" xfId="42135" xr:uid="{4C9614B6-225B-42BE-8B63-A950FEB14201}"/>
    <cellStyle name="Millares [0] 2 7 12" xfId="42954" xr:uid="{C1F2A7C9-47CC-4ECD-A095-CCDFF912EF5F}"/>
    <cellStyle name="Millares [0] 2 7 13" xfId="47847" xr:uid="{F73FF6FE-AE9E-4452-847E-960A27807ED0}"/>
    <cellStyle name="Millares [0] 2 7 2" xfId="2881" xr:uid="{8625D805-CB64-4625-99FC-023B0B920509}"/>
    <cellStyle name="Millares [0] 2 7 2 2" xfId="11152" xr:uid="{214665A1-7132-4ECD-9E6A-70EDF6998459}"/>
    <cellStyle name="Millares [0] 2 7 2 2 2" xfId="41671" xr:uid="{12DB8EB5-42C0-4A4A-88EB-0D20EB0937CE}"/>
    <cellStyle name="Millares [0] 2 7 2 2 3" xfId="46312" xr:uid="{C40A5F17-07F6-4487-A488-DDF737DF8B66}"/>
    <cellStyle name="Millares [0] 2 7 2 3" xfId="13992" xr:uid="{A8D13F40-7754-465D-8239-7B4795A8FC66}"/>
    <cellStyle name="Millares [0] 2 7 2 4" xfId="18509" xr:uid="{3475F19E-0459-4E8A-8D60-7E892A6012BE}"/>
    <cellStyle name="Millares [0] 2 7 2 5" xfId="43916" xr:uid="{2DE98922-BCF0-47BE-AECD-386E994FA1EB}"/>
    <cellStyle name="Millares [0] 2 7 2 6" xfId="48809" xr:uid="{8A173D07-DC62-4BF6-9BE1-EC6639BD63E8}"/>
    <cellStyle name="Millares [0] 2 7 3" xfId="3982" xr:uid="{C256A712-8365-4EA1-BD87-D621C700FF2E}"/>
    <cellStyle name="Millares [0] 2 7 3 2" xfId="12094" xr:uid="{C38C0994-7A39-4990-B9BC-149A0C38E80C}"/>
    <cellStyle name="Millares [0] 2 7 3 3" xfId="14935" xr:uid="{34C972B2-18BC-4C79-85CB-A1F8DAB68550}"/>
    <cellStyle name="Millares [0] 2 7 3 4" xfId="24218" xr:uid="{F1BB593C-33C0-40A7-A876-F63AF2E0A3F9}"/>
    <cellStyle name="Millares [0] 2 7 3 5" xfId="45350" xr:uid="{403BA1B3-0F6D-4C60-AD53-8C3BDF683D9E}"/>
    <cellStyle name="Millares [0] 2 7 3 6" xfId="49751" xr:uid="{562FD958-FFE0-4901-9433-BA25CBB1DB20}"/>
    <cellStyle name="Millares [0] 2 7 4" xfId="10190" xr:uid="{B0DEBFE5-BC85-43D3-B2EA-902158920482}"/>
    <cellStyle name="Millares [0] 2 7 4 2" xfId="30096" xr:uid="{8294D0EF-8010-403C-A23A-1FAE657DCD26}"/>
    <cellStyle name="Millares [0] 2 7 5" xfId="13030" xr:uid="{1A8C471A-17B4-42FF-850F-B7286237E43F}"/>
    <cellStyle name="Millares [0] 2 7 5 2" xfId="35976" xr:uid="{CC8DFAE3-38C0-49C4-A2F1-3BA4A8941131}"/>
    <cellStyle name="Millares [0] 2 7 6" xfId="15380" xr:uid="{96549A5C-5705-4845-9135-54BB2FCFFB5B}"/>
    <cellStyle name="Millares [0] 2 7 7" xfId="16373" xr:uid="{B18F737D-2997-4EBC-B062-79B699DC7C4C}"/>
    <cellStyle name="Millares [0] 2 7 8" xfId="16916" xr:uid="{C45FCEA7-4DBA-4BD6-B49F-1A0B57521DEA}"/>
    <cellStyle name="Millares [0] 2 7 9" xfId="17460" xr:uid="{071173F2-6D07-4339-A74A-48F644009856}"/>
    <cellStyle name="Millares [0] 2 8" xfId="659" xr:uid="{00000000-0005-0000-0000-00001C010000}"/>
    <cellStyle name="Millares [0] 2 8 10" xfId="17829" xr:uid="{82C2AFE8-EE21-4DFD-9F74-3023F2567132}"/>
    <cellStyle name="Millares [0] 2 8 11" xfId="41017" xr:uid="{F751261E-E83F-4387-9A28-DD1BE6EEB0C1}"/>
    <cellStyle name="Millares [0] 2 8 12" xfId="42959" xr:uid="{99D79B09-8986-4BEC-A8DC-BE2DA49B1A15}"/>
    <cellStyle name="Millares [0] 2 8 13" xfId="47852" xr:uid="{41CB8B27-2627-4392-BC21-7E23EDFB746A}"/>
    <cellStyle name="Millares [0] 2 8 2" xfId="2886" xr:uid="{B7091736-CF69-423B-8A91-86D9E4324BBE}"/>
    <cellStyle name="Millares [0] 2 8 2 2" xfId="11157" xr:uid="{557910E1-DCB7-444A-9A4A-E23C03C17CC7}"/>
    <cellStyle name="Millares [0] 2 8 2 2 2" xfId="41829" xr:uid="{24E5113B-8D07-4E20-A68D-46D920A827A1}"/>
    <cellStyle name="Millares [0] 2 8 2 2 3" xfId="46317" xr:uid="{A8DAFBE7-3E43-4B4D-A62E-4106F76A7BD4}"/>
    <cellStyle name="Millares [0] 2 8 2 3" xfId="13997" xr:uid="{328D287D-1F39-4CAB-96C3-C49F13CB2B0E}"/>
    <cellStyle name="Millares [0] 2 8 2 4" xfId="20737" xr:uid="{30994109-D9B6-4CF4-AE41-4BFFC8A5BE7D}"/>
    <cellStyle name="Millares [0] 2 8 2 5" xfId="43921" xr:uid="{E359435E-DC88-4476-A3F1-998B6FAF486C}"/>
    <cellStyle name="Millares [0] 2 8 2 6" xfId="48814" xr:uid="{A5628ADD-12C9-4BD2-83B9-DD92FD02BC1C}"/>
    <cellStyle name="Millares [0] 2 8 3" xfId="6296" xr:uid="{5D36725C-83C4-461D-9508-10872016FAB4}"/>
    <cellStyle name="Millares [0] 2 8 3 2" xfId="12252" xr:uid="{ED79CF2E-0F82-426E-B770-7D617DD53D4C}"/>
    <cellStyle name="Millares [0] 2 8 3 3" xfId="15093" xr:uid="{4448B5D3-C2B0-4729-B99F-720695B5E1B3}"/>
    <cellStyle name="Millares [0] 2 8 3 4" xfId="26546" xr:uid="{857A1DEB-B603-4E52-AD00-8E96F2A6EFAC}"/>
    <cellStyle name="Millares [0] 2 8 3 5" xfId="45355" xr:uid="{0B8A8995-4764-4FA0-8CF8-2F3AA72034D9}"/>
    <cellStyle name="Millares [0] 2 8 3 6" xfId="49909" xr:uid="{A56D6FB8-2B13-4376-B59D-DD07E4012C05}"/>
    <cellStyle name="Millares [0] 2 8 4" xfId="10195" xr:uid="{A5A34AD2-7979-4229-855D-B20386C2E1AE}"/>
    <cellStyle name="Millares [0] 2 8 4 2" xfId="32421" xr:uid="{2D943D9B-05D1-4422-8AEF-4C73D0566A6A}"/>
    <cellStyle name="Millares [0] 2 8 5" xfId="13035" xr:uid="{4298E2D5-AAB8-4E51-8AA5-4734AD071028}"/>
    <cellStyle name="Millares [0] 2 8 5 2" xfId="38286" xr:uid="{0D921B6A-7C57-4930-9C87-972A07A8D388}"/>
    <cellStyle name="Millares [0] 2 8 6" xfId="15540" xr:uid="{5DB19D42-341C-41B6-BC64-1D68A06F7EEF}"/>
    <cellStyle name="Millares [0] 2 8 7" xfId="16378" xr:uid="{5D74F654-A8D0-4108-ABE4-4B3040F62780}"/>
    <cellStyle name="Millares [0] 2 8 8" xfId="16921" xr:uid="{86E3EC5D-5EC2-4C68-B23D-E69AFBEE5E80}"/>
    <cellStyle name="Millares [0] 2 8 9" xfId="17465" xr:uid="{1BE008B8-7F4E-40FB-ABD3-54ABB0BABFF1}"/>
    <cellStyle name="Millares [0] 2 9" xfId="3356" xr:uid="{D4E43B56-AF59-4A9E-A30B-8E924AA60CD3}"/>
    <cellStyle name="Millares [0] 2 9 2" xfId="6409" xr:uid="{89BF84C5-0D94-4C99-BB4D-10F6D837A5BB}"/>
    <cellStyle name="Millares [0] 2 9 2 2" xfId="12264" xr:uid="{29EC8A55-7270-49BA-96D0-47EB955F9243}"/>
    <cellStyle name="Millares [0] 2 9 2 2 2" xfId="41841" xr:uid="{3FF9581C-8B3F-4FD5-9106-362543350D2A}"/>
    <cellStyle name="Millares [0] 2 9 2 3" xfId="15105" xr:uid="{497225CE-5F3F-49FB-B9D7-7DCEA077C565}"/>
    <cellStyle name="Millares [0] 2 9 2 4" xfId="20850" xr:uid="{5DD60CDE-EC38-4A78-BC6C-253E87665571}"/>
    <cellStyle name="Millares [0] 2 9 2 5" xfId="46768" xr:uid="{DB729899-0C43-41D2-A846-656DBB15EA8B}"/>
    <cellStyle name="Millares [0] 2 9 2 6" xfId="49921" xr:uid="{C64CE20A-71F8-4F49-A0A1-9E5D2122EB73}"/>
    <cellStyle name="Millares [0] 2 9 3" xfId="11608" xr:uid="{23060779-8C79-4B9D-920C-C235E3E72299}"/>
    <cellStyle name="Millares [0] 2 9 3 2" xfId="26659" xr:uid="{34826BDF-9FD7-446E-901C-AB26D66303A8}"/>
    <cellStyle name="Millares [0] 2 9 4" xfId="14448" xr:uid="{38CA9C59-A988-4AD5-A0CA-C3F32DA57992}"/>
    <cellStyle name="Millares [0] 2 9 4 2" xfId="32534" xr:uid="{D2C296CC-F978-4A78-AF18-0373473AC9C8}"/>
    <cellStyle name="Millares [0] 2 9 5" xfId="15552" xr:uid="{F3141AFE-076D-4A77-8D0E-D4459C8F76A2}"/>
    <cellStyle name="Millares [0] 2 9 5 2" xfId="38398" xr:uid="{9B056FA1-5E56-479D-B6EE-24366F96E8C1}"/>
    <cellStyle name="Millares [0] 2 9 6" xfId="17848" xr:uid="{6FF18400-AEC7-4EB4-879C-338804D96705}"/>
    <cellStyle name="Millares [0] 2 9 7" xfId="44372" xr:uid="{306143C4-83B1-495D-91CF-4F64CC23DA8B}"/>
    <cellStyle name="Millares [0] 2 9 8" xfId="49265" xr:uid="{09B9DC47-673A-4861-92F9-5404E1850B63}"/>
    <cellStyle name="Millares [0] 20" xfId="2906" xr:uid="{EE3A4B5C-8A7F-435F-85EE-DE971560F668}"/>
    <cellStyle name="Millares [0] 20 2" xfId="9274" xr:uid="{2E71C267-6DFC-4CAF-8037-DDA7EB29DD69}"/>
    <cellStyle name="Millares [0] 20 2 2" xfId="12447" xr:uid="{95E2DA1E-487D-4B63-9F7F-EAA44C4B778B}"/>
    <cellStyle name="Millares [0] 20 2 2 2" xfId="42024" xr:uid="{070F4F6A-28FF-42A8-9655-536CF21314DE}"/>
    <cellStyle name="Millares [0] 20 2 2 3" xfId="23637" xr:uid="{37ADCDC4-117C-4C0B-8A46-6C2C1BD1FE2C}"/>
    <cellStyle name="Millares [0] 20 2 3" xfId="15288" xr:uid="{ED00438B-DF80-4197-9016-6FF5F75B84D5}"/>
    <cellStyle name="Millares [0] 20 2 3 2" xfId="29505" xr:uid="{A2D470D3-C215-43D7-BC14-3A21EB77528B}"/>
    <cellStyle name="Millares [0] 20 2 4" xfId="15737" xr:uid="{C837E652-F7CD-4A70-8043-7CB8B4EF6CEC}"/>
    <cellStyle name="Millares [0] 20 2 4 2" xfId="35387" xr:uid="{22547F3C-D5E9-4542-A064-377556863DC8}"/>
    <cellStyle name="Millares [0] 20 2 5" xfId="41246" xr:uid="{00DB092D-60BF-4593-8E66-ED532EF73AA7}"/>
    <cellStyle name="Millares [0] 20 2 6" xfId="18226" xr:uid="{9ED49B89-BFBB-4F96-A1AB-16388C02709F}"/>
    <cellStyle name="Millares [0] 20 2 7" xfId="46337" xr:uid="{33B33E40-A810-41DA-8553-E656FE521285}"/>
    <cellStyle name="Millares [0] 20 2 8" xfId="50104" xr:uid="{5A79CE05-9255-4EE7-B3B4-D5BE9C71FB4E}"/>
    <cellStyle name="Millares [0] 20 3" xfId="6410" xr:uid="{04F999DD-3594-489D-A23F-5644BE3F4BCF}"/>
    <cellStyle name="Millares [0] 20 3 2" xfId="12265" xr:uid="{D0EBB2FF-975A-419D-8866-58C828896680}"/>
    <cellStyle name="Millares [0] 20 3 2 2" xfId="41842" xr:uid="{769F7800-D550-48E2-8DD8-8873DC56B7DB}"/>
    <cellStyle name="Millares [0] 20 3 3" xfId="15106" xr:uid="{F179B232-EDAB-4FBC-AAC5-ADF61E13A1AB}"/>
    <cellStyle name="Millares [0] 20 3 4" xfId="20851" xr:uid="{EA44AE59-19B0-45C6-9BBD-2931F5BE5F38}"/>
    <cellStyle name="Millares [0] 20 3 5" xfId="49922" xr:uid="{33DC4A61-33F5-49BE-932F-4C2461241D96}"/>
    <cellStyle name="Millares [0] 20 4" xfId="11177" xr:uid="{5AEACB7A-74ED-4DB3-9A19-498FFCD3871D}"/>
    <cellStyle name="Millares [0] 20 4 2" xfId="26660" xr:uid="{6EFDEB70-4883-4337-BBA4-0E2EE1172EDD}"/>
    <cellStyle name="Millares [0] 20 5" xfId="14017" xr:uid="{156DB3B8-8E65-4D50-AC6A-B6E49F8990BE}"/>
    <cellStyle name="Millares [0] 20 5 2" xfId="32535" xr:uid="{88643485-D933-4E39-A348-E1D3A57E4AAB}"/>
    <cellStyle name="Millares [0] 20 6" xfId="15553" xr:uid="{873BEA58-55EC-4259-BF8C-99E3E4166E71}"/>
    <cellStyle name="Millares [0] 20 6 2" xfId="38399" xr:uid="{392FCDB7-6D24-4413-A2C7-98780DA9EF68}"/>
    <cellStyle name="Millares [0] 20 7" xfId="17849" xr:uid="{699F779D-15B7-4BA2-BAB9-AEDE227B85E1}"/>
    <cellStyle name="Millares [0] 20 8" xfId="43941" xr:uid="{720B4783-F506-47C1-ADDD-C9F78C98EF61}"/>
    <cellStyle name="Millares [0] 20 9" xfId="48834" xr:uid="{DE018E90-B6CA-446D-ACBD-B439B8DA3E20}"/>
    <cellStyle name="Millares [0] 21" xfId="3325" xr:uid="{672A8414-D7F2-4652-A709-5D97533AC908}"/>
    <cellStyle name="Millares [0] 21 2" xfId="9280" xr:uid="{ED7FB63F-A5CB-4669-A368-A6B1DD7846C9}"/>
    <cellStyle name="Millares [0] 21 2 2" xfId="12448" xr:uid="{7C856978-292D-44BC-AEBF-4821C46FE005}"/>
    <cellStyle name="Millares [0] 21 2 2 2" xfId="42025" xr:uid="{54F45E7E-F1C1-43B5-B6D9-E43934F473AB}"/>
    <cellStyle name="Millares [0] 21 2 2 3" xfId="23643" xr:uid="{8846C160-0CC3-40A6-A1BA-4871EA126512}"/>
    <cellStyle name="Millares [0] 21 2 3" xfId="15289" xr:uid="{95E67FAC-8AB5-4D41-AFBB-E6C3733D9BCA}"/>
    <cellStyle name="Millares [0] 21 2 3 2" xfId="29511" xr:uid="{29A3CC2F-8219-456A-84CB-C4C0AF1FA6C4}"/>
    <cellStyle name="Millares [0] 21 2 4" xfId="15739" xr:uid="{7B5BBEF5-F682-4BDC-84E8-C7A5D9A0E490}"/>
    <cellStyle name="Millares [0] 21 2 4 2" xfId="35393" xr:uid="{50D86BEB-EF1A-44F6-9EBC-419A989EEF54}"/>
    <cellStyle name="Millares [0] 21 2 5" xfId="41252" xr:uid="{362BAB49-4402-47DF-AAAA-D3057E179095}"/>
    <cellStyle name="Millares [0] 21 2 6" xfId="18228" xr:uid="{4CFF4607-3B9F-4CE2-AD99-D3E54DB4DE77}"/>
    <cellStyle name="Millares [0] 21 2 7" xfId="46755" xr:uid="{3F6C9345-F00A-45B3-95D8-52D8E5F539BB}"/>
    <cellStyle name="Millares [0] 21 2 8" xfId="50105" xr:uid="{B8F3C2C9-9D90-411D-9768-32CABB4825F2}"/>
    <cellStyle name="Millares [0] 21 3" xfId="6417" xr:uid="{A3FC5738-D3D7-4424-866C-C0BF2700CE36}"/>
    <cellStyle name="Millares [0] 21 3 2" xfId="12267" xr:uid="{476A14DC-DD4C-4E16-8784-60BA56D04904}"/>
    <cellStyle name="Millares [0] 21 3 2 2" xfId="41844" xr:uid="{11BB3C55-F9A1-46BA-940F-2AF384E367CF}"/>
    <cellStyle name="Millares [0] 21 3 3" xfId="15108" xr:uid="{55C0BFD8-352C-46F5-A118-512B7859F79F}"/>
    <cellStyle name="Millares [0] 21 3 4" xfId="20858" xr:uid="{337572AB-A105-4B7B-87A5-637F7745786F}"/>
    <cellStyle name="Millares [0] 21 3 5" xfId="49924" xr:uid="{B6A64111-CFDF-4F12-8642-371AD717A669}"/>
    <cellStyle name="Millares [0] 21 4" xfId="11595" xr:uid="{558EC088-17FC-4161-BADC-91377B4724FC}"/>
    <cellStyle name="Millares [0] 21 4 2" xfId="26667" xr:uid="{D6F71BE9-D8F2-4F9A-B060-5BBCA78D7247}"/>
    <cellStyle name="Millares [0] 21 5" xfId="14435" xr:uid="{88D1FA7A-48F6-423F-BE02-841618C6D472}"/>
    <cellStyle name="Millares [0] 21 5 2" xfId="32542" xr:uid="{893ABCDD-C282-4126-AC96-C6A9857BF772}"/>
    <cellStyle name="Millares [0] 21 6" xfId="15555" xr:uid="{35423776-79D6-4BC7-97D0-BB01F22D8EBB}"/>
    <cellStyle name="Millares [0] 21 6 2" xfId="38406" xr:uid="{1FC2E7D6-742E-41C4-A7FA-4F1FE7020B6F}"/>
    <cellStyle name="Millares [0] 21 7" xfId="17851" xr:uid="{DDCA0826-6E89-43B1-844C-FEADE18F7010}"/>
    <cellStyle name="Millares [0] 21 8" xfId="44359" xr:uid="{BDED7105-2921-41A5-9C13-03EBEE717895}"/>
    <cellStyle name="Millares [0] 21 9" xfId="49252" xr:uid="{8B1E6AFA-695C-461B-B932-FDA624E5014D}"/>
    <cellStyle name="Millares [0] 22" xfId="3408" xr:uid="{2B07E011-CC78-4A4D-BB2D-03568E2CA7D0}"/>
    <cellStyle name="Millares [0] 22 2" xfId="9414" xr:uid="{DA882FB7-A456-432E-A99B-D6CFE39E3994}"/>
    <cellStyle name="Millares [0] 22 2 2" xfId="12450" xr:uid="{2B30DE0F-A4A0-4C83-AFE6-C2F3930001A8}"/>
    <cellStyle name="Millares [0] 22 2 2 2" xfId="42027" xr:uid="{5ACB7401-CF57-42E8-84F5-43FFF572C573}"/>
    <cellStyle name="Millares [0] 22 2 2 3" xfId="23777" xr:uid="{64AB577C-E320-4F1E-B09C-50E1555E360F}"/>
    <cellStyle name="Millares [0] 22 2 3" xfId="15291" xr:uid="{098BD998-72EB-434E-8D2E-CCEE80563531}"/>
    <cellStyle name="Millares [0] 22 2 3 2" xfId="29645" xr:uid="{3CF5E1A7-E8F8-4907-BB25-DAD4787CD509}"/>
    <cellStyle name="Millares [0] 22 2 4" xfId="15741" xr:uid="{4D760AC5-1DBB-43F3-87D0-0AC4461A8216}"/>
    <cellStyle name="Millares [0] 22 2 4 2" xfId="35527" xr:uid="{A9DBF400-6571-4636-A986-DB037DB8330C}"/>
    <cellStyle name="Millares [0] 22 2 5" xfId="41386" xr:uid="{605F0372-85BF-4CB7-ADCC-2127A02DE604}"/>
    <cellStyle name="Millares [0] 22 2 6" xfId="18241" xr:uid="{AE875169-227B-4BA0-A7FF-FD285F90BEB1}"/>
    <cellStyle name="Millares [0] 22 2 7" xfId="50107" xr:uid="{7117616F-63C0-4E5E-8D9B-1998D17336CB}"/>
    <cellStyle name="Millares [0] 22 3" xfId="6553" xr:uid="{6FF35730-7264-4D17-9412-D89872E884D5}"/>
    <cellStyle name="Millares [0] 22 3 2" xfId="12271" xr:uid="{8E19AAA3-AB52-49D4-8DB7-DDBDC694CBA3}"/>
    <cellStyle name="Millares [0] 22 3 2 2" xfId="41848" xr:uid="{A6B6584F-6CA4-447F-BF95-9E85D94979A9}"/>
    <cellStyle name="Millares [0] 22 3 3" xfId="15112" xr:uid="{1E0DD894-D3A2-4D45-8EC1-8C8B489758B3}"/>
    <cellStyle name="Millares [0] 22 3 4" xfId="20992" xr:uid="{5DD3F0EC-8FB4-439C-A17F-E41FD69127ED}"/>
    <cellStyle name="Millares [0] 22 3 5" xfId="49928" xr:uid="{9492784E-5A6B-468D-8FF2-56553388A213}"/>
    <cellStyle name="Millares [0] 22 4" xfId="11649" xr:uid="{AB4B52DE-3FD2-4DED-994A-48B2E28D87BF}"/>
    <cellStyle name="Millares [0] 22 4 2" xfId="26803" xr:uid="{AA54575D-2B60-4408-A2C7-74C012FDCDB5}"/>
    <cellStyle name="Millares [0] 22 5" xfId="14489" xr:uid="{404D8859-095A-4C5D-900A-5B776625E415}"/>
    <cellStyle name="Millares [0] 22 5 2" xfId="32678" xr:uid="{DAA282E3-0950-46D3-9A27-5404427C80A4}"/>
    <cellStyle name="Millares [0] 22 6" xfId="15559" xr:uid="{91022494-65DE-4513-93EA-26D38EC33C04}"/>
    <cellStyle name="Millares [0] 22 6 2" xfId="38542" xr:uid="{120C0DDB-51C3-4C25-9AA2-7170FAB806C9}"/>
    <cellStyle name="Millares [0] 22 7" xfId="17867" xr:uid="{F37CFAF5-D35A-4F0B-8367-6810F3EBB363}"/>
    <cellStyle name="Millares [0] 22 8" xfId="44413" xr:uid="{3E5A7250-0B58-4228-A8C0-F1DAA1A1D3D9}"/>
    <cellStyle name="Millares [0] 22 9" xfId="49306" xr:uid="{EB8AC2CD-8989-46E0-B930-053E269EF69A}"/>
    <cellStyle name="Millares [0] 23" xfId="6581" xr:uid="{5F896350-C095-449F-941F-3E61E4729D87}"/>
    <cellStyle name="Millares [0] 23 2" xfId="9441" xr:uid="{49EB2873-F65A-4802-8ADE-0683E198544D}"/>
    <cellStyle name="Millares [0] 23 2 2" xfId="12451" xr:uid="{8735A246-15E7-4705-83B8-4227A74BDB35}"/>
    <cellStyle name="Millares [0] 23 2 2 2" xfId="42028" xr:uid="{8A43EF16-1077-4157-8586-7C408C3B2388}"/>
    <cellStyle name="Millares [0] 23 2 2 3" xfId="23803" xr:uid="{DC8AE3DC-52AA-40AA-B6C8-066E2F9C037C}"/>
    <cellStyle name="Millares [0] 23 2 3" xfId="15292" xr:uid="{A14C6A5A-24D4-44F3-8E83-048F11B92853}"/>
    <cellStyle name="Millares [0] 23 2 3 2" xfId="29672" xr:uid="{AC1B91A7-9B3C-4A41-BDD6-986A34D92395}"/>
    <cellStyle name="Millares [0] 23 2 4" xfId="15742" xr:uid="{FF0D9829-8A8C-4E2D-AEE7-9170B99B0CB6}"/>
    <cellStyle name="Millares [0] 23 2 4 2" xfId="35554" xr:uid="{99E2E243-33F9-4A46-9B9E-C6FF9128B114}"/>
    <cellStyle name="Millares [0] 23 2 5" xfId="41413" xr:uid="{9EF9FE9C-6CE2-4BCA-BF21-A2A72FAEA859}"/>
    <cellStyle name="Millares [0] 23 2 6" xfId="18246" xr:uid="{A93606AB-1BF1-4769-8942-6EC7AAF578F6}"/>
    <cellStyle name="Millares [0] 23 2 7" xfId="50108" xr:uid="{6C6E8F78-F7A5-4D72-AF70-A9298BAFFBF9}"/>
    <cellStyle name="Millares [0] 23 3" xfId="12272" xr:uid="{AF625C0A-422D-4A30-BBEC-BCBA8F71F62E}"/>
    <cellStyle name="Millares [0] 23 3 2" xfId="41849" xr:uid="{35FF73E7-6BE1-493C-B54E-0FD37773B2BA}"/>
    <cellStyle name="Millares [0] 23 3 3" xfId="21019" xr:uid="{5CB3EF05-5D7B-485A-B504-067376CBCF1D}"/>
    <cellStyle name="Millares [0] 23 4" xfId="15113" xr:uid="{D2CC2BFD-CE7B-4D34-AEA3-EEE7AF217294}"/>
    <cellStyle name="Millares [0] 23 4 2" xfId="26830" xr:uid="{FED27659-DE26-473F-89E6-A73933F1A578}"/>
    <cellStyle name="Millares [0] 23 5" xfId="15560" xr:uid="{487C4D72-72B8-4D6D-8151-24D74FBE2321}"/>
    <cellStyle name="Millares [0] 23 5 2" xfId="32705" xr:uid="{ED24203C-D429-4EDE-BC98-81726B35BFB5}"/>
    <cellStyle name="Millares [0] 23 6" xfId="38569" xr:uid="{F8AD3FF0-81C7-4ABC-A81E-C93D53520C2F}"/>
    <cellStyle name="Millares [0] 23 7" xfId="17872" xr:uid="{1ABE27F2-383A-4209-AFA9-BE43DC7C018A}"/>
    <cellStyle name="Millares [0] 23 8" xfId="44831" xr:uid="{502BF30A-16B6-4763-BE60-24FA3DA00057}"/>
    <cellStyle name="Millares [0] 23 9" xfId="49929" xr:uid="{430C9DAD-8F2E-47E1-B8E9-8D286E9F386C}"/>
    <cellStyle name="Millares [0] 24" xfId="6630" xr:uid="{25444DD2-1FA3-4530-8307-90DF348F107C}"/>
    <cellStyle name="Millares [0] 24 2" xfId="12273" xr:uid="{EAB6494C-381E-45C6-9A1F-678C1E718DA6}"/>
    <cellStyle name="Millares [0] 24 2 2" xfId="41850" xr:uid="{8F9AD3E1-A70F-4AF6-8517-98D2C71287DB}"/>
    <cellStyle name="Millares [0] 24 2 3" xfId="21067" xr:uid="{D3D6E271-C413-4B6D-9B3B-E1C7DC41F93E}"/>
    <cellStyle name="Millares [0] 24 3" xfId="15114" xr:uid="{A6D66E96-41B3-4FE5-BA02-B6B05271958D}"/>
    <cellStyle name="Millares [0] 24 3 2" xfId="26879" xr:uid="{43DF9D05-2DFD-4AC5-877B-3372FBE4AC58}"/>
    <cellStyle name="Millares [0] 24 4" xfId="15561" xr:uid="{840D1807-EE28-4B25-BCD0-8016895C5AC1}"/>
    <cellStyle name="Millares [0] 24 4 2" xfId="32754" xr:uid="{418E0E03-5487-41B1-B5EF-400BE43CA5FF}"/>
    <cellStyle name="Millares [0] 24 5" xfId="38618" xr:uid="{80A52419-23E7-43D5-B7F2-6EE522AD6310}"/>
    <cellStyle name="Millares [0] 24 6" xfId="17878" xr:uid="{C5637EA9-3197-4BFD-86E2-8C42E726C173}"/>
    <cellStyle name="Millares [0] 24 7" xfId="49930" xr:uid="{CAE110FC-9D7B-4675-BC7D-1612E28FD4DB}"/>
    <cellStyle name="Millares [0] 25" xfId="6660" xr:uid="{9BF5A04E-6C2D-46E2-959C-8A1EB3B9F5D3}"/>
    <cellStyle name="Millares [0] 25 2" xfId="21089" xr:uid="{41B7C03B-68BB-46B4-9ED8-D905082F46A0}"/>
    <cellStyle name="Millares [0] 25 3" xfId="26901" xr:uid="{5857C517-E66A-46FC-A8B4-B8A51538C69E}"/>
    <cellStyle name="Millares [0] 25 4" xfId="32776" xr:uid="{CAC29D68-7EB9-4135-BB19-C514E134F1EB}"/>
    <cellStyle name="Millares [0] 25 5" xfId="38640" xr:uid="{19B2756F-AD10-49B3-BB1F-17EB15FC9726}"/>
    <cellStyle name="Millares [0] 26" xfId="9550" xr:uid="{E2E1D458-C228-4F1E-AB9B-CB461B21B67E}"/>
    <cellStyle name="Millares [0] 26 2" xfId="12452" xr:uid="{CCAAF861-27EC-4E76-9456-6D34198ACE7C}"/>
    <cellStyle name="Millares [0] 26 2 2" xfId="42029" xr:uid="{7934E547-9FD7-4A32-8AFD-F4EE76093D18}"/>
    <cellStyle name="Millares [0] 26 2 3" xfId="23912" xr:uid="{CDEC9CC6-5832-4318-927F-5CC41E2CBB86}"/>
    <cellStyle name="Millares [0] 26 3" xfId="15293" xr:uid="{3EBFBA07-99B1-43A5-9970-F5F998E5AE6F}"/>
    <cellStyle name="Millares [0] 26 3 2" xfId="29782" xr:uid="{6DFA1CBE-704E-48BF-8E0E-6C7E8FA3123C}"/>
    <cellStyle name="Millares [0] 26 4" xfId="15743" xr:uid="{78F226FC-B246-439A-864B-875D37935394}"/>
    <cellStyle name="Millares [0] 26 4 2" xfId="35664" xr:uid="{A3354E3A-80C3-4E0B-B671-E08286C455D1}"/>
    <cellStyle name="Millares [0] 26 5" xfId="41523" xr:uid="{1C39BB06-D4CF-4705-84F4-14C514B8CE49}"/>
    <cellStyle name="Millares [0] 26 6" xfId="18256" xr:uid="{C96FF23A-C160-4134-A246-DE5A7DD56F60}"/>
    <cellStyle name="Millares [0] 26 7" xfId="50109" xr:uid="{7DB3E4FC-3E27-471C-B30A-79BE5AF2BCAD}"/>
    <cellStyle name="Millares [0] 27" xfId="9624" xr:uid="{55CCDCD1-AEEF-4244-9F9B-C52E2436336F}"/>
    <cellStyle name="Millares [0] 27 2" xfId="12464" xr:uid="{71E906CA-619A-4D7F-B744-6CD55BF28DB9}"/>
    <cellStyle name="Millares [0] 27 2 2" xfId="42039" xr:uid="{A94C98C5-5794-4779-9831-96C8AC9B6053}"/>
    <cellStyle name="Millares [0] 27 2 3" xfId="23976" xr:uid="{E707A42C-5E42-4C22-BA77-F70A60400E00}"/>
    <cellStyle name="Millares [0] 27 3" xfId="15305" xr:uid="{2CC4C56B-3C94-4522-94A7-23C8BFC91DCD}"/>
    <cellStyle name="Millares [0] 27 3 2" xfId="29847" xr:uid="{A416A4F3-046D-408B-8C1D-1EB768E08478}"/>
    <cellStyle name="Millares [0] 27 4" xfId="15755" xr:uid="{BF10D8B6-9D5B-44B8-BCA4-407E3EB2F4F9}"/>
    <cellStyle name="Millares [0] 27 4 2" xfId="35729" xr:uid="{892A0043-BDC9-4962-877B-159A8B80E3BE}"/>
    <cellStyle name="Millares [0] 27 5" xfId="41588" xr:uid="{A88931EE-16AC-476F-A095-3CF0CA299D4A}"/>
    <cellStyle name="Millares [0] 27 6" xfId="18268" xr:uid="{726A87BD-2216-4954-B3AF-9F2110F900CB}"/>
    <cellStyle name="Millares [0] 27 7" xfId="50121" xr:uid="{47B9F507-8062-426E-8EC3-9784A0AC6C51}"/>
    <cellStyle name="Millares [0] 28" xfId="9671" xr:uid="{6B8461E3-0026-4CE0-ACD8-9F9D8B780E32}"/>
    <cellStyle name="Millares [0] 28 2" xfId="15779" xr:uid="{960D0929-B4F7-4875-B916-FB862D025231}"/>
    <cellStyle name="Millares [0] 28 2 2" xfId="42041" xr:uid="{C10A2214-5166-4E4B-81FF-92E1EDF1D61D}"/>
    <cellStyle name="Millares [0] 28 2 3" xfId="23997" xr:uid="{2C852F5B-3A8A-4367-B443-0A08A2138DD6}"/>
    <cellStyle name="Millares [0] 28 3" xfId="29871" xr:uid="{8020A14C-27FD-41E4-A8E1-11947D1F7197}"/>
    <cellStyle name="Millares [0] 28 4" xfId="35753" xr:uid="{FDFAE198-8A3D-4F25-A399-9D17FA206C0F}"/>
    <cellStyle name="Millares [0] 28 5" xfId="41612" xr:uid="{8AA0695D-679A-420C-A584-91E9553A812D}"/>
    <cellStyle name="Millares [0] 28 6" xfId="18272" xr:uid="{30AE1E62-66F9-4673-8052-B6E8DE61B374}"/>
    <cellStyle name="Millares [0] 29" xfId="12511" xr:uid="{5D0EA1C9-EF73-4898-9D80-DDC8EBF03F7C}"/>
    <cellStyle name="Millares [0] 29 2" xfId="15810" xr:uid="{6C26189D-2B4A-4154-B1B7-1D113A925AE4}"/>
    <cellStyle name="Millares [0] 29 2 2" xfId="41641" xr:uid="{670CA15D-0A47-43D5-9AB9-E6853B527D32}"/>
    <cellStyle name="Millares [0] 29 3" xfId="18276" xr:uid="{12A97373-611E-4E8F-8FF9-EA39C456E12D}"/>
    <cellStyle name="Millares [0] 3" xfId="55" xr:uid="{00000000-0005-0000-0000-00001D010000}"/>
    <cellStyle name="Millares [0] 3 10" xfId="1879" xr:uid="{00000000-0005-0000-0000-00001E010000}"/>
    <cellStyle name="Millares [0] 3 10 2" xfId="6438" xr:uid="{D7B1888D-19F2-4E2D-8590-4EBD75359198}"/>
    <cellStyle name="Millares [0] 3 10 2 2" xfId="12269" xr:uid="{0B3C6748-8512-43A8-A3FE-736BFD4C459B}"/>
    <cellStyle name="Millares [0] 3 10 2 2 2" xfId="41846" xr:uid="{B693556D-96C8-4140-95DB-DF1895C042F2}"/>
    <cellStyle name="Millares [0] 3 10 2 3" xfId="15110" xr:uid="{7FA1AB32-5ED9-4ADA-8F55-DC0C2CA486CA}"/>
    <cellStyle name="Millares [0] 3 10 2 4" xfId="20879" xr:uid="{0525830E-418B-49D7-8D6F-0E87A432780D}"/>
    <cellStyle name="Millares [0] 3 10 2 5" xfId="49926" xr:uid="{D6B61876-9E50-4D0A-A10D-ED7B33FA9E37}"/>
    <cellStyle name="Millares [0] 3 10 3" xfId="15557" xr:uid="{991E20D5-5730-440B-8C28-F71F71379DDE}"/>
    <cellStyle name="Millares [0] 3 10 3 2" xfId="26688" xr:uid="{7D20D8D4-71EC-4F1C-B31F-3D41A6A88DC9}"/>
    <cellStyle name="Millares [0] 3 10 4" xfId="32563" xr:uid="{E9CC74D6-B9EA-493E-8792-031CCE0CBD2B}"/>
    <cellStyle name="Millares [0] 3 10 5" xfId="38427" xr:uid="{43E5E0D6-EA0A-4C7F-96D1-DD2D5216E56A}"/>
    <cellStyle name="Millares [0] 3 10 6" xfId="17854" xr:uid="{6AECF6FA-CAAD-411C-9D5F-73997A183061}"/>
    <cellStyle name="Millares [0] 3 10 7" xfId="46841" xr:uid="{FAEDE819-32DD-45F2-89C2-379D2C001917}"/>
    <cellStyle name="Millares [0] 3 10 8" xfId="47049" xr:uid="{0D52319B-96D3-4D4A-9085-454E9A7D52E9}"/>
    <cellStyle name="Millares [0] 3 11" xfId="9580" xr:uid="{6C1DDC35-9C63-4C74-948B-398F6C4A5A1D}"/>
    <cellStyle name="Millares [0] 3 11 2" xfId="12458" xr:uid="{2760F1FB-B601-4682-82A1-D0C2C72BB8A5}"/>
    <cellStyle name="Millares [0] 3 11 2 2" xfId="42035" xr:uid="{2031333A-BD87-4768-B606-13E0D474FDA9}"/>
    <cellStyle name="Millares [0] 3 11 2 3" xfId="23940" xr:uid="{C0361356-7CF3-40BA-AE8D-D5D3A7B7275C}"/>
    <cellStyle name="Millares [0] 3 11 3" xfId="15299" xr:uid="{2D4A5CD1-6A02-46A8-BA76-E75C237F44D8}"/>
    <cellStyle name="Millares [0] 3 11 3 2" xfId="29810" xr:uid="{1001FE3A-A109-42F5-9A06-64B8F019BC5B}"/>
    <cellStyle name="Millares [0] 3 11 4" xfId="15749" xr:uid="{CF37451F-A863-4028-B490-F1D71A76D67C}"/>
    <cellStyle name="Millares [0] 3 11 4 2" xfId="35692" xr:uid="{BD5CF70E-1FD7-4D17-9992-1F816340B8B1}"/>
    <cellStyle name="Millares [0] 3 11 5" xfId="41551" xr:uid="{341A5252-32CE-4A78-9481-B5F53FB44FCE}"/>
    <cellStyle name="Millares [0] 3 11 6" xfId="18263" xr:uid="{4E4E2FEB-2EB9-4B99-8636-428BAB44ABB0}"/>
    <cellStyle name="Millares [0] 3 11 7" xfId="46842" xr:uid="{E49638A8-1622-43F2-AAD2-E05685C44051}"/>
    <cellStyle name="Millares [0] 3 11 8" xfId="47019" xr:uid="{A2849D78-CB2B-40D1-A617-EC9BBBD87A2F}"/>
    <cellStyle name="Millares [0] 3 11 9" xfId="50115" xr:uid="{EC186D9B-6FF9-4A9E-BE07-C06EF8E186DB}"/>
    <cellStyle name="Millares [0] 3 12" xfId="3832" xr:uid="{08D17576-A015-40E9-A533-3A921F429D96}"/>
    <cellStyle name="Millares [0] 3 12 2" xfId="12069" xr:uid="{E77339FA-ADC9-4A14-98B0-5B1C4577F481}"/>
    <cellStyle name="Millares [0] 3 12 2 2" xfId="41645" xr:uid="{CBAA27D8-FDFE-4723-8D77-4F1D6D34009E}"/>
    <cellStyle name="Millares [0] 3 12 3" xfId="14910" xr:uid="{D55FBF23-3A1B-4BFA-B349-3C7A63F05A1F}"/>
    <cellStyle name="Millares [0] 3 12 4" xfId="15835" xr:uid="{37CCE916-F4A1-4A17-996C-55DEAF5E1839}"/>
    <cellStyle name="Millares [0] 3 12 5" xfId="18279" xr:uid="{671DCF31-839C-4274-BBA6-EDD1BA2756BB}"/>
    <cellStyle name="Millares [0] 3 12 6" xfId="49726" xr:uid="{96A054BF-4D4E-4FC0-AC0C-3F82CA333D94}"/>
    <cellStyle name="Millares [0] 3 13" xfId="15354" xr:uid="{DABF3177-EE31-4D22-BE63-3AFBC2B20827}"/>
    <cellStyle name="Millares [0] 3 13 2" xfId="18343" xr:uid="{2FF2D8CC-8035-4F90-9272-327C01F09BD0}"/>
    <cellStyle name="Millares [0] 3 14" xfId="24052" xr:uid="{B3A27D40-F781-4943-AE40-AEF2937572F3}"/>
    <cellStyle name="Millares [0] 3 15" xfId="29930" xr:uid="{A5E250F4-1E5E-4E78-82B8-90AD0C4CBBA4}"/>
    <cellStyle name="Millares [0] 3 16" xfId="35811" xr:uid="{C6132043-75BF-4695-AC39-689801AA96F8}"/>
    <cellStyle name="Millares [0] 3 17" xfId="17491" xr:uid="{4649005A-E0F5-4C18-8164-C088E8A34E90}"/>
    <cellStyle name="Millares [0] 3 18" xfId="46843" xr:uid="{83FE19AE-7682-4F27-BEA6-E2F83CC36BF3}"/>
    <cellStyle name="Millares [0] 3 19" xfId="47004" xr:uid="{82E3708E-D7AD-4213-B296-9CFD83961959}"/>
    <cellStyle name="Millares [0] 3 2" xfId="104" xr:uid="{00000000-0005-0000-0000-00001F010000}"/>
    <cellStyle name="Millares [0] 3 2 10" xfId="1966" xr:uid="{F1D1BE39-8F36-4FD7-8512-C95AA2F31AB8}"/>
    <cellStyle name="Millares [0] 3 2 10 2" xfId="10237" xr:uid="{421EEC34-60CA-46C3-8939-84672FD3D783}"/>
    <cellStyle name="Millares [0] 3 2 10 2 2" xfId="45397" xr:uid="{1FCF7CED-4D78-45FC-BBB0-B60DAC6224A9}"/>
    <cellStyle name="Millares [0] 3 2 10 3" xfId="13077" xr:uid="{E02817EE-0896-48B9-9DDF-F3CC1261F727}"/>
    <cellStyle name="Millares [0] 3 2 10 4" xfId="24079" xr:uid="{67CE2984-A70C-4C00-B0BD-A7EA5D1F61A0}"/>
    <cellStyle name="Millares [0] 3 2 10 5" xfId="43001" xr:uid="{6201722E-A951-49BB-B0F0-9AEBC2BA80F2}"/>
    <cellStyle name="Millares [0] 3 2 10 6" xfId="47894" xr:uid="{4BD00801-4072-45C0-B49A-A020CDA97630}"/>
    <cellStyle name="Millares [0] 3 2 11" xfId="2384" xr:uid="{D906B33B-5509-40A6-9BEE-5DDC61C9DD21}"/>
    <cellStyle name="Millares [0] 3 2 11 2" xfId="10655" xr:uid="{0034E329-4BFD-4952-8459-3206D08D2756}"/>
    <cellStyle name="Millares [0] 3 2 11 2 2" xfId="45815" xr:uid="{37F0F97D-57BD-4BF3-BB9C-01ECAF8BC9CA}"/>
    <cellStyle name="Millares [0] 3 2 11 3" xfId="13495" xr:uid="{FBDE585F-4CF6-425A-AAD2-61A9FB9CEB7B}"/>
    <cellStyle name="Millares [0] 3 2 11 4" xfId="29957" xr:uid="{0E2E1753-3509-4BD7-AFAB-F4F7EAB1945E}"/>
    <cellStyle name="Millares [0] 3 2 11 5" xfId="43419" xr:uid="{E2CBD7B7-BA24-4DF5-AE4A-8E7FBE13350D}"/>
    <cellStyle name="Millares [0] 3 2 11 6" xfId="48312" xr:uid="{A9449462-9843-4F7D-9343-1894860FA4D9}"/>
    <cellStyle name="Millares [0] 3 2 12" xfId="2928" xr:uid="{786E1630-114E-4468-BD3E-FF8674F1601A}"/>
    <cellStyle name="Millares [0] 3 2 12 2" xfId="11199" xr:uid="{8EEDD2EA-5862-41B3-BA15-792B0915E3B5}"/>
    <cellStyle name="Millares [0] 3 2 12 2 2" xfId="46359" xr:uid="{7E381759-E487-484E-B8F8-17BC202D5356}"/>
    <cellStyle name="Millares [0] 3 2 12 3" xfId="14039" xr:uid="{AD731955-F3A1-421E-A3DB-DC9D9D8504DA}"/>
    <cellStyle name="Millares [0] 3 2 12 4" xfId="35838" xr:uid="{731991F9-FA3C-4491-AF90-34EBFCAD4B3A}"/>
    <cellStyle name="Millares [0] 3 2 12 5" xfId="43963" xr:uid="{643E9583-F687-4C89-8FE7-DD45452FB57A}"/>
    <cellStyle name="Millares [0] 3 2 12 6" xfId="48856" xr:uid="{6BDFD548-36CC-48F8-838A-D8B9793FF0AE}"/>
    <cellStyle name="Millares [0] 3 2 13" xfId="3362" xr:uid="{055AFCA2-0C62-4620-82F5-256B69A03307}"/>
    <cellStyle name="Millares [0] 3 2 13 2" xfId="11613" xr:uid="{34DF950A-A2AA-44C3-B117-BFD21C46A7C0}"/>
    <cellStyle name="Millares [0] 3 2 13 2 2" xfId="46773" xr:uid="{61DF6F85-CD37-4144-8EFD-6FC830ABEFD2}"/>
    <cellStyle name="Millares [0] 3 2 13 3" xfId="14453" xr:uid="{1E263223-0CB4-4363-B0A7-772BDE10DC76}"/>
    <cellStyle name="Millares [0] 3 2 13 4" xfId="44377" xr:uid="{32CCDDD6-F415-4F40-AC72-E95BB47318FC}"/>
    <cellStyle name="Millares [0] 3 2 13 5" xfId="49270" xr:uid="{C653296D-D8E3-44AA-BC36-C4C43EA85020}"/>
    <cellStyle name="Millares [0] 3 2 14" xfId="3430" xr:uid="{E0203A1D-00B2-49C8-BD1C-EBFBCA4E7F3C}"/>
    <cellStyle name="Millares [0] 3 2 14 2" xfId="11671" xr:uid="{56E32865-BB6F-4CB7-A861-F030C4FE3D44}"/>
    <cellStyle name="Millares [0] 3 2 14 3" xfId="14511" xr:uid="{3F0BC825-0AF5-41B3-B9E3-D199AACB6F2C}"/>
    <cellStyle name="Millares [0] 3 2 14 4" xfId="44435" xr:uid="{4DC68318-32D2-48F9-B7AA-9D82DB526973}"/>
    <cellStyle name="Millares [0] 3 2 14 5" xfId="49328" xr:uid="{80C86EEA-BC15-4ED6-8E56-5C576BEADC13}"/>
    <cellStyle name="Millares [0] 3 2 15" xfId="3852" xr:uid="{BE60EC29-7346-4613-80BE-1B95B2DEA5C7}"/>
    <cellStyle name="Millares [0] 3 2 15 2" xfId="12072" xr:uid="{CCFF4E15-A943-40F3-926C-E0F57C5DC249}"/>
    <cellStyle name="Millares [0] 3 2 15 3" xfId="14913" xr:uid="{A020223B-6992-4653-8C7E-23F03C94DB75}"/>
    <cellStyle name="Millares [0] 3 2 15 4" xfId="44853" xr:uid="{6788ADDA-F010-456C-AB57-D3D1F5541AF9}"/>
    <cellStyle name="Millares [0] 3 2 15 5" xfId="49729" xr:uid="{27499636-8B8C-481F-94C4-6D26675686C3}"/>
    <cellStyle name="Millares [0] 3 2 16" xfId="9653" xr:uid="{D94F328D-F50C-4F7A-A3F2-C6E1185A7EE1}"/>
    <cellStyle name="Millares [0] 3 2 16 2" xfId="12493" xr:uid="{0B2EA622-5239-44CD-AB1F-685D500166C7}"/>
    <cellStyle name="Millares [0] 3 2 16 3" xfId="15334" xr:uid="{CF21CDDC-7FF5-4E28-BAC9-81865E91C4C0}"/>
    <cellStyle name="Millares [0] 3 2 16 4" xfId="50150" xr:uid="{B481E914-03AE-4349-8C7F-0FAFCD2F9172}"/>
    <cellStyle name="Millares [0] 3 2 17" xfId="9693" xr:uid="{FD14F251-42D9-4864-B739-9872591125CA}"/>
    <cellStyle name="Millares [0] 3 2 18" xfId="12533" xr:uid="{4D76CB46-C06B-45A5-9C14-F64DFB4252E0}"/>
    <cellStyle name="Millares [0] 3 2 19" xfId="15358" xr:uid="{DE11732F-2897-4535-81D8-6AD6D8310023}"/>
    <cellStyle name="Millares [0] 3 2 2" xfId="199" xr:uid="{00000000-0005-0000-0000-000020010000}"/>
    <cellStyle name="Millares [0] 3 2 2 10" xfId="9762" xr:uid="{B6D7A863-5A31-4627-8C4A-8AB2028448B8}"/>
    <cellStyle name="Millares [0] 3 2 2 11" xfId="12602" xr:uid="{0CF046F0-20E1-4A61-9D4E-82C72005A0F0}"/>
    <cellStyle name="Millares [0] 3 2 2 12" xfId="15364" xr:uid="{63BE51EE-6AF1-4C99-9B08-C30ACB13046B}"/>
    <cellStyle name="Millares [0] 3 2 2 13" xfId="15945" xr:uid="{4A50657B-A082-4120-AF36-ED662344C434}"/>
    <cellStyle name="Millares [0] 3 2 2 14" xfId="16488" xr:uid="{E4ECBAF7-CB75-48A5-A558-6E9AF9FDD996}"/>
    <cellStyle name="Millares [0] 3 2 2 15" xfId="17032" xr:uid="{FC012E40-594F-4C6C-BCF5-2B8C76FEFA60}"/>
    <cellStyle name="Millares [0] 3 2 2 16" xfId="17506" xr:uid="{62F20ACF-3ACE-45A3-BA2C-7C094A9755C6}"/>
    <cellStyle name="Millares [0] 3 2 2 17" xfId="17796" xr:uid="{6046A14D-99AB-43C4-AD2E-BC9966A9107C}"/>
    <cellStyle name="Millares [0] 3 2 2 18" xfId="42080" xr:uid="{DDCD9489-E983-493B-A519-A1E614D85023}"/>
    <cellStyle name="Millares [0] 3 2 2 19" xfId="42526" xr:uid="{4C3A5C8C-EBDB-438E-B527-DE1E3878FA6D}"/>
    <cellStyle name="Millares [0] 3 2 2 2" xfId="308" xr:uid="{00000000-0005-0000-0000-000021010000}"/>
    <cellStyle name="Millares [0] 3 2 2 2 10" xfId="16592" xr:uid="{EAC220BB-E368-4E01-8707-42E0001EE6B7}"/>
    <cellStyle name="Millares [0] 3 2 2 2 11" xfId="17136" xr:uid="{E1D53588-E219-4BD6-B8FD-69AE743CA9BC}"/>
    <cellStyle name="Millares [0] 3 2 2 2 12" xfId="18400" xr:uid="{D92F1F3B-8CEA-4F31-B9A8-7F7F4726EA30}"/>
    <cellStyle name="Millares [0] 3 2 2 2 13" xfId="17859" xr:uid="{93BC3C06-A47F-4018-887D-53E1E9D58A78}"/>
    <cellStyle name="Millares [0] 3 2 2 2 14" xfId="42630" xr:uid="{7A06A771-FB05-4FE7-8003-138C2190F8D8}"/>
    <cellStyle name="Millares [0] 3 2 2 2 15" xfId="47523" xr:uid="{2BA3C712-A1F6-4513-A47E-0980D87B6CB7}"/>
    <cellStyle name="Millares [0] 3 2 2 2 16" xfId="50364" xr:uid="{7DA7B2B6-1CB1-4CD3-8948-56EA867C635C}"/>
    <cellStyle name="Millares [0] 3 2 2 2 2" xfId="535" xr:uid="{00000000-0005-0000-0000-000022010000}"/>
    <cellStyle name="Millares [0] 3 2 2 2 2 10" xfId="17348" xr:uid="{E90493E0-6A78-4C57-A407-22B761CEC2B0}"/>
    <cellStyle name="Millares [0] 3 2 2 2 2 11" xfId="41655" xr:uid="{AB5DA53B-6673-4815-B506-5B372331BD80}"/>
    <cellStyle name="Millares [0] 3 2 2 2 2 12" xfId="17712" xr:uid="{10850F44-BE53-4AA6-906B-98D026F1AD5C}"/>
    <cellStyle name="Millares [0] 3 2 2 2 2 13" xfId="42842" xr:uid="{2FA69079-79E3-4074-BF69-930FA36DE441}"/>
    <cellStyle name="Millares [0] 3 2 2 2 2 14" xfId="47735" xr:uid="{1C1DC725-6421-46EF-B086-ADB7D31C4487}"/>
    <cellStyle name="Millares [0] 3 2 2 2 2 2" xfId="2351" xr:uid="{A389E413-E0CF-45FB-B965-3F47BEDFFFF1}"/>
    <cellStyle name="Millares [0] 3 2 2 2 2 2 2" xfId="10622" xr:uid="{7A2ED5FE-3B7D-4516-AB9E-9B540A366DA1}"/>
    <cellStyle name="Millares [0] 3 2 2 2 2 2 2 2" xfId="45782" xr:uid="{A7429EAD-B26A-4D6F-B6B0-9A583EA66E66}"/>
    <cellStyle name="Millares [0] 3 2 2 2 2 2 3" xfId="13462" xr:uid="{A9E261EA-48B9-435D-91DD-366F1A44A69F}"/>
    <cellStyle name="Millares [0] 3 2 2 2 2 2 4" xfId="43386" xr:uid="{06E7FB02-E6DD-4AD5-9F69-BBD64CD71617}"/>
    <cellStyle name="Millares [0] 3 2 2 2 2 2 5" xfId="48279" xr:uid="{D3338CC1-BF7E-4FDC-A510-44C52472C429}"/>
    <cellStyle name="Millares [0] 3 2 2 2 2 3" xfId="2769" xr:uid="{5746AD9B-C00D-4E3E-A0E6-C0B639ED397C}"/>
    <cellStyle name="Millares [0] 3 2 2 2 2 3 2" xfId="11040" xr:uid="{7845D655-6E0E-4FE3-88F0-DF72EA6E927F}"/>
    <cellStyle name="Millares [0] 3 2 2 2 2 3 2 2" xfId="46200" xr:uid="{4D241A33-8AFD-42D3-855D-E5AF0418FE3D}"/>
    <cellStyle name="Millares [0] 3 2 2 2 2 3 3" xfId="13880" xr:uid="{0E6F0C90-45B3-4310-AA8B-46FA854296FF}"/>
    <cellStyle name="Millares [0] 3 2 2 2 2 3 4" xfId="43804" xr:uid="{7D975A6C-5E7E-4532-A8DE-035409BE2FDA}"/>
    <cellStyle name="Millares [0] 3 2 2 2 2 3 5" xfId="48697" xr:uid="{457C4D9E-BA55-4504-BA2E-A7FB120E7F22}"/>
    <cellStyle name="Millares [0] 3 2 2 2 2 4" xfId="3313" xr:uid="{DCF605A1-FAF9-4AF6-8BF4-E7DAA7AB3CCF}"/>
    <cellStyle name="Millares [0] 3 2 2 2 2 4 2" xfId="11584" xr:uid="{FB78861D-85AF-4705-913F-83147C63C888}"/>
    <cellStyle name="Millares [0] 3 2 2 2 2 4 2 2" xfId="46744" xr:uid="{1516C942-77AE-414C-B781-50C936BEDB98}"/>
    <cellStyle name="Millares [0] 3 2 2 2 2 4 3" xfId="14424" xr:uid="{97F728C9-77FD-4EC6-A832-06D963FDA0C1}"/>
    <cellStyle name="Millares [0] 3 2 2 2 2 4 4" xfId="44348" xr:uid="{70B36989-BEED-4941-B2A6-9CD5D2A6273D}"/>
    <cellStyle name="Millares [0] 3 2 2 2 2 4 5" xfId="49241" xr:uid="{A95793BE-2011-458A-A436-C7C72AFA05F7}"/>
    <cellStyle name="Millares [0] 3 2 2 2 2 5" xfId="3815" xr:uid="{D3FF207D-A9FA-4863-BEA8-C4E592524199}"/>
    <cellStyle name="Millares [0] 3 2 2 2 2 5 2" xfId="12056" xr:uid="{E990DA3B-88E9-491C-8129-72D91E0DCB7C}"/>
    <cellStyle name="Millares [0] 3 2 2 2 2 5 3" xfId="14896" xr:uid="{ABE0FBE3-1423-48F4-9CE6-814A9924FB2B}"/>
    <cellStyle name="Millares [0] 3 2 2 2 2 5 4" xfId="44820" xr:uid="{FAC4C9D4-528A-42A2-9422-1C567AC45683}"/>
    <cellStyle name="Millares [0] 3 2 2 2 2 5 5" xfId="49713" xr:uid="{992AE374-97CE-44C1-8EED-7BB5F12EFB3A}"/>
    <cellStyle name="Millares [0] 3 2 2 2 2 6" xfId="10078" xr:uid="{DBF3A1D5-E53C-4932-AC38-73BECEACEEF5}"/>
    <cellStyle name="Millares [0] 3 2 2 2 2 6 2" xfId="45238" xr:uid="{0D0233A7-3189-4A30-A9CE-F092CECEAA6D}"/>
    <cellStyle name="Millares [0] 3 2 2 2 2 7" xfId="12918" xr:uid="{B438749F-FAA2-4EC2-896F-73D8D330E218}"/>
    <cellStyle name="Millares [0] 3 2 2 2 2 8" xfId="16261" xr:uid="{3714B543-378C-4467-BEE0-5194F3F71A0E}"/>
    <cellStyle name="Millares [0] 3 2 2 2 2 9" xfId="16804" xr:uid="{A90C5410-F3BD-4370-92B1-7DF82B88E820}"/>
    <cellStyle name="Millares [0] 3 2 2 2 3" xfId="2139" xr:uid="{81E4DFEC-748E-4C81-88B0-436AD0092A3E}"/>
    <cellStyle name="Millares [0] 3 2 2 2 3 2" xfId="10410" xr:uid="{6B55EB7C-8BDC-449E-8E7E-94B8FFE6D738}"/>
    <cellStyle name="Millares [0] 3 2 2 2 3 2 2" xfId="45570" xr:uid="{708524D4-CB57-4E06-9308-7E81316560E8}"/>
    <cellStyle name="Millares [0] 3 2 2 2 3 3" xfId="13250" xr:uid="{8F0DC637-F0DB-475A-8668-8169D7BAD781}"/>
    <cellStyle name="Millares [0] 3 2 2 2 3 4" xfId="43174" xr:uid="{A8EEAED9-9CE1-4E72-A511-59FC7AC81734}"/>
    <cellStyle name="Millares [0] 3 2 2 2 3 5" xfId="48067" xr:uid="{A1A130E8-0EAD-4B65-8F50-3CE9B708154F}"/>
    <cellStyle name="Millares [0] 3 2 2 2 4" xfId="2557" xr:uid="{4017DE83-0D1C-4B8E-993B-9D7A8D3037A2}"/>
    <cellStyle name="Millares [0] 3 2 2 2 4 2" xfId="10828" xr:uid="{1CF5DF2F-4706-481A-B089-3E6E45ACA8C3}"/>
    <cellStyle name="Millares [0] 3 2 2 2 4 2 2" xfId="45988" xr:uid="{6E202C76-2AD2-4E07-BFFB-A43BFE2F3739}"/>
    <cellStyle name="Millares [0] 3 2 2 2 4 3" xfId="13668" xr:uid="{75A333B5-6EC1-447E-9C32-18B61ECE81B8}"/>
    <cellStyle name="Millares [0] 3 2 2 2 4 4" xfId="43592" xr:uid="{DE8844BC-FFB1-40F2-A133-1243C81D7188}"/>
    <cellStyle name="Millares [0] 3 2 2 2 4 5" xfId="48485" xr:uid="{629CA16A-40D1-4266-91B7-80920B9AFD84}"/>
    <cellStyle name="Millares [0] 3 2 2 2 5" xfId="3101" xr:uid="{6F1FE9EE-4A8E-49AD-9856-F8858DAE6E1F}"/>
    <cellStyle name="Millares [0] 3 2 2 2 5 2" xfId="11372" xr:uid="{4499D854-EF15-4B0D-8809-9CA2A3861C55}"/>
    <cellStyle name="Millares [0] 3 2 2 2 5 2 2" xfId="46532" xr:uid="{F84221A4-9BEB-4501-ABE9-99C64BE3D5FB}"/>
    <cellStyle name="Millares [0] 3 2 2 2 5 3" xfId="14212" xr:uid="{D779E01A-E786-4339-8C6E-97C25B9D5F33}"/>
    <cellStyle name="Millares [0] 3 2 2 2 5 4" xfId="44136" xr:uid="{C854807B-AE19-4DAC-A623-B9417E8B4971}"/>
    <cellStyle name="Millares [0] 3 2 2 2 5 5" xfId="49029" xr:uid="{745F27B5-CC90-4D0B-B1F3-865267671D54}"/>
    <cellStyle name="Millares [0] 3 2 2 2 6" xfId="3603" xr:uid="{5522CE41-A4A9-4005-B05E-2E4B94AA69E6}"/>
    <cellStyle name="Millares [0] 3 2 2 2 6 2" xfId="11844" xr:uid="{CC43281B-4429-4D83-835E-63136D475E70}"/>
    <cellStyle name="Millares [0] 3 2 2 2 6 3" xfId="14684" xr:uid="{4D07977C-A1C0-4422-8608-5E264558C153}"/>
    <cellStyle name="Millares [0] 3 2 2 2 6 4" xfId="44608" xr:uid="{61E4B88B-625E-4488-88C8-49C4F9F43F89}"/>
    <cellStyle name="Millares [0] 3 2 2 2 6 5" xfId="49501" xr:uid="{26820649-2072-4EE8-AE27-674926F31C19}"/>
    <cellStyle name="Millares [0] 3 2 2 2 7" xfId="9866" xr:uid="{0D79B8F6-0916-48A5-AD60-61CC029A42D8}"/>
    <cellStyle name="Millares [0] 3 2 2 2 7 2" xfId="45026" xr:uid="{B0BABF1F-CCCE-478C-AA7A-D4FC76B5E806}"/>
    <cellStyle name="Millares [0] 3 2 2 2 8" xfId="12706" xr:uid="{97C8EB5F-A212-49AE-9BD4-C9A9F7DDEA2F}"/>
    <cellStyle name="Millares [0] 3 2 2 2 9" xfId="16049" xr:uid="{191E48A3-0274-4074-9769-B0C3C0CACF8A}"/>
    <cellStyle name="Millares [0] 3 2 2 20" xfId="47419" xr:uid="{A8E9FC58-4D84-4736-BEA5-2A17EA73820D}"/>
    <cellStyle name="Millares [0] 3 2 2 21" xfId="50218" xr:uid="{56BD1736-7EE3-4512-8A1C-366D3DEAD11C}"/>
    <cellStyle name="Millares [0] 3 2 2 22" xfId="50292" xr:uid="{FB7F9649-B21C-4B67-BFE1-102F3336CCA9}"/>
    <cellStyle name="Millares [0] 3 2 2 3" xfId="434" xr:uid="{00000000-0005-0000-0000-000023010000}"/>
    <cellStyle name="Millares [0] 3 2 2 3 10" xfId="17248" xr:uid="{C54C43CF-EF12-431A-8BA5-1E83CDCB5CC0}"/>
    <cellStyle name="Millares [0] 3 2 2 3 11" xfId="24109" xr:uid="{C0A15652-24B5-4B6A-8815-8C3163353319}"/>
    <cellStyle name="Millares [0] 3 2 2 3 12" xfId="17615" xr:uid="{BB8C4653-C15D-4E59-8022-972F93847684}"/>
    <cellStyle name="Millares [0] 3 2 2 3 13" xfId="42742" xr:uid="{FD9C30FF-4215-4F39-9CED-0EE0D37B36E2}"/>
    <cellStyle name="Millares [0] 3 2 2 3 14" xfId="47635" xr:uid="{156203B5-D7C3-466D-B72D-D915442B2925}"/>
    <cellStyle name="Millares [0] 3 2 2 3 2" xfId="2251" xr:uid="{534DAB74-9DA9-4707-B281-0EAA826FA735}"/>
    <cellStyle name="Millares [0] 3 2 2 3 2 2" xfId="10522" xr:uid="{1A4C046D-DE7D-4F29-A059-591B664DF5E7}"/>
    <cellStyle name="Millares [0] 3 2 2 3 2 2 2" xfId="45682" xr:uid="{D38DA19B-EA87-4C59-B451-5B1C820A5204}"/>
    <cellStyle name="Millares [0] 3 2 2 3 2 3" xfId="13362" xr:uid="{0E23D16A-7D9A-47E1-9221-2C022671EE45}"/>
    <cellStyle name="Millares [0] 3 2 2 3 2 4" xfId="43286" xr:uid="{6EC485F6-5E95-4B03-A5D4-0D83FDC0BB05}"/>
    <cellStyle name="Millares [0] 3 2 2 3 2 5" xfId="48179" xr:uid="{3538FF43-F56D-4567-8174-EF2F3BD51430}"/>
    <cellStyle name="Millares [0] 3 2 2 3 3" xfId="2669" xr:uid="{AFCC3AF8-1A89-404E-B554-8BC5D0F91EF4}"/>
    <cellStyle name="Millares [0] 3 2 2 3 3 2" xfId="10940" xr:uid="{3352434F-0511-4A49-82DE-B7FE9E9D6F1D}"/>
    <cellStyle name="Millares [0] 3 2 2 3 3 2 2" xfId="46100" xr:uid="{10FAB2F8-971E-4A94-BC19-C32AFCE5863B}"/>
    <cellStyle name="Millares [0] 3 2 2 3 3 3" xfId="13780" xr:uid="{B7B66DE6-E1E2-4DC6-A6A1-C683D009FA6E}"/>
    <cellStyle name="Millares [0] 3 2 2 3 3 4" xfId="43704" xr:uid="{0F749A80-2571-4105-A91B-98ACC3C957CF}"/>
    <cellStyle name="Millares [0] 3 2 2 3 3 5" xfId="48597" xr:uid="{E9CF0673-AAD1-4B66-992F-4DA44174A58E}"/>
    <cellStyle name="Millares [0] 3 2 2 3 4" xfId="3213" xr:uid="{77E6AFEB-C30B-4792-82D9-78FCEF73E52C}"/>
    <cellStyle name="Millares [0] 3 2 2 3 4 2" xfId="11484" xr:uid="{C17EC516-5BA5-41C2-A9EE-7728B9D6C686}"/>
    <cellStyle name="Millares [0] 3 2 2 3 4 2 2" xfId="46644" xr:uid="{6253A907-02E4-4D89-BEEC-45DD7BE5EBC6}"/>
    <cellStyle name="Millares [0] 3 2 2 3 4 3" xfId="14324" xr:uid="{F68593F0-86A0-457A-AFBE-01B8302832F5}"/>
    <cellStyle name="Millares [0] 3 2 2 3 4 4" xfId="44248" xr:uid="{FFEE7B99-8DC7-4AB6-A93A-AAA815301ACE}"/>
    <cellStyle name="Millares [0] 3 2 2 3 4 5" xfId="49141" xr:uid="{CBF44222-23EB-4C39-BC0F-DC99108BBB0E}"/>
    <cellStyle name="Millares [0] 3 2 2 3 5" xfId="3715" xr:uid="{EE5A3326-4634-4DBC-BA8B-19C9F214A082}"/>
    <cellStyle name="Millares [0] 3 2 2 3 5 2" xfId="11956" xr:uid="{AC0F6E47-2782-4011-AFB2-F69C3571774E}"/>
    <cellStyle name="Millares [0] 3 2 2 3 5 3" xfId="14796" xr:uid="{962D71A6-0FFD-44C0-A52E-0A53DF1BB606}"/>
    <cellStyle name="Millares [0] 3 2 2 3 5 4" xfId="44720" xr:uid="{BC739003-738A-41C5-A416-74440CCD510D}"/>
    <cellStyle name="Millares [0] 3 2 2 3 5 5" xfId="49613" xr:uid="{1C3BCAA2-90C4-4C66-80DD-BA80850F230C}"/>
    <cellStyle name="Millares [0] 3 2 2 3 6" xfId="9978" xr:uid="{069480D3-599D-4120-A27A-D6C24EC900EE}"/>
    <cellStyle name="Millares [0] 3 2 2 3 6 2" xfId="45138" xr:uid="{12FF0C98-D33D-4749-9BF4-E6C446729CB7}"/>
    <cellStyle name="Millares [0] 3 2 2 3 7" xfId="12818" xr:uid="{FC1D1ACA-690B-413B-87EA-AAED946E8DE5}"/>
    <cellStyle name="Millares [0] 3 2 2 3 8" xfId="16161" xr:uid="{9B381DC3-CFBB-488C-B24C-A070E2347FB9}"/>
    <cellStyle name="Millares [0] 3 2 2 3 9" xfId="16704" xr:uid="{E4E46BE1-49BF-4F26-8278-9DEEBADF7BB5}"/>
    <cellStyle name="Millares [0] 3 2 2 4" xfId="637" xr:uid="{00000000-0005-0000-0000-000024010000}"/>
    <cellStyle name="Millares [0] 3 2 2 4 10" xfId="42944" xr:uid="{A521569E-74D9-4077-B1B2-97757F8F00BE}"/>
    <cellStyle name="Millares [0] 3 2 2 4 11" xfId="47837" xr:uid="{4755049C-D174-486E-9A99-E4EF1E70642B}"/>
    <cellStyle name="Millares [0] 3 2 2 4 2" xfId="2871" xr:uid="{B48CDDA1-D633-4AF8-8A8B-04FF8DD7CD53}"/>
    <cellStyle name="Millares [0] 3 2 2 4 2 2" xfId="11142" xr:uid="{9D90E67A-D5BC-4A46-8717-43E56A01E9F1}"/>
    <cellStyle name="Millares [0] 3 2 2 4 2 2 2" xfId="46302" xr:uid="{4D4CEEEA-66DA-48EA-99BB-99F2043EBB17}"/>
    <cellStyle name="Millares [0] 3 2 2 4 2 3" xfId="13982" xr:uid="{55E311D8-2DC1-4587-8738-40221AD443E5}"/>
    <cellStyle name="Millares [0] 3 2 2 4 2 4" xfId="43906" xr:uid="{DFBDF73F-95FA-48C6-B8C6-47830D024C84}"/>
    <cellStyle name="Millares [0] 3 2 2 4 2 5" xfId="48799" xr:uid="{3DAD64A3-F72F-4040-B151-6D965AAD5D55}"/>
    <cellStyle name="Millares [0] 3 2 2 4 3" xfId="10180" xr:uid="{B90D306F-6443-487A-8278-99ACA9BD08BD}"/>
    <cellStyle name="Millares [0] 3 2 2 4 3 2" xfId="45340" xr:uid="{B793801C-C559-4D74-BD20-7BE05AEA6C6E}"/>
    <cellStyle name="Millares [0] 3 2 2 4 4" xfId="13020" xr:uid="{34AB9D53-A917-4EF3-9820-A190AD3D29FF}"/>
    <cellStyle name="Millares [0] 3 2 2 4 5" xfId="16363" xr:uid="{DA2A456C-DF67-4023-8A2D-D97AC1E66854}"/>
    <cellStyle name="Millares [0] 3 2 2 4 6" xfId="16906" xr:uid="{41351642-04DD-428D-96BD-4B694649DCFA}"/>
    <cellStyle name="Millares [0] 3 2 2 4 7" xfId="17450" xr:uid="{3A814602-6931-4969-899F-E3BDF6ADD8B9}"/>
    <cellStyle name="Millares [0] 3 2 2 4 8" xfId="29987" xr:uid="{A122B9D8-BD21-4263-930E-F9226A6A2324}"/>
    <cellStyle name="Millares [0] 3 2 2 4 9" xfId="17814" xr:uid="{D53AB1D7-EC7D-4B98-81C8-87DA3D5BCE4F}"/>
    <cellStyle name="Millares [0] 3 2 2 5" xfId="2035" xr:uid="{75B9F8CB-5DD1-4494-B0E8-DFC6DDA99E24}"/>
    <cellStyle name="Millares [0] 3 2 2 5 2" xfId="10306" xr:uid="{FD5DC1A2-3E2A-4439-9263-9B9D19E3D2D8}"/>
    <cellStyle name="Millares [0] 3 2 2 5 2 2" xfId="45466" xr:uid="{C8DA1A3A-DDB6-474F-A0C7-5A22183FB0DE}"/>
    <cellStyle name="Millares [0] 3 2 2 5 3" xfId="13146" xr:uid="{98BE7F07-F971-4A95-9647-32B37F8A6B6F}"/>
    <cellStyle name="Millares [0] 3 2 2 5 4" xfId="35868" xr:uid="{5C092C8C-625D-40C8-BF59-FDD2E0B69CDE}"/>
    <cellStyle name="Millares [0] 3 2 2 5 5" xfId="43070" xr:uid="{F7744957-B1D3-4983-BB94-A8B538BD715A}"/>
    <cellStyle name="Millares [0] 3 2 2 5 6" xfId="47963" xr:uid="{B0D4DF6E-9EC5-48D8-8D7C-094F917E31FC}"/>
    <cellStyle name="Millares [0] 3 2 2 6" xfId="2453" xr:uid="{59733730-1BA9-42BE-B810-850498B7A299}"/>
    <cellStyle name="Millares [0] 3 2 2 6 2" xfId="10724" xr:uid="{F2B3D582-A5EC-406C-A53E-5123BB981303}"/>
    <cellStyle name="Millares [0] 3 2 2 6 2 2" xfId="45884" xr:uid="{B03C3101-D386-469E-BE77-98C32FA452DD}"/>
    <cellStyle name="Millares [0] 3 2 2 6 3" xfId="13564" xr:uid="{3A4FD57A-5C67-4FB8-A27F-A10F761CCC36}"/>
    <cellStyle name="Millares [0] 3 2 2 6 4" xfId="43488" xr:uid="{0D69B143-8084-4B4A-BEB3-EAD8045C89EA}"/>
    <cellStyle name="Millares [0] 3 2 2 6 5" xfId="48381" xr:uid="{83B9E2CC-70F3-4A10-A5E1-BCC0B0AF27B1}"/>
    <cellStyle name="Millares [0] 3 2 2 7" xfId="2997" xr:uid="{852EBA7A-210C-4D2C-B93C-100DE0D40035}"/>
    <cellStyle name="Millares [0] 3 2 2 7 2" xfId="11268" xr:uid="{E8CA1B83-3A8C-4BCA-9089-83592F439366}"/>
    <cellStyle name="Millares [0] 3 2 2 7 2 2" xfId="46428" xr:uid="{E216B4BE-4614-43E2-BE64-7B7FC4C47DA8}"/>
    <cellStyle name="Millares [0] 3 2 2 7 3" xfId="14108" xr:uid="{0C5204C8-BEBD-4785-BF38-B049A3F9FA5B}"/>
    <cellStyle name="Millares [0] 3 2 2 7 4" xfId="44032" xr:uid="{07E8F9AE-5E03-4A91-A9C6-AD3E97EB7D39}"/>
    <cellStyle name="Millares [0] 3 2 2 7 5" xfId="48925" xr:uid="{848EDEB6-7B80-4C3C-814B-974F3EA991A9}"/>
    <cellStyle name="Millares [0] 3 2 2 8" xfId="3499" xr:uid="{173D945E-193B-488F-B94A-6817FC1027CE}"/>
    <cellStyle name="Millares [0] 3 2 2 8 2" xfId="11740" xr:uid="{16BB5D58-861B-4335-ABE2-F55CE744F656}"/>
    <cellStyle name="Millares [0] 3 2 2 8 3" xfId="14580" xr:uid="{C6CBFAD5-E74D-4403-8C19-4C606AC29DDC}"/>
    <cellStyle name="Millares [0] 3 2 2 8 4" xfId="44504" xr:uid="{23544E7F-2812-4F46-9F29-2A2A884336F5}"/>
    <cellStyle name="Millares [0] 3 2 2 8 5" xfId="49397" xr:uid="{8AD3B5AB-63FA-49EB-A396-5DAB2DF57D97}"/>
    <cellStyle name="Millares [0] 3 2 2 9" xfId="3878" xr:uid="{6EF06E82-1E01-46AB-8A7E-3183F940EB7D}"/>
    <cellStyle name="Millares [0] 3 2 2 9 2" xfId="12078" xr:uid="{AE1DADF3-8B56-40D8-8A86-3A7B0381FC00}"/>
    <cellStyle name="Millares [0] 3 2 2 9 3" xfId="14919" xr:uid="{12791BB0-589A-4147-949C-F3A7771E88C2}"/>
    <cellStyle name="Millares [0] 3 2 2 9 4" xfId="44922" xr:uid="{90E27AC5-93FF-4A5C-92B0-51B47C960260}"/>
    <cellStyle name="Millares [0] 3 2 2 9 5" xfId="49735" xr:uid="{57D315C6-FB7C-4159-9EB6-DE2807347F83}"/>
    <cellStyle name="Millares [0] 3 2 20" xfId="15876" xr:uid="{2D4765C2-896A-4366-BAC2-EED83CA9EB04}"/>
    <cellStyle name="Millares [0] 3 2 21" xfId="16419" xr:uid="{9DA78B89-3C1D-4A2E-A666-6F1A6C50374F}"/>
    <cellStyle name="Millares [0] 3 2 22" xfId="16963" xr:uid="{9D36A3B6-90FC-4D33-95DE-9C1D8B26E276}"/>
    <cellStyle name="Millares [0] 3 2 23" xfId="17497" xr:uid="{4E647C32-A4B1-4026-A89E-B5CC89E3937C}"/>
    <cellStyle name="Millares [0] 3 2 24" xfId="42081" xr:uid="{7C3090BD-BAE3-4389-BBB5-ADBE047A1A62}"/>
    <cellStyle name="Millares [0] 3 2 25" xfId="42457" xr:uid="{EFF8C6ED-4C2E-46A3-AA83-C30B16FF2A1D}"/>
    <cellStyle name="Millares [0] 3 2 26" xfId="47350" xr:uid="{CEBFFEEB-2794-4F39-90FB-3681F628489E}"/>
    <cellStyle name="Millares [0] 3 2 27" xfId="50180" xr:uid="{85AEE9F7-9ACF-4E2C-9959-965B8EF8597D}"/>
    <cellStyle name="Millares [0] 3 2 28" xfId="50254" xr:uid="{C3A2D455-028C-4079-A1B0-5B533A9531D5}"/>
    <cellStyle name="Millares [0] 3 2 3" xfId="152" xr:uid="{00000000-0005-0000-0000-000025010000}"/>
    <cellStyle name="Millares [0] 3 2 3 10" xfId="9720" xr:uid="{6E475B6E-A970-452D-AC50-26C06C1CD61B}"/>
    <cellStyle name="Millares [0] 3 2 3 11" xfId="12560" xr:uid="{642B0468-1845-4500-B76A-577BFD213CDB}"/>
    <cellStyle name="Millares [0] 3 2 3 12" xfId="15370" xr:uid="{0EC118FD-D1C7-450D-A8ED-953FB149D960}"/>
    <cellStyle name="Millares [0] 3 2 3 13" xfId="15903" xr:uid="{A47E04EA-E00E-45D5-8ED4-1C4A369D6632}"/>
    <cellStyle name="Millares [0] 3 2 3 14" xfId="16446" xr:uid="{D7B36AE4-4556-4DC2-8B5E-41C9518127CA}"/>
    <cellStyle name="Millares [0] 3 2 3 15" xfId="16990" xr:uid="{B2EA23A4-BF1B-4FC2-AC38-8D50AAF51CB2}"/>
    <cellStyle name="Millares [0] 3 2 3 16" xfId="17513" xr:uid="{DBCB6AE1-3DE7-4301-B949-8C692EA84687}"/>
    <cellStyle name="Millares [0] 3 2 3 17" xfId="17733" xr:uid="{62B7FBC0-D765-4AB7-B045-8C825FA1A0E0}"/>
    <cellStyle name="Millares [0] 3 2 3 18" xfId="42484" xr:uid="{9B8FD065-2BE4-42CB-B958-CA04D0A354C7}"/>
    <cellStyle name="Millares [0] 3 2 3 19" xfId="47377" xr:uid="{194A263D-C38D-46CD-861F-EA5F5A4BDD86}"/>
    <cellStyle name="Millares [0] 3 2 3 2" xfId="266" xr:uid="{00000000-0005-0000-0000-000026010000}"/>
    <cellStyle name="Millares [0] 3 2 3 2 10" xfId="16550" xr:uid="{16B2E145-E135-4720-BC09-E79936F8DE3E}"/>
    <cellStyle name="Millares [0] 3 2 3 2 11" xfId="17094" xr:uid="{C29E843B-8B1A-4F83-A343-FCCC0096AE69}"/>
    <cellStyle name="Millares [0] 3 2 3 2 12" xfId="18429" xr:uid="{FCC448C7-9564-49A6-989D-3104878563CB}"/>
    <cellStyle name="Millares [0] 3 2 3 2 13" xfId="17743" xr:uid="{1CED0E28-21C5-4B12-B92E-AE38F089A5BF}"/>
    <cellStyle name="Millares [0] 3 2 3 2 14" xfId="42588" xr:uid="{80150E75-8CD6-467F-96C9-8EAD8A2D3685}"/>
    <cellStyle name="Millares [0] 3 2 3 2 15" xfId="47481" xr:uid="{F66BCBC3-9619-49FB-8623-FE5C676B122C}"/>
    <cellStyle name="Millares [0] 3 2 3 2 2" xfId="493" xr:uid="{00000000-0005-0000-0000-000027010000}"/>
    <cellStyle name="Millares [0] 3 2 3 2 2 10" xfId="17306" xr:uid="{CD9E5879-E25B-4A8D-B974-6EFE2BBFE639}"/>
    <cellStyle name="Millares [0] 3 2 3 2 2 11" xfId="41661" xr:uid="{B244BC11-AA98-4D64-9B1D-4AB71BEE0A99}"/>
    <cellStyle name="Millares [0] 3 2 3 2 2 12" xfId="17783" xr:uid="{0D1D543A-A381-408B-9596-B58B61BD9086}"/>
    <cellStyle name="Millares [0] 3 2 3 2 2 13" xfId="42800" xr:uid="{0F89476A-5EC3-4490-A890-108E2F8D1B9D}"/>
    <cellStyle name="Millares [0] 3 2 3 2 2 14" xfId="47693" xr:uid="{91BD59F6-CE1F-4A5C-BD21-AA69686703A4}"/>
    <cellStyle name="Millares [0] 3 2 3 2 2 2" xfId="2309" xr:uid="{A16AC3F7-8095-45AB-8B14-A1CD2775210B}"/>
    <cellStyle name="Millares [0] 3 2 3 2 2 2 2" xfId="10580" xr:uid="{4313E3C0-744A-4597-82CF-5B2A5C1D404D}"/>
    <cellStyle name="Millares [0] 3 2 3 2 2 2 2 2" xfId="45740" xr:uid="{7A589F84-1C1E-4F9F-9520-9927807B77C4}"/>
    <cellStyle name="Millares [0] 3 2 3 2 2 2 3" xfId="13420" xr:uid="{CBDFDA35-9752-42C7-8E2C-2AEA475BA12A}"/>
    <cellStyle name="Millares [0] 3 2 3 2 2 2 4" xfId="43344" xr:uid="{E4C75019-088B-4680-92CE-9B65F26102EC}"/>
    <cellStyle name="Millares [0] 3 2 3 2 2 2 5" xfId="48237" xr:uid="{3C26C514-696F-49B5-8A6A-17B12E8CB040}"/>
    <cellStyle name="Millares [0] 3 2 3 2 2 3" xfId="2727" xr:uid="{4CA3EC03-B433-42ED-9ED4-500B82B74F60}"/>
    <cellStyle name="Millares [0] 3 2 3 2 2 3 2" xfId="10998" xr:uid="{863FF713-D195-40F8-8C9A-AF5F6304046F}"/>
    <cellStyle name="Millares [0] 3 2 3 2 2 3 2 2" xfId="46158" xr:uid="{43BC7464-4C8B-4246-B3F6-1822F80AD793}"/>
    <cellStyle name="Millares [0] 3 2 3 2 2 3 3" xfId="13838" xr:uid="{C4781924-F878-4625-972B-D34B8C5CE24F}"/>
    <cellStyle name="Millares [0] 3 2 3 2 2 3 4" xfId="43762" xr:uid="{E74E2D12-C5C4-4E90-AAB7-906164BE8745}"/>
    <cellStyle name="Millares [0] 3 2 3 2 2 3 5" xfId="48655" xr:uid="{155D6355-864D-492A-BE48-3280701DF34B}"/>
    <cellStyle name="Millares [0] 3 2 3 2 2 4" xfId="3271" xr:uid="{AF0C54D0-95DA-41FF-B0BB-17E1BF7B775E}"/>
    <cellStyle name="Millares [0] 3 2 3 2 2 4 2" xfId="11542" xr:uid="{B1803D35-6338-4F0F-A57E-39D7C0733A5D}"/>
    <cellStyle name="Millares [0] 3 2 3 2 2 4 2 2" xfId="46702" xr:uid="{1F4B5341-B900-4842-AE87-BB42F9E40B0E}"/>
    <cellStyle name="Millares [0] 3 2 3 2 2 4 3" xfId="14382" xr:uid="{A6353FD8-359F-4EC4-AD96-29A743CC7069}"/>
    <cellStyle name="Millares [0] 3 2 3 2 2 4 4" xfId="44306" xr:uid="{4CA67CCF-072A-4E3C-B7A0-0C90884BE49D}"/>
    <cellStyle name="Millares [0] 3 2 3 2 2 4 5" xfId="49199" xr:uid="{0931E47B-51A0-463F-B05C-68DB0EF20E58}"/>
    <cellStyle name="Millares [0] 3 2 3 2 2 5" xfId="3773" xr:uid="{5D82C92C-9769-44D9-89E0-DC84851DB9EE}"/>
    <cellStyle name="Millares [0] 3 2 3 2 2 5 2" xfId="12014" xr:uid="{10CBCB54-5395-4719-9394-BB44C11E1F02}"/>
    <cellStyle name="Millares [0] 3 2 3 2 2 5 3" xfId="14854" xr:uid="{25F40E69-A5F4-4563-8610-A170A5E6C041}"/>
    <cellStyle name="Millares [0] 3 2 3 2 2 5 4" xfId="44778" xr:uid="{317ABA59-8E7B-4C22-8264-3BDAAD6A28E4}"/>
    <cellStyle name="Millares [0] 3 2 3 2 2 5 5" xfId="49671" xr:uid="{A899DCD2-78E1-44B3-A3F6-4E743D38D696}"/>
    <cellStyle name="Millares [0] 3 2 3 2 2 6" xfId="10036" xr:uid="{6AE97DB0-C896-414E-B07C-D7B8DA6AFE26}"/>
    <cellStyle name="Millares [0] 3 2 3 2 2 6 2" xfId="45196" xr:uid="{6CF0D511-CB6D-4BB2-8563-3FC6CF04E751}"/>
    <cellStyle name="Millares [0] 3 2 3 2 2 7" xfId="12876" xr:uid="{2FA39B27-34FC-4B27-AA78-269D9271DE63}"/>
    <cellStyle name="Millares [0] 3 2 3 2 2 8" xfId="16219" xr:uid="{F22CC270-5CB7-4D0B-81D3-F3E26963CCFE}"/>
    <cellStyle name="Millares [0] 3 2 3 2 2 9" xfId="16762" xr:uid="{60B04477-3D89-47D9-94D7-1F9EAB9485DE}"/>
    <cellStyle name="Millares [0] 3 2 3 2 3" xfId="2097" xr:uid="{F6D0D041-04DB-4870-ADCC-C7E5642C5B73}"/>
    <cellStyle name="Millares [0] 3 2 3 2 3 2" xfId="10368" xr:uid="{71F734A2-31E9-4983-A179-C61C7E680923}"/>
    <cellStyle name="Millares [0] 3 2 3 2 3 2 2" xfId="45528" xr:uid="{8E6D203C-4E76-4DE1-AABA-D7F01D80BC8F}"/>
    <cellStyle name="Millares [0] 3 2 3 2 3 3" xfId="13208" xr:uid="{5FC4866C-45EC-4379-8437-4A60DA45DC92}"/>
    <cellStyle name="Millares [0] 3 2 3 2 3 4" xfId="43132" xr:uid="{E4210E34-0385-420A-AC78-B5F770806C02}"/>
    <cellStyle name="Millares [0] 3 2 3 2 3 5" xfId="48025" xr:uid="{896380EE-AC59-4178-B536-9DC16DFC6BB3}"/>
    <cellStyle name="Millares [0] 3 2 3 2 4" xfId="2515" xr:uid="{3450092E-02AB-401A-872F-7DBE516F3436}"/>
    <cellStyle name="Millares [0] 3 2 3 2 4 2" xfId="10786" xr:uid="{74A6D22E-96EE-474B-84EE-C23B958789AD}"/>
    <cellStyle name="Millares [0] 3 2 3 2 4 2 2" xfId="45946" xr:uid="{3BECDDCC-0CDF-487A-BB46-5F9CFB59B504}"/>
    <cellStyle name="Millares [0] 3 2 3 2 4 3" xfId="13626" xr:uid="{DA8F7C81-684F-4A6B-9D58-510C20418BE7}"/>
    <cellStyle name="Millares [0] 3 2 3 2 4 4" xfId="43550" xr:uid="{FB8A37E9-81DC-4A25-A040-170D91D8B5CA}"/>
    <cellStyle name="Millares [0] 3 2 3 2 4 5" xfId="48443" xr:uid="{6DFE483D-B394-415C-AC2B-B81C2A20E981}"/>
    <cellStyle name="Millares [0] 3 2 3 2 5" xfId="3059" xr:uid="{67E0BB40-56A8-4E74-82A8-2E4A5144E6CD}"/>
    <cellStyle name="Millares [0] 3 2 3 2 5 2" xfId="11330" xr:uid="{40675481-DAB9-46E6-9FD2-82B2198C8F07}"/>
    <cellStyle name="Millares [0] 3 2 3 2 5 2 2" xfId="46490" xr:uid="{E8772753-5BCA-446A-BD15-3BCA82B619F5}"/>
    <cellStyle name="Millares [0] 3 2 3 2 5 3" xfId="14170" xr:uid="{6A05BE6E-6CA6-463B-BCC5-8AD986CCA340}"/>
    <cellStyle name="Millares [0] 3 2 3 2 5 4" xfId="44094" xr:uid="{87F82D17-907E-4CB5-A2B9-B721C7A8C8F5}"/>
    <cellStyle name="Millares [0] 3 2 3 2 5 5" xfId="48987" xr:uid="{27FF7DEB-1806-45FB-A914-907B8DE3EF9F}"/>
    <cellStyle name="Millares [0] 3 2 3 2 6" xfId="3561" xr:uid="{D0F107F6-5EA5-4E49-ABA4-AA61ED8DCE2E}"/>
    <cellStyle name="Millares [0] 3 2 3 2 6 2" xfId="11802" xr:uid="{A8CBB70C-4C17-4C0D-9B4D-FA544F14B29B}"/>
    <cellStyle name="Millares [0] 3 2 3 2 6 3" xfId="14642" xr:uid="{3F201320-8789-4679-8D56-BEC2ED23BD14}"/>
    <cellStyle name="Millares [0] 3 2 3 2 6 4" xfId="44566" xr:uid="{3B456E4F-9C86-4F85-84CE-74E7CBA7C432}"/>
    <cellStyle name="Millares [0] 3 2 3 2 6 5" xfId="49459" xr:uid="{855D1C83-AE1E-4B46-B924-6CEA5FD9DB56}"/>
    <cellStyle name="Millares [0] 3 2 3 2 7" xfId="9824" xr:uid="{D67CD97E-4A1C-45A5-AE75-FF6551E3F574}"/>
    <cellStyle name="Millares [0] 3 2 3 2 7 2" xfId="44984" xr:uid="{C5E5F2F6-70A1-496D-AC5C-DCFD0285000E}"/>
    <cellStyle name="Millares [0] 3 2 3 2 8" xfId="12664" xr:uid="{AE076933-6970-46CB-A1F5-87A9222A12E7}"/>
    <cellStyle name="Millares [0] 3 2 3 2 9" xfId="16007" xr:uid="{62DD6528-C0F9-46EC-B3CD-2F92E146DDA0}"/>
    <cellStyle name="Millares [0] 3 2 3 20" xfId="50326" xr:uid="{FAA3B2E3-1A13-4A18-8F6C-B974039BBCE8}"/>
    <cellStyle name="Millares [0] 3 2 3 3" xfId="392" xr:uid="{00000000-0005-0000-0000-000028010000}"/>
    <cellStyle name="Millares [0] 3 2 3 3 10" xfId="17206" xr:uid="{DE157F6F-77F9-4F1B-9F81-B9A6B7177F72}"/>
    <cellStyle name="Millares [0] 3 2 3 3 11" xfId="24138" xr:uid="{52995D69-387F-4DFF-ABB2-A9F0640233C8}"/>
    <cellStyle name="Millares [0] 3 2 3 3 12" xfId="17775" xr:uid="{8A52C250-457A-4619-B73D-16711946F991}"/>
    <cellStyle name="Millares [0] 3 2 3 3 13" xfId="42700" xr:uid="{8475A991-C617-42A8-AF1F-CC360FEC65EB}"/>
    <cellStyle name="Millares [0] 3 2 3 3 14" xfId="47593" xr:uid="{8929148F-2EB2-4647-9E7C-77C46E57C988}"/>
    <cellStyle name="Millares [0] 3 2 3 3 2" xfId="2209" xr:uid="{B346F81D-D871-41C1-B12B-A1F4D68F9625}"/>
    <cellStyle name="Millares [0] 3 2 3 3 2 2" xfId="10480" xr:uid="{E61627C5-7914-44FF-9647-BB5158EE716F}"/>
    <cellStyle name="Millares [0] 3 2 3 3 2 2 2" xfId="45640" xr:uid="{55157BE0-5365-4263-BD4D-420ECF7F286B}"/>
    <cellStyle name="Millares [0] 3 2 3 3 2 3" xfId="13320" xr:uid="{60AAB0F5-DFA4-490E-BE2A-AAB8C6DE9BD0}"/>
    <cellStyle name="Millares [0] 3 2 3 3 2 4" xfId="43244" xr:uid="{8EB0C8C2-A0B6-4A8E-B0D1-9464CC378BDF}"/>
    <cellStyle name="Millares [0] 3 2 3 3 2 5" xfId="48137" xr:uid="{BC2846C8-4C18-4706-A618-78A843E03693}"/>
    <cellStyle name="Millares [0] 3 2 3 3 3" xfId="2627" xr:uid="{7DBA0653-5C2A-49DD-B1E3-D84BD550D1E9}"/>
    <cellStyle name="Millares [0] 3 2 3 3 3 2" xfId="10898" xr:uid="{F9904D21-8588-49BE-9681-3299966DE936}"/>
    <cellStyle name="Millares [0] 3 2 3 3 3 2 2" xfId="46058" xr:uid="{30C66AE7-DEAA-4377-AB0A-6745345C3E38}"/>
    <cellStyle name="Millares [0] 3 2 3 3 3 3" xfId="13738" xr:uid="{523FBB30-1390-4421-A83C-EA6B1DCC6294}"/>
    <cellStyle name="Millares [0] 3 2 3 3 3 4" xfId="43662" xr:uid="{95525598-FBC3-49A0-89F7-7C9CA14A4DF9}"/>
    <cellStyle name="Millares [0] 3 2 3 3 3 5" xfId="48555" xr:uid="{3B09DBF3-FFE3-423A-ABD8-744D4E4DDA84}"/>
    <cellStyle name="Millares [0] 3 2 3 3 4" xfId="3171" xr:uid="{4CB44B05-56CA-4E63-A238-D87A72364851}"/>
    <cellStyle name="Millares [0] 3 2 3 3 4 2" xfId="11442" xr:uid="{FE7C4CF9-0EFA-4286-BBB0-952477D10D37}"/>
    <cellStyle name="Millares [0] 3 2 3 3 4 2 2" xfId="46602" xr:uid="{7B39405F-F1A4-42F0-9FAA-9A23F467BD7C}"/>
    <cellStyle name="Millares [0] 3 2 3 3 4 3" xfId="14282" xr:uid="{15E84862-92F1-45D6-BBB5-A58F07BE38F3}"/>
    <cellStyle name="Millares [0] 3 2 3 3 4 4" xfId="44206" xr:uid="{3DDF94D7-C0D9-4CF0-ABA8-8EC473989C0C}"/>
    <cellStyle name="Millares [0] 3 2 3 3 4 5" xfId="49099" xr:uid="{2B6F3F1E-FA87-4C8D-BF3B-C3844ADBE072}"/>
    <cellStyle name="Millares [0] 3 2 3 3 5" xfId="3673" xr:uid="{BE392AD7-12AC-4193-A7F2-E867AD12A038}"/>
    <cellStyle name="Millares [0] 3 2 3 3 5 2" xfId="11914" xr:uid="{8E7A089F-CF2E-4200-9CB4-871EA5A75282}"/>
    <cellStyle name="Millares [0] 3 2 3 3 5 3" xfId="14754" xr:uid="{7344613D-F55F-4A66-B4B0-CDC8BC47CD1B}"/>
    <cellStyle name="Millares [0] 3 2 3 3 5 4" xfId="44678" xr:uid="{B5A26C11-D52F-4F48-9995-F7191A925A12}"/>
    <cellStyle name="Millares [0] 3 2 3 3 5 5" xfId="49571" xr:uid="{BB9064D2-266C-49A8-8C0E-E918E9C410E8}"/>
    <cellStyle name="Millares [0] 3 2 3 3 6" xfId="9936" xr:uid="{A8F263C7-968E-4852-9D2E-B52E6F6B5D7F}"/>
    <cellStyle name="Millares [0] 3 2 3 3 6 2" xfId="45096" xr:uid="{477BDF8E-6837-42F3-BD27-DF34B1D486ED}"/>
    <cellStyle name="Millares [0] 3 2 3 3 7" xfId="12776" xr:uid="{E6DBA643-2AE0-4DCE-98F5-09B8EC0886F8}"/>
    <cellStyle name="Millares [0] 3 2 3 3 8" xfId="16119" xr:uid="{FB9B66A0-CE40-46F0-86E6-03A38737DC9D}"/>
    <cellStyle name="Millares [0] 3 2 3 3 9" xfId="16662" xr:uid="{E4E44E8A-A38F-408B-BECF-17F63D546936}"/>
    <cellStyle name="Millares [0] 3 2 3 4" xfId="595" xr:uid="{00000000-0005-0000-0000-000029010000}"/>
    <cellStyle name="Millares [0] 3 2 3 4 10" xfId="42902" xr:uid="{2A1F2911-176C-4255-B21F-969DCDA49DAF}"/>
    <cellStyle name="Millares [0] 3 2 3 4 11" xfId="47795" xr:uid="{F88775AA-7197-4369-BC61-375D560DEAAC}"/>
    <cellStyle name="Millares [0] 3 2 3 4 2" xfId="2829" xr:uid="{6EB90357-C3EE-43CC-89E5-68C8B776788C}"/>
    <cellStyle name="Millares [0] 3 2 3 4 2 2" xfId="11100" xr:uid="{AB85529C-45EA-4F00-92CC-B89FB3B8173E}"/>
    <cellStyle name="Millares [0] 3 2 3 4 2 2 2" xfId="46260" xr:uid="{A92654DA-032C-4F11-ABD6-5FE752535F8C}"/>
    <cellStyle name="Millares [0] 3 2 3 4 2 3" xfId="13940" xr:uid="{9491C84F-5FF7-496A-92B8-505F756D5564}"/>
    <cellStyle name="Millares [0] 3 2 3 4 2 4" xfId="43864" xr:uid="{9B69A7F3-3DCE-4BEC-95ED-69FE25E0E6E3}"/>
    <cellStyle name="Millares [0] 3 2 3 4 2 5" xfId="48757" xr:uid="{7BF1B054-333A-42D6-B28E-06E0AECF5625}"/>
    <cellStyle name="Millares [0] 3 2 3 4 3" xfId="10138" xr:uid="{6081D862-D346-48E2-BD79-FD78ACA29B0D}"/>
    <cellStyle name="Millares [0] 3 2 3 4 3 2" xfId="45298" xr:uid="{2E90C635-88C0-45BC-A050-AC1DD304BD99}"/>
    <cellStyle name="Millares [0] 3 2 3 4 4" xfId="12978" xr:uid="{9233F704-AC87-487D-8206-3BABDFFE2F48}"/>
    <cellStyle name="Millares [0] 3 2 3 4 5" xfId="16321" xr:uid="{243651E2-C78B-4070-BACF-C33FD9FD1987}"/>
    <cellStyle name="Millares [0] 3 2 3 4 6" xfId="16864" xr:uid="{298DC4DE-07B5-4E70-A29E-789B63D63A9E}"/>
    <cellStyle name="Millares [0] 3 2 3 4 7" xfId="17408" xr:uid="{FDB3BA63-D102-4038-85B6-77D044317400}"/>
    <cellStyle name="Millares [0] 3 2 3 4 8" xfId="30016" xr:uid="{C7AE654C-AFAF-4C8C-BA01-81E108EAD0E8}"/>
    <cellStyle name="Millares [0] 3 2 3 4 9" xfId="17767" xr:uid="{2A58C328-E47D-4426-BDE9-503F14001B50}"/>
    <cellStyle name="Millares [0] 3 2 3 5" xfId="1993" xr:uid="{A45A42D7-3C38-41E4-B3FA-202A1BAB2C84}"/>
    <cellStyle name="Millares [0] 3 2 3 5 2" xfId="10264" xr:uid="{0BAECD30-A4CB-46A2-9620-4D9C67B42A53}"/>
    <cellStyle name="Millares [0] 3 2 3 5 2 2" xfId="45424" xr:uid="{04D13E39-106E-4FD8-80E2-16E47829A4CC}"/>
    <cellStyle name="Millares [0] 3 2 3 5 3" xfId="13104" xr:uid="{18C888B3-CD62-493C-BF27-65BC7625A472}"/>
    <cellStyle name="Millares [0] 3 2 3 5 4" xfId="35897" xr:uid="{83431568-18AE-4191-A016-12A2335A3B72}"/>
    <cellStyle name="Millares [0] 3 2 3 5 5" xfId="43028" xr:uid="{756994EC-B1B7-4228-AC09-3BCF7A53B244}"/>
    <cellStyle name="Millares [0] 3 2 3 5 6" xfId="47921" xr:uid="{269292C0-5EA3-48CD-910E-311B742C1BC5}"/>
    <cellStyle name="Millares [0] 3 2 3 6" xfId="2411" xr:uid="{1224C707-CFB7-41D3-A0C8-B7435CFB997B}"/>
    <cellStyle name="Millares [0] 3 2 3 6 2" xfId="10682" xr:uid="{5A096FE7-32D7-4060-B1C2-70BE3BE071C5}"/>
    <cellStyle name="Millares [0] 3 2 3 6 2 2" xfId="45842" xr:uid="{93C56C8C-BB97-437D-8856-820EC5591C8F}"/>
    <cellStyle name="Millares [0] 3 2 3 6 3" xfId="13522" xr:uid="{4CEC7987-6AE3-4D5E-A28E-9B3CCAAB020E}"/>
    <cellStyle name="Millares [0] 3 2 3 6 4" xfId="43446" xr:uid="{26A5B2AD-3B55-4ED7-BF99-0CEBC6359564}"/>
    <cellStyle name="Millares [0] 3 2 3 6 5" xfId="48339" xr:uid="{1DB41260-261A-4116-A167-A4A3EF0A2595}"/>
    <cellStyle name="Millares [0] 3 2 3 7" xfId="2955" xr:uid="{BF6191F4-FB18-43E8-83EF-BE4B7C3AFA48}"/>
    <cellStyle name="Millares [0] 3 2 3 7 2" xfId="11226" xr:uid="{922ED0CB-677E-461C-B727-2E14A64AF7C1}"/>
    <cellStyle name="Millares [0] 3 2 3 7 2 2" xfId="46386" xr:uid="{ED1BCA59-9B93-47E2-A7AB-CD77168585EC}"/>
    <cellStyle name="Millares [0] 3 2 3 7 3" xfId="14066" xr:uid="{BFEC3DCA-50EE-4A66-B008-439DBB996CB4}"/>
    <cellStyle name="Millares [0] 3 2 3 7 4" xfId="43990" xr:uid="{51253062-D936-42DF-84FA-28280E54A59D}"/>
    <cellStyle name="Millares [0] 3 2 3 7 5" xfId="48883" xr:uid="{B756A1DB-9EE3-427E-8DCE-F7C732DDBB5B}"/>
    <cellStyle name="Millares [0] 3 2 3 8" xfId="3457" xr:uid="{4F79DD2C-794E-4AED-9845-F4B0C0C57D1A}"/>
    <cellStyle name="Millares [0] 3 2 3 8 2" xfId="11698" xr:uid="{A9860874-04D0-4D2E-A438-489CF1A2E027}"/>
    <cellStyle name="Millares [0] 3 2 3 8 3" xfId="14538" xr:uid="{48454BCA-E19E-45FE-9E8F-3F4B1A0F395C}"/>
    <cellStyle name="Millares [0] 3 2 3 8 4" xfId="44462" xr:uid="{D56E04C2-2D25-4F82-888C-29DC384A181B}"/>
    <cellStyle name="Millares [0] 3 2 3 8 5" xfId="49355" xr:uid="{F44F13DF-E92D-4041-8D1A-486AFCD0D67D}"/>
    <cellStyle name="Millares [0] 3 2 3 9" xfId="3905" xr:uid="{C28F4C4B-CC5E-4543-A20C-AA2A76C6553F}"/>
    <cellStyle name="Millares [0] 3 2 3 9 2" xfId="12084" xr:uid="{DAA85E7B-96F0-470A-9A0F-0AE2B18003B7}"/>
    <cellStyle name="Millares [0] 3 2 3 9 3" xfId="14925" xr:uid="{7AC352BA-774A-4ED9-9995-A075E0E30587}"/>
    <cellStyle name="Millares [0] 3 2 3 9 4" xfId="44880" xr:uid="{998BB7AC-1ECB-47B0-A995-CA3149252E3C}"/>
    <cellStyle name="Millares [0] 3 2 3 9 5" xfId="49741" xr:uid="{B9A21A0B-A10A-4BEC-8CAC-516E8758E05A}"/>
    <cellStyle name="Millares [0] 3 2 4" xfId="239" xr:uid="{00000000-0005-0000-0000-00002A010000}"/>
    <cellStyle name="Millares [0] 3 2 4 10" xfId="15384" xr:uid="{D21E6FF5-62D4-432E-8302-697CCB4B987C}"/>
    <cellStyle name="Millares [0] 3 2 4 11" xfId="15980" xr:uid="{368D38B8-53B3-45A3-92E6-F0F953FDB951}"/>
    <cellStyle name="Millares [0] 3 2 4 12" xfId="16523" xr:uid="{2228E95D-7F7E-4519-95F0-98D6B58D1F58}"/>
    <cellStyle name="Millares [0] 3 2 4 13" xfId="17067" xr:uid="{258FEA77-53D1-4A23-AF10-B44EA059E138}"/>
    <cellStyle name="Millares [0] 3 2 4 14" xfId="17533" xr:uid="{BD96EFA4-2E17-4458-8418-757EDD89CCAD}"/>
    <cellStyle name="Millares [0] 3 2 4 15" xfId="18106" xr:uid="{D723087D-C5D2-4118-87AB-A5CD8DE2E184}"/>
    <cellStyle name="Millares [0] 3 2 4 16" xfId="42561" xr:uid="{0047E007-31C7-42E2-8EAC-502FD0FEFA0D}"/>
    <cellStyle name="Millares [0] 3 2 4 17" xfId="47454" xr:uid="{E8CA0EA1-0A5E-4CAD-89E8-52EEFDA8F27F}"/>
    <cellStyle name="Millares [0] 3 2 4 2" xfId="466" xr:uid="{00000000-0005-0000-0000-00002B010000}"/>
    <cellStyle name="Millares [0] 3 2 4 2 10" xfId="17279" xr:uid="{B6FA9FB7-8083-4F9E-944D-ED309519A8CD}"/>
    <cellStyle name="Millares [0] 3 2 4 2 11" xfId="18532" xr:uid="{C87D4286-904E-43CB-8594-094FFC4C5840}"/>
    <cellStyle name="Millares [0] 3 2 4 2 12" xfId="18169" xr:uid="{5134CB6F-48CD-4364-AB62-0CD4F7A8ABC3}"/>
    <cellStyle name="Millares [0] 3 2 4 2 13" xfId="42773" xr:uid="{69B99BA8-FB3F-4CE6-9541-4FD6B5CC5BE2}"/>
    <cellStyle name="Millares [0] 3 2 4 2 14" xfId="47666" xr:uid="{4AA0799B-5350-4A14-BC5E-4EF0098FB4CB}"/>
    <cellStyle name="Millares [0] 3 2 4 2 2" xfId="2282" xr:uid="{8D07F9C1-668D-4ABA-8E80-B748E75AFCA2}"/>
    <cellStyle name="Millares [0] 3 2 4 2 2 2" xfId="10553" xr:uid="{7862FC3B-13EA-4713-94FC-1FF4DE014BE1}"/>
    <cellStyle name="Millares [0] 3 2 4 2 2 2 2" xfId="45713" xr:uid="{CADD5101-9650-4102-948D-C7C900A5AB4B}"/>
    <cellStyle name="Millares [0] 3 2 4 2 2 3" xfId="13393" xr:uid="{F04DC2C6-D394-42B9-86CD-84BF013AAD93}"/>
    <cellStyle name="Millares [0] 3 2 4 2 2 4" xfId="41675" xr:uid="{D68BD96A-2764-4F70-9078-775B6C30F1CE}"/>
    <cellStyle name="Millares [0] 3 2 4 2 2 5" xfId="43317" xr:uid="{EF0A02F5-6272-4DB8-981F-9320710BD08C}"/>
    <cellStyle name="Millares [0] 3 2 4 2 2 6" xfId="48210" xr:uid="{6CB24268-B7C9-4033-8AFA-6110BC17CC8F}"/>
    <cellStyle name="Millares [0] 3 2 4 2 3" xfId="2700" xr:uid="{53997DA1-2D11-45E7-B7A7-64A9B0D00A6F}"/>
    <cellStyle name="Millares [0] 3 2 4 2 3 2" xfId="10971" xr:uid="{E7F97E19-9355-4AA2-9FD8-55A7904B2CD7}"/>
    <cellStyle name="Millares [0] 3 2 4 2 3 2 2" xfId="46131" xr:uid="{2E17F1CC-96DD-4119-8D7E-68096FF61A58}"/>
    <cellStyle name="Millares [0] 3 2 4 2 3 3" xfId="13811" xr:uid="{7B0347A6-6696-41D8-BD4A-E9633CF3892F}"/>
    <cellStyle name="Millares [0] 3 2 4 2 3 4" xfId="43735" xr:uid="{13E37773-C567-4C5B-B3F8-E8679E54DEE0}"/>
    <cellStyle name="Millares [0] 3 2 4 2 3 5" xfId="48628" xr:uid="{8A1C8626-4A5C-4699-A739-3706491509CC}"/>
    <cellStyle name="Millares [0] 3 2 4 2 4" xfId="3244" xr:uid="{FAB18392-19CA-4C1E-AE8A-DCE9E5F0D03B}"/>
    <cellStyle name="Millares [0] 3 2 4 2 4 2" xfId="11515" xr:uid="{99B6D996-B516-4798-B9B4-F2D8174F5FB3}"/>
    <cellStyle name="Millares [0] 3 2 4 2 4 2 2" xfId="46675" xr:uid="{A68C6B89-4065-477C-AB1C-45FDE758CD9B}"/>
    <cellStyle name="Millares [0] 3 2 4 2 4 3" xfId="14355" xr:uid="{86A43453-73E1-4CE1-8481-C1941750380F}"/>
    <cellStyle name="Millares [0] 3 2 4 2 4 4" xfId="44279" xr:uid="{EBA4B258-8352-4017-943B-8849E79AB7C0}"/>
    <cellStyle name="Millares [0] 3 2 4 2 4 5" xfId="49172" xr:uid="{23FF5998-1183-4D4A-9F0B-011C88E54672}"/>
    <cellStyle name="Millares [0] 3 2 4 2 5" xfId="3746" xr:uid="{9D788E60-5162-47E9-BE51-8791CC27CEA6}"/>
    <cellStyle name="Millares [0] 3 2 4 2 5 2" xfId="11987" xr:uid="{83161014-7823-475D-89A9-81429A192932}"/>
    <cellStyle name="Millares [0] 3 2 4 2 5 3" xfId="14827" xr:uid="{E1C1EE24-B21E-40D3-8562-140CF4DDAFFC}"/>
    <cellStyle name="Millares [0] 3 2 4 2 5 4" xfId="44751" xr:uid="{4BAF98DD-DC88-4B52-9F64-629FECAEACB9}"/>
    <cellStyle name="Millares [0] 3 2 4 2 5 5" xfId="49644" xr:uid="{EA9D3DBD-C6E5-42C9-9B98-02B4998AB220}"/>
    <cellStyle name="Millares [0] 3 2 4 2 6" xfId="10009" xr:uid="{3048C5E1-ABEF-486A-A112-38C197553C68}"/>
    <cellStyle name="Millares [0] 3 2 4 2 6 2" xfId="45169" xr:uid="{FE5BD511-4304-4E19-A982-465247216693}"/>
    <cellStyle name="Millares [0] 3 2 4 2 7" xfId="12849" xr:uid="{54CD02EF-64D7-476B-A3C1-F904BEBD3323}"/>
    <cellStyle name="Millares [0] 3 2 4 2 8" xfId="16192" xr:uid="{115A355A-9645-498F-A473-D59FA912791A}"/>
    <cellStyle name="Millares [0] 3 2 4 2 9" xfId="16735" xr:uid="{6ED83343-11FF-4E7E-9F33-340568C99C62}"/>
    <cellStyle name="Millares [0] 3 2 4 3" xfId="2070" xr:uid="{8B70D3C7-A0A1-4186-8D38-2204737219A8}"/>
    <cellStyle name="Millares [0] 3 2 4 3 2" xfId="10341" xr:uid="{D4E032DB-7D2A-4D11-A73E-775225161ACA}"/>
    <cellStyle name="Millares [0] 3 2 4 3 2 2" xfId="45501" xr:uid="{CECE7D38-B285-415D-9DF7-3404E7D5B94B}"/>
    <cellStyle name="Millares [0] 3 2 4 3 3" xfId="13181" xr:uid="{08E99B00-80E1-4BA1-B54F-79D5016061A9}"/>
    <cellStyle name="Millares [0] 3 2 4 3 4" xfId="24242" xr:uid="{26F136EC-CE58-471B-BCED-C78C1AB2FAD5}"/>
    <cellStyle name="Millares [0] 3 2 4 3 5" xfId="43105" xr:uid="{11FDBB5F-1361-47A3-A3C2-1341B73B33F0}"/>
    <cellStyle name="Millares [0] 3 2 4 3 6" xfId="47998" xr:uid="{210E4F5E-D21C-43FE-AD55-975BAEFAF898}"/>
    <cellStyle name="Millares [0] 3 2 4 4" xfId="2488" xr:uid="{DC86244C-49C3-4E69-9ED9-D624025306A8}"/>
    <cellStyle name="Millares [0] 3 2 4 4 2" xfId="10759" xr:uid="{EF2BAB2B-04FD-4FB2-B11A-6615622A881F}"/>
    <cellStyle name="Millares [0] 3 2 4 4 2 2" xfId="45919" xr:uid="{37613595-B5C0-42FE-A132-2E972E0B2ABD}"/>
    <cellStyle name="Millares [0] 3 2 4 4 3" xfId="13599" xr:uid="{2CF2C555-8471-4394-9407-6B43CFC05C8A}"/>
    <cellStyle name="Millares [0] 3 2 4 4 4" xfId="30120" xr:uid="{A32764B8-ED7C-4C35-91C8-8374DCA21CF7}"/>
    <cellStyle name="Millares [0] 3 2 4 4 5" xfId="43523" xr:uid="{09538F3E-6583-4125-ACE5-2D683182A71E}"/>
    <cellStyle name="Millares [0] 3 2 4 4 6" xfId="48416" xr:uid="{58775E29-16D4-4DDD-9162-3409297AC18C}"/>
    <cellStyle name="Millares [0] 3 2 4 5" xfId="3032" xr:uid="{C0679C8A-F11A-4662-B93F-FF0126EFEF09}"/>
    <cellStyle name="Millares [0] 3 2 4 5 2" xfId="11303" xr:uid="{DB7F63D2-1D3B-4B0E-896E-D78DDE65E2F6}"/>
    <cellStyle name="Millares [0] 3 2 4 5 2 2" xfId="46463" xr:uid="{E9AC7474-5450-497A-8F83-482F15D0E9EC}"/>
    <cellStyle name="Millares [0] 3 2 4 5 3" xfId="14143" xr:uid="{662AEAE4-96F5-4924-B5F7-FE0D1C42E9D5}"/>
    <cellStyle name="Millares [0] 3 2 4 5 4" xfId="36000" xr:uid="{6A94439C-E6FA-49CC-BEA1-9FB94EB3DFA7}"/>
    <cellStyle name="Millares [0] 3 2 4 5 5" xfId="44067" xr:uid="{CD00F934-99DE-4D8C-BE48-5825A0D66778}"/>
    <cellStyle name="Millares [0] 3 2 4 5 6" xfId="48960" xr:uid="{4EFE13E2-1333-476B-B47F-869E1664DF29}"/>
    <cellStyle name="Millares [0] 3 2 4 6" xfId="3534" xr:uid="{6EC789CA-4F1A-40DE-8242-B59D6B9415FA}"/>
    <cellStyle name="Millares [0] 3 2 4 6 2" xfId="11775" xr:uid="{012534A4-DA3E-4BCC-94F3-FD97191467E0}"/>
    <cellStyle name="Millares [0] 3 2 4 6 3" xfId="14615" xr:uid="{5C7E28A8-E000-47BC-BE8C-903BFB507425}"/>
    <cellStyle name="Millares [0] 3 2 4 6 4" xfId="44539" xr:uid="{66682C56-DF26-4B31-93DA-00DFB580509E}"/>
    <cellStyle name="Millares [0] 3 2 4 6 5" xfId="49432" xr:uid="{CB0C3B7C-B595-4198-96A2-B59C6A6B0936}"/>
    <cellStyle name="Millares [0] 3 2 4 7" xfId="4006" xr:uid="{33C53837-31C0-4A79-8B6C-6FB19EAE2A3D}"/>
    <cellStyle name="Millares [0] 3 2 4 7 2" xfId="12098" xr:uid="{F0E5BD36-595F-43B9-BFE1-2FE954FBF23C}"/>
    <cellStyle name="Millares [0] 3 2 4 7 3" xfId="14939" xr:uid="{D2BCF077-5F51-43ED-A0D0-C1F239C50E9F}"/>
    <cellStyle name="Millares [0] 3 2 4 7 4" xfId="44957" xr:uid="{6242C121-2D1B-4492-B1AC-BC5F9D0651A4}"/>
    <cellStyle name="Millares [0] 3 2 4 7 5" xfId="49755" xr:uid="{9BDA9F02-0FE8-46BE-A453-1BA5057BA9C7}"/>
    <cellStyle name="Millares [0] 3 2 4 8" xfId="9797" xr:uid="{3E8AA29B-29D3-4CCB-958E-F4D7DA5C83DA}"/>
    <cellStyle name="Millares [0] 3 2 4 9" xfId="12637" xr:uid="{66CCD97C-DF9C-4CB6-9DD4-D07E167E2B20}"/>
    <cellStyle name="Millares [0] 3 2 5" xfId="334" xr:uid="{00000000-0005-0000-0000-00002C010000}"/>
    <cellStyle name="Millares [0] 3 2 5 10" xfId="16065" xr:uid="{42C42180-F54F-4F71-8183-E2BCFE89E9A2}"/>
    <cellStyle name="Millares [0] 3 2 5 11" xfId="16608" xr:uid="{3C94217D-4233-426C-B3CF-895698DA21F0}"/>
    <cellStyle name="Millares [0] 3 2 5 12" xfId="17152" xr:uid="{F5411B95-ECBA-45BB-8057-EA3A1678C49A}"/>
    <cellStyle name="Millares [0] 3 2 5 13" xfId="17567" xr:uid="{4E3C12B5-81C6-4990-91C0-97D2BD2368B2}"/>
    <cellStyle name="Millares [0] 3 2 5 14" xfId="18121" xr:uid="{900021D2-1F9B-4DFA-B2B7-B6A0488332B9}"/>
    <cellStyle name="Millares [0] 3 2 5 15" xfId="42646" xr:uid="{133F9AC4-0154-4A51-AFF1-7CB7C4EADC4C}"/>
    <cellStyle name="Millares [0] 3 2 5 16" xfId="47539" xr:uid="{B7271916-75EC-46D3-85FE-5EDF51212CF1}"/>
    <cellStyle name="Millares [0] 3 2 5 2" xfId="2155" xr:uid="{25C6EC29-E321-4BB2-BD82-B5FD78A9BCC7}"/>
    <cellStyle name="Millares [0] 3 2 5 2 10" xfId="48083" xr:uid="{27CFE38B-0E2E-4957-B796-BE090D969B92}"/>
    <cellStyle name="Millares [0] 3 2 5 2 2" xfId="5704" xr:uid="{3D7EBB56-39CF-4EA8-B31A-01BF152CBABE}"/>
    <cellStyle name="Millares [0] 3 2 5 2 2 2" xfId="8572" xr:uid="{F250234D-CF0A-487C-83C7-2B8DA3D45896}"/>
    <cellStyle name="Millares [0] 3 2 5 2 2 2 2" xfId="12411" xr:uid="{0AD28F48-0F8C-4179-90B9-5C9DF1DF3A01}"/>
    <cellStyle name="Millares [0] 3 2 5 2 2 2 2 2" xfId="41988" xr:uid="{6A32C1E5-286E-44F6-AD64-97FF73FA9585}"/>
    <cellStyle name="Millares [0] 3 2 5 2 2 2 2 3" xfId="22944" xr:uid="{866B8226-7813-4444-839D-9B311EAF87AC}"/>
    <cellStyle name="Millares [0] 3 2 5 2 2 2 3" xfId="15252" xr:uid="{D7A9435F-40B5-440F-9CBF-3CA608A424AB}"/>
    <cellStyle name="Millares [0] 3 2 5 2 2 2 3 2" xfId="28805" xr:uid="{D776EFF2-E9ED-447C-925C-086CE2A4FA65}"/>
    <cellStyle name="Millares [0] 3 2 5 2 2 2 4" xfId="15700" xr:uid="{90EFF55D-EB77-46AF-AE38-768597056D3E}"/>
    <cellStyle name="Millares [0] 3 2 5 2 2 2 4 2" xfId="34687" xr:uid="{72DCFDE9-4C82-4181-BE8C-8498BE0E25CB}"/>
    <cellStyle name="Millares [0] 3 2 5 2 2 2 5" xfId="40551" xr:uid="{C5D6F17C-F2AB-4205-8E61-CAAB97CAA56A}"/>
    <cellStyle name="Millares [0] 3 2 5 2 2 2 6" xfId="18149" xr:uid="{BBE93936-4F1C-468B-B665-008F864B287A}"/>
    <cellStyle name="Millares [0] 3 2 5 2 2 2 7" xfId="50068" xr:uid="{5AE69D3A-4559-4904-804F-4DBA2226A606}"/>
    <cellStyle name="Millares [0] 3 2 5 2 2 3" xfId="12224" xr:uid="{7C0192B1-44ED-4805-B74C-BF69088D1A5F}"/>
    <cellStyle name="Millares [0] 3 2 5 2 2 3 2" xfId="41801" xr:uid="{5D4C0D48-A403-401F-A0F0-65B285C740F6}"/>
    <cellStyle name="Millares [0] 3 2 5 2 2 3 3" xfId="20161" xr:uid="{98E7C547-2C60-452E-822C-6F55115EFED2}"/>
    <cellStyle name="Millares [0] 3 2 5 2 2 4" xfId="15065" xr:uid="{67678C97-6327-4AE6-9584-A0A358CB19FC}"/>
    <cellStyle name="Millares [0] 3 2 5 2 2 4 2" xfId="25955" xr:uid="{EDB6C686-6390-4291-9002-E0E29023D6D7}"/>
    <cellStyle name="Millares [0] 3 2 5 2 2 5" xfId="15512" xr:uid="{81A72E9C-6BCE-40D9-9088-C01EB5F5F653}"/>
    <cellStyle name="Millares [0] 3 2 5 2 2 5 2" xfId="31830" xr:uid="{992E79C2-C903-40F1-83C8-DDA480D419B8}"/>
    <cellStyle name="Millares [0] 3 2 5 2 2 6" xfId="37697" xr:uid="{5FBC5DEE-2EB3-4C89-A2DD-11BE039527A8}"/>
    <cellStyle name="Millares [0] 3 2 5 2 2 7" xfId="17763" xr:uid="{EFD438A8-5577-412E-A92A-E86FF3927B71}"/>
    <cellStyle name="Millares [0] 3 2 5 2 2 8" xfId="45586" xr:uid="{66514F3C-3E34-45CD-9EED-11A57399931E}"/>
    <cellStyle name="Millares [0] 3 2 5 2 2 9" xfId="49881" xr:uid="{FFBEE2A9-27EE-47C7-B94D-36F9C01266D1}"/>
    <cellStyle name="Millares [0] 3 2 5 2 3" xfId="7600" xr:uid="{39F50E1C-2877-4A88-B5C0-82F5BCDEEF01}"/>
    <cellStyle name="Millares [0] 3 2 5 2 3 2" xfId="12339" xr:uid="{B14ADC40-33F5-4259-BEE4-2BEFD345405A}"/>
    <cellStyle name="Millares [0] 3 2 5 2 3 2 2" xfId="41916" xr:uid="{51E26AEA-9965-43F6-9C44-B5203ED0DEB2}"/>
    <cellStyle name="Millares [0] 3 2 5 2 3 2 3" xfId="21994" xr:uid="{407E9CCE-B6D9-4C6D-B366-E902FDAC5938}"/>
    <cellStyle name="Millares [0] 3 2 5 2 3 3" xfId="15180" xr:uid="{051E0C23-24EF-42B5-96FA-36E25B094754}"/>
    <cellStyle name="Millares [0] 3 2 5 2 3 3 2" xfId="27834" xr:uid="{5ECEF589-D807-4095-B63D-8EC5689008A3}"/>
    <cellStyle name="Millares [0] 3 2 5 2 3 4" xfId="15627" xr:uid="{4AB0BFEC-19B8-4749-A1EB-4FC9ABF07689}"/>
    <cellStyle name="Millares [0] 3 2 5 2 3 4 2" xfId="33716" xr:uid="{0E19717E-D6A4-4D88-9DDB-6C8AF6D1354A}"/>
    <cellStyle name="Millares [0] 3 2 5 2 3 5" xfId="39580" xr:uid="{08C3D921-C580-469C-A309-ED94310B3FC3}"/>
    <cellStyle name="Millares [0] 3 2 5 2 3 6" xfId="18010" xr:uid="{2DE70B33-9B55-4672-B6A5-1D4C14773AE7}"/>
    <cellStyle name="Millares [0] 3 2 5 2 3 7" xfId="47168" xr:uid="{453F4B07-8CEA-427E-9595-E4CAB66F435E}"/>
    <cellStyle name="Millares [0] 3 2 5 2 3 8" xfId="49996" xr:uid="{858A9898-4ED2-4B11-A004-C5EAD8577EB6}"/>
    <cellStyle name="Millares [0] 3 2 5 2 4" xfId="4736" xr:uid="{5AC793D7-5D88-4AEC-A749-2285497C9464}"/>
    <cellStyle name="Millares [0] 3 2 5 2 4 2" xfId="12152" xr:uid="{BDBEE90C-B566-4AB5-9A5B-02C333031FB0}"/>
    <cellStyle name="Millares [0] 3 2 5 2 4 2 2" xfId="41729" xr:uid="{66A88D5A-5A0D-4065-9692-D9ADD1102DE6}"/>
    <cellStyle name="Millares [0] 3 2 5 2 4 3" xfId="14993" xr:uid="{3B07EE99-3DFD-4004-8712-EF4D67CBFA90}"/>
    <cellStyle name="Millares [0] 3 2 5 2 4 4" xfId="19225" xr:uid="{EA7591C8-FE01-4A0D-8439-D2BC2420B4DE}"/>
    <cellStyle name="Millares [0] 3 2 5 2 4 5" xfId="49809" xr:uid="{A802E7B5-AA68-414F-B758-A8C183E62A57}"/>
    <cellStyle name="Millares [0] 3 2 5 2 5" xfId="10426" xr:uid="{FB43A733-6369-49F5-B9FE-19078A5E749C}"/>
    <cellStyle name="Millares [0] 3 2 5 2 5 2" xfId="24985" xr:uid="{49C32B6F-4912-4286-AF46-A9CEAD5F6CBF}"/>
    <cellStyle name="Millares [0] 3 2 5 2 6" xfId="13266" xr:uid="{C9A8A952-800E-445F-860F-21106BEF1317}"/>
    <cellStyle name="Millares [0] 3 2 5 2 6 2" xfId="30859" xr:uid="{1A65DD7D-BEBC-40F7-9C70-60D5625B1925}"/>
    <cellStyle name="Millares [0] 3 2 5 2 7" xfId="15439" xr:uid="{9CF6F47C-5C85-43BB-9D47-D5C27CEB6316}"/>
    <cellStyle name="Millares [0] 3 2 5 2 7 2" xfId="36740" xr:uid="{1E2D31A6-8034-4EBA-9D56-03018B6B96FB}"/>
    <cellStyle name="Millares [0] 3 2 5 2 8" xfId="17630" xr:uid="{2FF0D2C7-FEEA-4D7B-9A2E-1D7ED79C2F48}"/>
    <cellStyle name="Millares [0] 3 2 5 2 9" xfId="43190" xr:uid="{22FEDBDD-E559-4B6C-8BE1-77428F070724}"/>
    <cellStyle name="Millares [0] 3 2 5 3" xfId="2573" xr:uid="{A2880432-6F24-4532-95D1-9D72B36983C1}"/>
    <cellStyle name="Millares [0] 3 2 5 3 2" xfId="8087" xr:uid="{27DA335A-1E8E-4528-AFE0-3F8079774C52}"/>
    <cellStyle name="Millares [0] 3 2 5 3 2 2" xfId="12375" xr:uid="{F4B10614-B59D-4D3D-BA39-D989AD8CC459}"/>
    <cellStyle name="Millares [0] 3 2 5 3 2 2 2" xfId="41952" xr:uid="{606867D9-9689-4AF5-A6A3-BFE55D3625F3}"/>
    <cellStyle name="Millares [0] 3 2 5 3 2 2 3" xfId="22465" xr:uid="{7B7B74F4-2840-40A7-A42C-F424AEB4EBD0}"/>
    <cellStyle name="Millares [0] 3 2 5 3 2 3" xfId="15216" xr:uid="{AFE004AE-2FB7-4260-AC50-E0A807AC3103}"/>
    <cellStyle name="Millares [0] 3 2 5 3 2 3 2" xfId="28320" xr:uid="{8515B7CB-5BF6-430B-853D-424962D8376B}"/>
    <cellStyle name="Millares [0] 3 2 5 3 2 4" xfId="15663" xr:uid="{076B0096-E954-4C45-A63D-91E35CD70E94}"/>
    <cellStyle name="Millares [0] 3 2 5 3 2 4 2" xfId="34202" xr:uid="{A1CEB196-077E-4F2E-B506-1B33687DE00F}"/>
    <cellStyle name="Millares [0] 3 2 5 3 2 5" xfId="40066" xr:uid="{E3E1EE32-07E1-416D-8308-A37EBFE805A4}"/>
    <cellStyle name="Millares [0] 3 2 5 3 2 6" xfId="18080" xr:uid="{0CC4641E-E1F6-4001-9C40-D05BD4E621CB}"/>
    <cellStyle name="Millares [0] 3 2 5 3 2 7" xfId="46004" xr:uid="{85ADCE59-97E8-4475-A921-38B04852227F}"/>
    <cellStyle name="Millares [0] 3 2 5 3 2 8" xfId="50032" xr:uid="{F7049160-2D22-40F9-8C5F-DFFF6E358070}"/>
    <cellStyle name="Millares [0] 3 2 5 3 3" xfId="5220" xr:uid="{DE50BA1C-B5C9-4A76-9CF5-7161C2DFBA3E}"/>
    <cellStyle name="Millares [0] 3 2 5 3 3 2" xfId="12188" xr:uid="{E1B428D2-9D8D-4C61-B7EF-B3DC22CA4942}"/>
    <cellStyle name="Millares [0] 3 2 5 3 3 2 2" xfId="41765" xr:uid="{6D098C4C-79D4-49B7-8768-5A124B7892E7}"/>
    <cellStyle name="Millares [0] 3 2 5 3 3 3" xfId="15029" xr:uid="{7BA30FDA-EAC5-4157-8EE1-537EE6339A0C}"/>
    <cellStyle name="Millares [0] 3 2 5 3 3 4" xfId="19690" xr:uid="{9E723B8F-9E5F-4F2D-9B76-598ED6DE7E12}"/>
    <cellStyle name="Millares [0] 3 2 5 3 3 5" xfId="47176" xr:uid="{F6D40FEE-8EDB-4664-AFB1-D52EEF32FFDA}"/>
    <cellStyle name="Millares [0] 3 2 5 3 3 6" xfId="49845" xr:uid="{806AA369-E687-4B60-BFD4-23703E05FD95}"/>
    <cellStyle name="Millares [0] 3 2 5 3 4" xfId="10844" xr:uid="{FA5B5246-3BBA-4128-80EE-C8C851F52367}"/>
    <cellStyle name="Millares [0] 3 2 5 3 4 2" xfId="25471" xr:uid="{9464E867-C332-4BD3-9801-A16BF5249961}"/>
    <cellStyle name="Millares [0] 3 2 5 3 5" xfId="13684" xr:uid="{A6C228C4-3F6B-4DD8-845D-0FD3E542F784}"/>
    <cellStyle name="Millares [0] 3 2 5 3 5 2" xfId="31345" xr:uid="{C0CDBB39-179A-451C-9481-98A1FEEA3B90}"/>
    <cellStyle name="Millares [0] 3 2 5 3 6" xfId="15475" xr:uid="{A01F117D-51A0-46D3-A316-181882E4E057}"/>
    <cellStyle name="Millares [0] 3 2 5 3 6 2" xfId="37218" xr:uid="{B10A8E53-834A-4100-B26B-A6C816C0745D}"/>
    <cellStyle name="Millares [0] 3 2 5 3 7" xfId="17698" xr:uid="{360BD74F-62E4-4019-8328-3FFBAAEDD58F}"/>
    <cellStyle name="Millares [0] 3 2 5 3 8" xfId="43608" xr:uid="{E5AD557E-69A9-42B9-937E-EC371E18DE3F}"/>
    <cellStyle name="Millares [0] 3 2 5 3 9" xfId="48501" xr:uid="{FF05D517-755F-4CDA-BD56-0630AFD2C928}"/>
    <cellStyle name="Millares [0] 3 2 5 4" xfId="3117" xr:uid="{1B173BF9-2CBC-4AD2-A97B-1AA772F68766}"/>
    <cellStyle name="Millares [0] 3 2 5 4 2" xfId="7115" xr:uid="{D1432018-2830-4AC9-8843-821F2C7C3FB9}"/>
    <cellStyle name="Millares [0] 3 2 5 4 2 2" xfId="12303" xr:uid="{F976F415-BCF6-4EC7-B889-29F1B6026151}"/>
    <cellStyle name="Millares [0] 3 2 5 4 2 2 2" xfId="41880" xr:uid="{C2F6FE6A-C910-4F13-8937-FC4E2953A218}"/>
    <cellStyle name="Millares [0] 3 2 5 4 2 3" xfId="15144" xr:uid="{C0D66A28-1754-4DE0-9383-EEFF75356761}"/>
    <cellStyle name="Millares [0] 3 2 5 4 2 4" xfId="21526" xr:uid="{629F97A8-045A-401A-987E-5908BA75B7E5}"/>
    <cellStyle name="Millares [0] 3 2 5 4 2 5" xfId="46548" xr:uid="{AF5B2270-B627-4376-88E9-C29D0799F957}"/>
    <cellStyle name="Millares [0] 3 2 5 4 2 6" xfId="49960" xr:uid="{ED3DB8F0-4515-4608-A8EB-797726A3EA77}"/>
    <cellStyle name="Millares [0] 3 2 5 4 3" xfId="11388" xr:uid="{572C73B3-8AEF-4F3A-AC18-F41D47A43C43}"/>
    <cellStyle name="Millares [0] 3 2 5 4 3 2" xfId="27350" xr:uid="{E3D70BFB-A072-449C-9F1F-6E571DB102EB}"/>
    <cellStyle name="Millares [0] 3 2 5 4 4" xfId="14228" xr:uid="{991B9529-FF62-41D4-84A3-B2A8D0067EE9}"/>
    <cellStyle name="Millares [0] 3 2 5 4 4 2" xfId="33231" xr:uid="{66CEAC90-0306-48B6-9F65-383485D27E44}"/>
    <cellStyle name="Millares [0] 3 2 5 4 5" xfId="15591" xr:uid="{3D65321C-0226-40FD-ADF7-BA0140307E94}"/>
    <cellStyle name="Millares [0] 3 2 5 4 5 2" xfId="39095" xr:uid="{97F62669-378A-436F-ABF8-0C890B62B8BA}"/>
    <cellStyle name="Millares [0] 3 2 5 4 6" xfId="17942" xr:uid="{146B87A1-3805-4491-9ECF-ECE4C8B10C99}"/>
    <cellStyle name="Millares [0] 3 2 5 4 7" xfId="44152" xr:uid="{FC7D7231-0AC1-4A05-9092-61A6CAA8A3EE}"/>
    <cellStyle name="Millares [0] 3 2 5 4 8" xfId="49045" xr:uid="{CB67A63F-32B6-4171-8883-8CBBED6BA9D9}"/>
    <cellStyle name="Millares [0] 3 2 5 5" xfId="3619" xr:uid="{861DB9A7-AA6C-4F9E-89E6-E2E115A105AA}"/>
    <cellStyle name="Millares [0] 3 2 5 5 2" xfId="11860" xr:uid="{75CE82DA-33D3-4B43-8C4B-451DC1DCDFB2}"/>
    <cellStyle name="Millares [0] 3 2 5 5 2 2" xfId="41692" xr:uid="{5BA96120-F9A0-4BFE-80FD-EB9C40D657C6}"/>
    <cellStyle name="Millares [0] 3 2 5 5 2 3" xfId="47289" xr:uid="{E100EBCE-9352-4C92-AB73-6FB846CB9144}"/>
    <cellStyle name="Millares [0] 3 2 5 5 3" xfId="14700" xr:uid="{1AD1DC95-A705-4A7F-B821-071D4749D575}"/>
    <cellStyle name="Millares [0] 3 2 5 5 3 2" xfId="47201" xr:uid="{BADB0B78-522B-40D7-B641-A3E5D1ED2B5F}"/>
    <cellStyle name="Millares [0] 3 2 5 5 4" xfId="18777" xr:uid="{F57DABDA-5E1B-4D71-A031-24F74191A40A}"/>
    <cellStyle name="Millares [0] 3 2 5 5 5" xfId="44624" xr:uid="{EDA2D1DF-F365-436A-AB1D-946F4D6D8617}"/>
    <cellStyle name="Millares [0] 3 2 5 5 6" xfId="46844" xr:uid="{F821B0EF-D9CB-4C5A-B4AB-AF3182124648}"/>
    <cellStyle name="Millares [0] 3 2 5 5 7" xfId="49517" xr:uid="{458BAA5A-A37F-4AD1-8A48-99844CFFA31B}"/>
    <cellStyle name="Millares [0] 3 2 5 6" xfId="4256" xr:uid="{E328BA54-8BBC-4C53-AA8C-9343B6898FEA}"/>
    <cellStyle name="Millares [0] 3 2 5 6 2" xfId="12115" xr:uid="{10EDAA08-C0CB-4C9A-9797-2E878C88CD9D}"/>
    <cellStyle name="Millares [0] 3 2 5 6 3" xfId="14956" xr:uid="{696261EA-6872-4F5D-BC25-1A6750891922}"/>
    <cellStyle name="Millares [0] 3 2 5 6 4" xfId="24499" xr:uid="{DDFB4E18-459E-4552-938E-0199B9AB1A4D}"/>
    <cellStyle name="Millares [0] 3 2 5 6 5" xfId="45042" xr:uid="{CEA0E859-2E1E-4951-809F-0C00D7457740}"/>
    <cellStyle name="Millares [0] 3 2 5 6 6" xfId="49772" xr:uid="{90851DC7-0F55-45A7-8DC5-2F681C7B4708}"/>
    <cellStyle name="Millares [0] 3 2 5 7" xfId="9882" xr:uid="{F3CF8F8B-3BC3-48EB-9C3C-FA27A027C522}"/>
    <cellStyle name="Millares [0] 3 2 5 7 2" xfId="30378" xr:uid="{2D4A2C8E-9770-4E63-8790-8BB7719E235C}"/>
    <cellStyle name="Millares [0] 3 2 5 8" xfId="12722" xr:uid="{61CB8014-1207-4856-8EC9-AE0C3A969D31}"/>
    <cellStyle name="Millares [0] 3 2 5 8 2" xfId="36259" xr:uid="{A1729FBD-99B2-442A-A303-876E152190D3}"/>
    <cellStyle name="Millares [0] 3 2 5 9" xfId="15401" xr:uid="{FA44EDFF-CA84-40E9-814B-5E0817A5CB76}"/>
    <cellStyle name="Millares [0] 3 2 6" xfId="365" xr:uid="{00000000-0005-0000-0000-00002D010000}"/>
    <cellStyle name="Millares [0] 3 2 6 10" xfId="16092" xr:uid="{8AE69CD4-ED80-40AC-BB47-C6567DFA2981}"/>
    <cellStyle name="Millares [0] 3 2 6 11" xfId="16635" xr:uid="{53137DC2-D195-4367-B0E5-94DB3089AE00}"/>
    <cellStyle name="Millares [0] 3 2 6 12" xfId="17179" xr:uid="{240B777F-1B10-406A-BFAB-DC9B945DC196}"/>
    <cellStyle name="Millares [0] 3 2 6 13" xfId="17815" xr:uid="{F55DD475-5976-4A34-B548-40301EB88AC7}"/>
    <cellStyle name="Millares [0] 3 2 6 14" xfId="42673" xr:uid="{002ED787-6BEC-4FD8-AEBB-A600A2260FEC}"/>
    <cellStyle name="Millares [0] 3 2 6 15" xfId="47566" xr:uid="{3ACB40B7-4BEF-4DB4-A946-0468109E1B46}"/>
    <cellStyle name="Millares [0] 3 2 6 2" xfId="2182" xr:uid="{09E2B567-F64D-400F-82B0-EAF7E9E322C7}"/>
    <cellStyle name="Millares [0] 3 2 6 2 2" xfId="9087" xr:uid="{E5082FB3-BAA7-49A8-AAAE-972991A75220}"/>
    <cellStyle name="Millares [0] 3 2 6 2 2 2" xfId="12432" xr:uid="{2E648BD0-4011-4A0B-A705-5F4E172DBD77}"/>
    <cellStyle name="Millares [0] 3 2 6 2 2 2 2" xfId="42009" xr:uid="{4CB82096-CC0C-44B6-82D6-701136F1C9B5}"/>
    <cellStyle name="Millares [0] 3 2 6 2 2 3" xfId="15273" xr:uid="{88A121CE-D061-4600-A11B-5B0BB70DA29C}"/>
    <cellStyle name="Millares [0] 3 2 6 2 2 4" xfId="23451" xr:uid="{246C09D3-65CC-49E7-BD7D-8356E9C58A3E}"/>
    <cellStyle name="Millares [0] 3 2 6 2 2 5" xfId="45613" xr:uid="{A2A9CD65-57D5-4551-A9EA-86223A673379}"/>
    <cellStyle name="Millares [0] 3 2 6 2 2 6" xfId="50089" xr:uid="{EDBA2430-FF28-4C1C-9BF5-80CDF3AA9AFA}"/>
    <cellStyle name="Millares [0] 3 2 6 2 3" xfId="10453" xr:uid="{1F064DC9-9B6B-4B0E-B280-F89FEB8F6784}"/>
    <cellStyle name="Millares [0] 3 2 6 2 3 2" xfId="29318" xr:uid="{58BC3B5A-E4E1-4C86-9C84-0B7179E7AD91}"/>
    <cellStyle name="Millares [0] 3 2 6 2 4" xfId="13293" xr:uid="{E79D3A78-A3D6-4627-B9FB-537C37FAC75C}"/>
    <cellStyle name="Millares [0] 3 2 6 2 4 2" xfId="35200" xr:uid="{D48EDF42-197D-4757-A420-7AC06BE1465D}"/>
    <cellStyle name="Millares [0] 3 2 6 2 5" xfId="15722" xr:uid="{C0202853-EFBA-4583-9F69-B4A6D9B277D7}"/>
    <cellStyle name="Millares [0] 3 2 6 2 5 2" xfId="41061" xr:uid="{B90117DF-E3F2-4CE1-8A83-06A51A71CEAE}"/>
    <cellStyle name="Millares [0] 3 2 6 2 6" xfId="18198" xr:uid="{73A97A84-433F-4833-90B6-9727E54480EE}"/>
    <cellStyle name="Millares [0] 3 2 6 2 7" xfId="43217" xr:uid="{49C2ED6A-52E0-42DE-8FC0-D6D078E33924}"/>
    <cellStyle name="Millares [0] 3 2 6 2 8" xfId="48110" xr:uid="{3D87C95B-5188-4C00-9EE5-80E1B63747A9}"/>
    <cellStyle name="Millares [0] 3 2 6 3" xfId="2600" xr:uid="{058B35A6-3E6B-464C-90EA-00C82EA7AD94}"/>
    <cellStyle name="Millares [0] 3 2 6 3 2" xfId="10871" xr:uid="{3074FF54-F2DE-4568-8E4A-78A2673631A7}"/>
    <cellStyle name="Millares [0] 3 2 6 3 2 2" xfId="41822" xr:uid="{E6DBBCCD-DB66-47DD-9803-013B8E8EDE7D}"/>
    <cellStyle name="Millares [0] 3 2 6 3 2 3" xfId="46031" xr:uid="{626984B1-598E-41AC-99A9-5D87771190E5}"/>
    <cellStyle name="Millares [0] 3 2 6 3 3" xfId="13711" xr:uid="{58CAA8CE-D309-4848-B333-472EE277A725}"/>
    <cellStyle name="Millares [0] 3 2 6 3 4" xfId="20664" xr:uid="{7B3E6CBA-C298-4BA4-B4FA-1C1C460447B4}"/>
    <cellStyle name="Millares [0] 3 2 6 3 5" xfId="43635" xr:uid="{2ED09627-548A-4594-A641-23820A969299}"/>
    <cellStyle name="Millares [0] 3 2 6 3 6" xfId="48528" xr:uid="{31F3B5A2-4F80-4BDA-904E-29D18B0E895F}"/>
    <cellStyle name="Millares [0] 3 2 6 4" xfId="3144" xr:uid="{F6450D7F-55E8-4FC6-9600-C2DA4E020ADD}"/>
    <cellStyle name="Millares [0] 3 2 6 4 2" xfId="11415" xr:uid="{35E9F8CA-69A8-4500-B8E2-3DEE5E871C69}"/>
    <cellStyle name="Millares [0] 3 2 6 4 2 2" xfId="46575" xr:uid="{45796067-AD0A-472F-8421-C1A274FB6D40}"/>
    <cellStyle name="Millares [0] 3 2 6 4 3" xfId="14255" xr:uid="{C0A30826-AAD7-4710-837C-5F222DAF67A4}"/>
    <cellStyle name="Millares [0] 3 2 6 4 4" xfId="26468" xr:uid="{FEA4E7D9-F3FF-40DA-AFE5-06126917AEF0}"/>
    <cellStyle name="Millares [0] 3 2 6 4 5" xfId="44179" xr:uid="{7C6807DD-C426-4286-A67C-93CCA6BA53B6}"/>
    <cellStyle name="Millares [0] 3 2 6 4 6" xfId="49072" xr:uid="{F87ED81F-D98F-46DF-BA64-632E85EBA314}"/>
    <cellStyle name="Millares [0] 3 2 6 5" xfId="3646" xr:uid="{A2901563-6998-495A-AD5E-D2541FDF7847}"/>
    <cellStyle name="Millares [0] 3 2 6 5 2" xfId="11887" xr:uid="{47957BA4-7F3C-4E15-8CB9-AB5435274D49}"/>
    <cellStyle name="Millares [0] 3 2 6 5 3" xfId="14727" xr:uid="{2E6D4360-5879-41D6-9B87-B08D8B636E2F}"/>
    <cellStyle name="Millares [0] 3 2 6 5 4" xfId="32343" xr:uid="{A026AB84-0D91-49B3-A4E4-B2B598F576C3}"/>
    <cellStyle name="Millares [0] 3 2 6 5 5" xfId="44651" xr:uid="{049603BC-ADBD-4107-BFC8-BF4635DBA182}"/>
    <cellStyle name="Millares [0] 3 2 6 5 6" xfId="49544" xr:uid="{5C08E0A2-0B01-46F9-8A93-02DFBE5F6090}"/>
    <cellStyle name="Millares [0] 3 2 6 6" xfId="6218" xr:uid="{56ADFDB9-257E-4072-9638-451F6E8A8739}"/>
    <cellStyle name="Millares [0] 3 2 6 6 2" xfId="12245" xr:uid="{E5DA0B59-3FE1-4BA6-854E-5E50B3FB60AB}"/>
    <cellStyle name="Millares [0] 3 2 6 6 3" xfId="15086" xr:uid="{A04B88D3-C545-4504-A1EB-97C42E496B17}"/>
    <cellStyle name="Millares [0] 3 2 6 6 4" xfId="38208" xr:uid="{7D2DBD83-6F3A-4122-81B9-C73C9DDAD388}"/>
    <cellStyle name="Millares [0] 3 2 6 6 5" xfId="45069" xr:uid="{FEF08F96-B5C9-4213-BA58-BEE5020BD7D0}"/>
    <cellStyle name="Millares [0] 3 2 6 6 6" xfId="49902" xr:uid="{0504CDDE-CDC6-4AAA-855F-73B37204B754}"/>
    <cellStyle name="Millares [0] 3 2 6 7" xfId="9909" xr:uid="{E41C9BD0-219B-43F7-9048-3F1D19286CD7}"/>
    <cellStyle name="Millares [0] 3 2 6 8" xfId="12749" xr:uid="{1C1740C1-9C0A-413A-B4D1-F2177CA4409A}"/>
    <cellStyle name="Millares [0] 3 2 6 9" xfId="15533" xr:uid="{63DC987D-0DEC-4FAE-9156-8C26287471E3}"/>
    <cellStyle name="Millares [0] 3 2 7" xfId="568" xr:uid="{00000000-0005-0000-0000-00002E010000}"/>
    <cellStyle name="Millares [0] 3 2 7 10" xfId="17833" xr:uid="{5D6C1B7E-7E8F-4758-8174-68C810AF860F}"/>
    <cellStyle name="Millares [0] 3 2 7 11" xfId="17864" xr:uid="{1AFFC95B-228A-49ED-9E8F-0A516EA5E146}"/>
    <cellStyle name="Millares [0] 3 2 7 12" xfId="42875" xr:uid="{745F0D88-3786-4B89-B1B3-7CC61F681CED}"/>
    <cellStyle name="Millares [0] 3 2 7 13" xfId="47768" xr:uid="{C0A63143-711D-43A0-AF72-9F3D32968687}"/>
    <cellStyle name="Millares [0] 3 2 7 2" xfId="2802" xr:uid="{2330E643-D100-42AD-9EBF-E3D2B5F37FD0}"/>
    <cellStyle name="Millares [0] 3 2 7 2 2" xfId="11073" xr:uid="{3BE90A77-3E2F-40E4-9230-7CD1F1EE3C48}"/>
    <cellStyle name="Millares [0] 3 2 7 2 2 2" xfId="41833" xr:uid="{0DD4C0B0-1F21-425D-A8E4-CDB12E4B89D6}"/>
    <cellStyle name="Millares [0] 3 2 7 2 2 3" xfId="46233" xr:uid="{558B8257-B8DD-47C0-9E87-FA8BBE746914}"/>
    <cellStyle name="Millares [0] 3 2 7 2 3" xfId="13913" xr:uid="{C43F1539-5E02-4C8E-A3E1-32C9F509F747}"/>
    <cellStyle name="Millares [0] 3 2 7 2 4" xfId="20760" xr:uid="{6220FEED-A5D3-4F14-8D2B-618B9E97F470}"/>
    <cellStyle name="Millares [0] 3 2 7 2 5" xfId="43837" xr:uid="{0A8C685D-99CB-4696-9523-75CB8832FC0D}"/>
    <cellStyle name="Millares [0] 3 2 7 2 6" xfId="48730" xr:uid="{69A2D3A2-9D47-47AA-9C86-DA1BADFEB5D3}"/>
    <cellStyle name="Millares [0] 3 2 7 3" xfId="6319" xr:uid="{D816906D-57AF-4A24-8610-F9F404544BF5}"/>
    <cellStyle name="Millares [0] 3 2 7 3 2" xfId="12256" xr:uid="{C7FAABCA-9BD7-463F-99D2-A72C2341A851}"/>
    <cellStyle name="Millares [0] 3 2 7 3 3" xfId="15097" xr:uid="{D8EBDDD3-96A4-4B96-9291-7B51734FA28F}"/>
    <cellStyle name="Millares [0] 3 2 7 3 4" xfId="26569" xr:uid="{7AD507F9-80B5-46BC-8E1B-183717F5D23C}"/>
    <cellStyle name="Millares [0] 3 2 7 3 5" xfId="45271" xr:uid="{1A08BA5C-B6F3-4E0A-A42A-2CADFAC3A6FB}"/>
    <cellStyle name="Millares [0] 3 2 7 3 6" xfId="49913" xr:uid="{4AFCD662-6221-4D8F-9A87-5E97772BBAD2}"/>
    <cellStyle name="Millares [0] 3 2 7 4" xfId="10111" xr:uid="{F63389A7-63DC-4175-9773-7EB2A3ADFC0C}"/>
    <cellStyle name="Millares [0] 3 2 7 4 2" xfId="32444" xr:uid="{9200FF09-9F73-4C52-8E8F-87CB864F25C8}"/>
    <cellStyle name="Millares [0] 3 2 7 5" xfId="12951" xr:uid="{36049E82-CEC6-4731-8468-A2E70AC1E41E}"/>
    <cellStyle name="Millares [0] 3 2 7 5 2" xfId="38309" xr:uid="{21369909-C5EF-4889-AACD-4629091F26EE}"/>
    <cellStyle name="Millares [0] 3 2 7 6" xfId="15544" xr:uid="{497B18EE-672F-4989-ADF0-152FE849FC5A}"/>
    <cellStyle name="Millares [0] 3 2 7 7" xfId="16294" xr:uid="{938CDF0F-3A44-45C7-8D81-7A1FA6A20028}"/>
    <cellStyle name="Millares [0] 3 2 7 8" xfId="16837" xr:uid="{F8E6E7C0-C83D-4FFB-95FC-79EA442D59E8}"/>
    <cellStyle name="Millares [0] 3 2 7 9" xfId="17381" xr:uid="{6DD93DD9-7B2C-4EDF-A9CB-58ADE82EEB24}"/>
    <cellStyle name="Millares [0] 3 2 8" xfId="654" xr:uid="{00000000-0005-0000-0000-00002F010000}"/>
    <cellStyle name="Millares [0] 3 2 8 10" xfId="42958" xr:uid="{99269743-0D42-455B-86CE-CECF8932F81E}"/>
    <cellStyle name="Millares [0] 3 2 8 11" xfId="47851" xr:uid="{BB881E27-A919-464D-A091-FAEDE1963608}"/>
    <cellStyle name="Millares [0] 3 2 8 2" xfId="2885" xr:uid="{B93AFE3F-976E-4363-B274-F4B6F6807F3C}"/>
    <cellStyle name="Millares [0] 3 2 8 2 2" xfId="11156" xr:uid="{5DDD4A28-941A-4FAC-AA90-B87DAEC584DE}"/>
    <cellStyle name="Millares [0] 3 2 8 2 2 2" xfId="46316" xr:uid="{9F210381-CC19-4B67-9E0C-E21D8EE50D57}"/>
    <cellStyle name="Millares [0] 3 2 8 2 3" xfId="13996" xr:uid="{AD7FCCBF-1021-4E48-9E13-6228F717D706}"/>
    <cellStyle name="Millares [0] 3 2 8 2 4" xfId="41649" xr:uid="{60A30BF5-107F-4A6B-B450-BD5F44A41B10}"/>
    <cellStyle name="Millares [0] 3 2 8 2 5" xfId="43920" xr:uid="{DEE4DF0F-32E5-4422-BE12-3B31C2B6999B}"/>
    <cellStyle name="Millares [0] 3 2 8 2 6" xfId="48813" xr:uid="{B60D55DD-7D8C-40CF-9CD2-255AF85F64CB}"/>
    <cellStyle name="Millares [0] 3 2 8 3" xfId="10194" xr:uid="{970BFB60-5C70-4737-9B48-5B317761B434}"/>
    <cellStyle name="Millares [0] 3 2 8 3 2" xfId="45354" xr:uid="{651F879A-4DFD-4D38-8D9C-815F96FBD0F1}"/>
    <cellStyle name="Millares [0] 3 2 8 4" xfId="13034" xr:uid="{EC676F8C-AE0E-4633-A3D0-0AA3518C9F5D}"/>
    <cellStyle name="Millares [0] 3 2 8 5" xfId="15838" xr:uid="{36297E56-EFC2-4DB0-8E10-4DE127D6EBB6}"/>
    <cellStyle name="Millares [0] 3 2 8 6" xfId="16377" xr:uid="{D9BA1899-AAA4-40B7-8A3F-346F71A86831}"/>
    <cellStyle name="Millares [0] 3 2 8 7" xfId="16920" xr:uid="{68D1A0B7-A90F-45C2-B3E0-4D52C85EB4AC}"/>
    <cellStyle name="Millares [0] 3 2 8 8" xfId="17464" xr:uid="{7547BD3D-A9BA-4109-AD90-957A177731F0}"/>
    <cellStyle name="Millares [0] 3 2 8 9" xfId="18282" xr:uid="{CC1E835A-22A6-4B9C-9872-093B3B0C234E}"/>
    <cellStyle name="Millares [0] 3 2 9" xfId="1926" xr:uid="{00000000-0005-0000-0000-000030010000}"/>
    <cellStyle name="Millares [0] 3 2 9 2" xfId="18371" xr:uid="{10AF4EEE-B086-4D72-B3FB-EA188B1C2314}"/>
    <cellStyle name="Millares [0] 3 20" xfId="50402" xr:uid="{FB52DCE4-C1A0-4B6E-AC77-8787796B0C31}"/>
    <cellStyle name="Millares [0] 3 3" xfId="187" xr:uid="{00000000-0005-0000-0000-000031010000}"/>
    <cellStyle name="Millares [0] 3 3 10" xfId="3875" xr:uid="{10B71D9E-0C7A-43EB-AC82-A39C2D35DEE7}"/>
    <cellStyle name="Millares [0] 3 3 10 2" xfId="12075" xr:uid="{B211CEA4-A76C-4D2A-9BB8-077ECA96D7B0}"/>
    <cellStyle name="Millares [0] 3 3 10 3" xfId="14916" xr:uid="{7346EC27-392B-40C3-9455-DCD11B62801B}"/>
    <cellStyle name="Millares [0] 3 3 10 4" xfId="44911" xr:uid="{52D1005A-7195-4CE8-AA51-BF91E61C9CF1}"/>
    <cellStyle name="Millares [0] 3 3 10 5" xfId="49732" xr:uid="{11DF5320-F560-48D5-A5A4-14AF6DCD63FC}"/>
    <cellStyle name="Millares [0] 3 3 11" xfId="9658" xr:uid="{9D0FACA8-40E2-47EF-89DD-4A5F7F9EEAE0}"/>
    <cellStyle name="Millares [0] 3 3 11 2" xfId="12498" xr:uid="{07D86D2C-3F8F-4792-8766-9C2C2201F20B}"/>
    <cellStyle name="Millares [0] 3 3 11 3" xfId="15339" xr:uid="{D53189BA-CFCC-4D78-BF10-6E2890286D58}"/>
    <cellStyle name="Millares [0] 3 3 11 4" xfId="50155" xr:uid="{1AC0D486-6C43-4679-8A88-BA8F7B95FFAB}"/>
    <cellStyle name="Millares [0] 3 3 12" xfId="9751" xr:uid="{343DD552-EBF4-4FAA-8BBF-2FC6678D2FD6}"/>
    <cellStyle name="Millares [0] 3 3 13" xfId="12591" xr:uid="{F77DD402-9F0A-4852-AFE6-4D28C87B0F67}"/>
    <cellStyle name="Millares [0] 3 3 14" xfId="15361" xr:uid="{67498554-858E-403F-8595-366337713436}"/>
    <cellStyle name="Millares [0] 3 3 15" xfId="15934" xr:uid="{50059D9D-0BE6-48F9-8653-5CC17DB5E699}"/>
    <cellStyle name="Millares [0] 3 3 16" xfId="16477" xr:uid="{4DE438C4-1D61-46E1-A86B-0FC37A888ECA}"/>
    <cellStyle name="Millares [0] 3 3 17" xfId="17021" xr:uid="{73D385DE-70AE-4E93-BCF4-F349775872F4}"/>
    <cellStyle name="Millares [0] 3 3 18" xfId="17503" xr:uid="{AAA4DE44-185A-4F3B-802E-9875B44B4D06}"/>
    <cellStyle name="Millares [0] 3 3 19" xfId="42082" xr:uid="{BE6CD9A3-3383-4D45-AAEF-D68AFAD92B4E}"/>
    <cellStyle name="Millares [0] 3 3 2" xfId="297" xr:uid="{00000000-0005-0000-0000-000032010000}"/>
    <cellStyle name="Millares [0] 3 3 2 10" xfId="15400" xr:uid="{C1172A63-C7DC-439F-9DDC-066191BE230B}"/>
    <cellStyle name="Millares [0] 3 3 2 11" xfId="16038" xr:uid="{4EAEBBFB-CEB0-4E44-B24C-17341D3DA8DA}"/>
    <cellStyle name="Millares [0] 3 3 2 12" xfId="16581" xr:uid="{9ADB6449-3258-4461-B1AD-4F12486EEDFD}"/>
    <cellStyle name="Millares [0] 3 3 2 13" xfId="17125" xr:uid="{723D80DE-F6D2-4BBD-B117-0DBA3B7E5CCD}"/>
    <cellStyle name="Millares [0] 3 3 2 14" xfId="17566" xr:uid="{5D330D49-B4B8-4A24-ABDD-36600BAC5E65}"/>
    <cellStyle name="Millares [0] 3 3 2 15" xfId="42083" xr:uid="{78F4C0CA-A43D-4545-A97F-B6E0C7A09842}"/>
    <cellStyle name="Millares [0] 3 3 2 16" xfId="42619" xr:uid="{C57EA1F2-F659-4137-B79B-4EA7FB1212F2}"/>
    <cellStyle name="Millares [0] 3 3 2 17" xfId="47512" xr:uid="{1E736BE9-615E-4AEB-B181-D944CC8914B3}"/>
    <cellStyle name="Millares [0] 3 3 2 18" xfId="50228" xr:uid="{3B20597A-603B-4E78-AE1A-5342A5129392}"/>
    <cellStyle name="Millares [0] 3 3 2 19" xfId="50302" xr:uid="{FEDF7197-7E83-4CE3-9194-922A24175EAB}"/>
    <cellStyle name="Millares [0] 3 3 2 2" xfId="524" xr:uid="{00000000-0005-0000-0000-000033010000}"/>
    <cellStyle name="Millares [0] 3 3 2 2 10" xfId="16250" xr:uid="{103EA38B-0565-4C45-AE87-CAEB7BEEBD6B}"/>
    <cellStyle name="Millares [0] 3 3 2 2 11" xfId="16793" xr:uid="{C96B4079-E274-4321-932F-C81E428EC0C3}"/>
    <cellStyle name="Millares [0] 3 3 2 2 12" xfId="17337" xr:uid="{68EAE69B-29E6-4BE6-A549-396FD32189B8}"/>
    <cellStyle name="Millares [0] 3 3 2 2 13" xfId="17628" xr:uid="{22561C00-DF21-4B82-9797-9B605F5DA548}"/>
    <cellStyle name="Millares [0] 3 3 2 2 14" xfId="42831" xr:uid="{55825F73-464F-4CE5-8A28-8E6854A3FD09}"/>
    <cellStyle name="Millares [0] 3 3 2 2 15" xfId="47724" xr:uid="{018BA8B0-AA59-4285-8CF8-F3195BEC7DA1}"/>
    <cellStyle name="Millares [0] 3 3 2 2 16" xfId="50374" xr:uid="{234AA4AF-DFBB-4F63-BF61-DDED854F3402}"/>
    <cellStyle name="Millares [0] 3 3 2 2 2" xfId="2340" xr:uid="{E4B31EAA-EC41-4841-A8D0-63BC78B8FC84}"/>
    <cellStyle name="Millares [0] 3 3 2 2 2 2" xfId="8544" xr:uid="{8C92C751-A5FB-4F3F-8AD2-9EE82D2FC713}"/>
    <cellStyle name="Millares [0] 3 3 2 2 2 2 2" xfId="12410" xr:uid="{5C0A3957-5850-45BA-B141-82164BF2F796}"/>
    <cellStyle name="Millares [0] 3 3 2 2 2 2 2 2" xfId="41987" xr:uid="{E1F97839-ABBC-441D-B64C-519BDE414BB4}"/>
    <cellStyle name="Millares [0] 3 3 2 2 2 2 2 3" xfId="22916" xr:uid="{00D7288E-4ABE-4D0C-B043-37A124104ECC}"/>
    <cellStyle name="Millares [0] 3 3 2 2 2 2 3" xfId="15251" xr:uid="{339DAC31-C86D-4427-B9C8-3663525B28A5}"/>
    <cellStyle name="Millares [0] 3 3 2 2 2 2 3 2" xfId="28777" xr:uid="{A3BC0E0B-E4C7-4D80-8C67-F59578D9F681}"/>
    <cellStyle name="Millares [0] 3 3 2 2 2 2 4" xfId="15699" xr:uid="{2FA8DAE8-D6DD-47FD-A3F3-B5C9A11189A4}"/>
    <cellStyle name="Millares [0] 3 3 2 2 2 2 4 2" xfId="34659" xr:uid="{4120C11B-8EE5-49EF-8F46-8DF37A6AE670}"/>
    <cellStyle name="Millares [0] 3 3 2 2 2 2 5" xfId="40523" xr:uid="{AD1B5F92-4258-4FC8-992C-34F2493192F1}"/>
    <cellStyle name="Millares [0] 3 3 2 2 2 2 6" xfId="18147" xr:uid="{AE6A4969-41A9-4248-BA77-4782C2855DA3}"/>
    <cellStyle name="Millares [0] 3 3 2 2 2 2 7" xfId="45771" xr:uid="{4279DC96-4117-479D-AC9C-7EA236B35659}"/>
    <cellStyle name="Millares [0] 3 3 2 2 2 2 8" xfId="50067" xr:uid="{529E7D8E-307B-4EBC-B047-CAA6234CA917}"/>
    <cellStyle name="Millares [0] 3 3 2 2 2 3" xfId="5676" xr:uid="{FA4261D2-D922-4E07-91F4-C315CB53DE67}"/>
    <cellStyle name="Millares [0] 3 3 2 2 2 3 2" xfId="12223" xr:uid="{363C3726-2D00-4DF5-BB47-6C731AA9CCF6}"/>
    <cellStyle name="Millares [0] 3 3 2 2 2 3 2 2" xfId="41800" xr:uid="{566AE9F2-2ABB-4DAE-8951-71F035613841}"/>
    <cellStyle name="Millares [0] 3 3 2 2 2 3 3" xfId="15064" xr:uid="{677B2A97-A083-44FD-B585-9788B570F608}"/>
    <cellStyle name="Millares [0] 3 3 2 2 2 3 4" xfId="20133" xr:uid="{596A36B7-6939-41C0-AF9A-618E6FCDC1E3}"/>
    <cellStyle name="Millares [0] 3 3 2 2 2 3 5" xfId="49880" xr:uid="{5BE3B557-CEB8-47DD-8446-B80744B5F53E}"/>
    <cellStyle name="Millares [0] 3 3 2 2 2 4" xfId="10611" xr:uid="{9AD5F165-53D1-4239-BF63-CFE832D633E8}"/>
    <cellStyle name="Millares [0] 3 3 2 2 2 4 2" xfId="25927" xr:uid="{5CD8C4C2-F874-4DEE-92BC-F7D7A950F8CC}"/>
    <cellStyle name="Millares [0] 3 3 2 2 2 5" xfId="13451" xr:uid="{8A4C915D-7465-4DEC-B406-07AC3EECA299}"/>
    <cellStyle name="Millares [0] 3 3 2 2 2 5 2" xfId="31802" xr:uid="{6B3F59F3-0481-4322-9B1C-43F20D8AC030}"/>
    <cellStyle name="Millares [0] 3 3 2 2 2 6" xfId="15511" xr:uid="{791BE8CE-B65D-4370-BCFB-95BD91C2465C}"/>
    <cellStyle name="Millares [0] 3 3 2 2 2 6 2" xfId="37669" xr:uid="{9D0D1989-9E6A-438F-B4C4-AFB604338C1D}"/>
    <cellStyle name="Millares [0] 3 3 2 2 2 7" xfId="17761" xr:uid="{CF4A5EFF-1895-4A30-901E-C959540FF062}"/>
    <cellStyle name="Millares [0] 3 3 2 2 2 8" xfId="43375" xr:uid="{132506A9-DB44-41F6-9498-00540165AF12}"/>
    <cellStyle name="Millares [0] 3 3 2 2 2 9" xfId="48268" xr:uid="{DC19F4D1-DDEE-42D7-9BC2-1419C8C1FC2C}"/>
    <cellStyle name="Millares [0] 3 3 2 2 3" xfId="2758" xr:uid="{11C792F5-3E4E-403E-9FB8-15C0FED262AD}"/>
    <cellStyle name="Millares [0] 3 3 2 2 3 2" xfId="7572" xr:uid="{2C7D49F9-80A4-49E0-9BEC-57105F273B08}"/>
    <cellStyle name="Millares [0] 3 3 2 2 3 2 2" xfId="12338" xr:uid="{5D4F8D50-958D-4053-BA9B-C76FE0911E66}"/>
    <cellStyle name="Millares [0] 3 3 2 2 3 2 2 2" xfId="41915" xr:uid="{6297FB4E-42AE-41BE-BB39-F169FCD895A0}"/>
    <cellStyle name="Millares [0] 3 3 2 2 3 2 3" xfId="15179" xr:uid="{9806EC1C-E1D7-4766-8C71-CE85D465D402}"/>
    <cellStyle name="Millares [0] 3 3 2 2 3 2 4" xfId="21966" xr:uid="{6B3284B9-2A29-4AA5-AA8D-58DDF19DF84D}"/>
    <cellStyle name="Millares [0] 3 3 2 2 3 2 5" xfId="46189" xr:uid="{37F9F84C-75E9-41A4-8A64-873D0BA0DA9B}"/>
    <cellStyle name="Millares [0] 3 3 2 2 3 2 6" xfId="49995" xr:uid="{05BBFCA9-BE41-4D8D-ADE8-362E8F784365}"/>
    <cellStyle name="Millares [0] 3 3 2 2 3 3" xfId="11029" xr:uid="{DD6D2BBD-9D0C-41E3-8C71-0D4D0CDB6EEC}"/>
    <cellStyle name="Millares [0] 3 3 2 2 3 3 2" xfId="27806" xr:uid="{F86C4FBE-312F-4D3D-AA5F-3E5F383368FC}"/>
    <cellStyle name="Millares [0] 3 3 2 2 3 4" xfId="13869" xr:uid="{6B6D6041-1CD4-4556-80C0-EEC8500E94D0}"/>
    <cellStyle name="Millares [0] 3 3 2 2 3 4 2" xfId="33688" xr:uid="{8110BB7F-2CB0-449C-8C6D-57A56FD60BF4}"/>
    <cellStyle name="Millares [0] 3 3 2 2 3 5" xfId="15626" xr:uid="{DF9F728C-DD6E-4DE5-A065-5674D78D868E}"/>
    <cellStyle name="Millares [0] 3 3 2 2 3 5 2" xfId="39552" xr:uid="{4FFD7378-60B3-4A1F-AB22-1A7167AB5035}"/>
    <cellStyle name="Millares [0] 3 3 2 2 3 6" xfId="18007" xr:uid="{F6CD688C-697D-4699-9739-FBA8BE0D8B41}"/>
    <cellStyle name="Millares [0] 3 3 2 2 3 7" xfId="43793" xr:uid="{1EA4ACDE-1F26-4348-BA0A-49C80839A0E5}"/>
    <cellStyle name="Millares [0] 3 3 2 2 3 8" xfId="48686" xr:uid="{D2C17193-A031-4965-B6E4-08CF69C4F87A}"/>
    <cellStyle name="Millares [0] 3 3 2 2 4" xfId="3302" xr:uid="{7396A24D-0DBD-48E6-BD8E-1187AC8A35D5}"/>
    <cellStyle name="Millares [0] 3 3 2 2 4 2" xfId="11573" xr:uid="{4B70B771-721E-4885-9DB5-4CCA7F08E5E5}"/>
    <cellStyle name="Millares [0] 3 3 2 2 4 2 2" xfId="41728" xr:uid="{571566D7-E207-472F-9D4A-6189E6C6B193}"/>
    <cellStyle name="Millares [0] 3 3 2 2 4 2 3" xfId="46733" xr:uid="{F4AF95CD-A01A-45FD-9059-EE3F7B8CDE46}"/>
    <cellStyle name="Millares [0] 3 3 2 2 4 3" xfId="14413" xr:uid="{A050FA37-866B-47D9-9FB1-B419A7448158}"/>
    <cellStyle name="Millares [0] 3 3 2 2 4 4" xfId="19198" xr:uid="{0C19B192-9795-4620-8104-7227008A617C}"/>
    <cellStyle name="Millares [0] 3 3 2 2 4 5" xfId="44337" xr:uid="{76FE881B-BAE0-4433-98D9-202449F07FE9}"/>
    <cellStyle name="Millares [0] 3 3 2 2 4 6" xfId="49230" xr:uid="{D8902D9F-900C-40E5-8FCE-41FFD93DFA55}"/>
    <cellStyle name="Millares [0] 3 3 2 2 5" xfId="3804" xr:uid="{6AD9228B-BAF1-4B88-B54C-7E76AEFFE9E8}"/>
    <cellStyle name="Millares [0] 3 3 2 2 5 2" xfId="12045" xr:uid="{95FD675A-591A-4A2D-B2B6-CF0CE1F18AC3}"/>
    <cellStyle name="Millares [0] 3 3 2 2 5 3" xfId="14885" xr:uid="{FD7D636F-6EC3-48F0-B85B-C1050C32CA63}"/>
    <cellStyle name="Millares [0] 3 3 2 2 5 4" xfId="24957" xr:uid="{FCE212CB-222E-432F-A547-391F2FFB0AE0}"/>
    <cellStyle name="Millares [0] 3 3 2 2 5 5" xfId="44809" xr:uid="{2B598151-C729-473E-BB25-08BD65BFEB62}"/>
    <cellStyle name="Millares [0] 3 3 2 2 5 6" xfId="49702" xr:uid="{0FAFD31B-DD33-458C-8D68-C221CF607AD2}"/>
    <cellStyle name="Millares [0] 3 3 2 2 6" xfId="4708" xr:uid="{FEDA12C6-A8CB-4B30-8EDA-1DD62E901C7D}"/>
    <cellStyle name="Millares [0] 3 3 2 2 6 2" xfId="12151" xr:uid="{7CB9F76C-B9F4-45D8-A3B2-21DAA3561B94}"/>
    <cellStyle name="Millares [0] 3 3 2 2 6 3" xfId="14992" xr:uid="{CD7C5A15-DE34-4EC5-8214-955B165F0434}"/>
    <cellStyle name="Millares [0] 3 3 2 2 6 4" xfId="30831" xr:uid="{7260D07E-14C0-4DFC-B7AE-86D3D4445A88}"/>
    <cellStyle name="Millares [0] 3 3 2 2 6 5" xfId="45227" xr:uid="{1A88ED7B-D125-430C-A70E-210E2F841770}"/>
    <cellStyle name="Millares [0] 3 3 2 2 6 6" xfId="49808" xr:uid="{FBC56427-C4AA-471B-BE76-A5C5F3D0B48A}"/>
    <cellStyle name="Millares [0] 3 3 2 2 7" xfId="10067" xr:uid="{1AF65630-AC06-4E61-BAFA-0E648FFD32A2}"/>
    <cellStyle name="Millares [0] 3 3 2 2 7 2" xfId="36712" xr:uid="{BC32BBBA-9180-4D66-AA94-5F0A21CD090A}"/>
    <cellStyle name="Millares [0] 3 3 2 2 8" xfId="12907" xr:uid="{471FC7E4-F85D-4D1C-A046-519F1B787542}"/>
    <cellStyle name="Millares [0] 3 3 2 2 9" xfId="15438" xr:uid="{3C7360D9-F29B-49F5-892F-892087685E1A}"/>
    <cellStyle name="Millares [0] 3 3 2 3" xfId="2128" xr:uid="{398CDA04-DEE3-450F-A297-2AC598A42B67}"/>
    <cellStyle name="Millares [0] 3 3 2 3 2" xfId="8059" xr:uid="{2D6ED79E-6DDF-43A5-AA0E-951C75FF88F0}"/>
    <cellStyle name="Millares [0] 3 3 2 3 2 2" xfId="12374" xr:uid="{618C11D1-9246-48A5-B77D-95D9C1B24720}"/>
    <cellStyle name="Millares [0] 3 3 2 3 2 2 2" xfId="41951" xr:uid="{9B27A961-3131-4C47-BD87-B640B3903FF3}"/>
    <cellStyle name="Millares [0] 3 3 2 3 2 2 3" xfId="22437" xr:uid="{3785C763-9588-430A-B40C-B09A27827605}"/>
    <cellStyle name="Millares [0] 3 3 2 3 2 3" xfId="15215" xr:uid="{E8090E49-0AEE-41B6-8AE6-533026E99A10}"/>
    <cellStyle name="Millares [0] 3 3 2 3 2 3 2" xfId="28292" xr:uid="{E5C1A292-230D-4848-8D9B-BAFE79489FF4}"/>
    <cellStyle name="Millares [0] 3 3 2 3 2 4" xfId="15662" xr:uid="{73BA6146-E9BE-402E-AE6A-98B32B170474}"/>
    <cellStyle name="Millares [0] 3 3 2 3 2 4 2" xfId="34174" xr:uid="{9B576FB4-D8C9-4A3A-8061-4967AB1C577E}"/>
    <cellStyle name="Millares [0] 3 3 2 3 2 5" xfId="40038" xr:uid="{7FB5D6D7-8670-4FF7-B436-C71C3C9BF1E7}"/>
    <cellStyle name="Millares [0] 3 3 2 3 2 6" xfId="18077" xr:uid="{C3635254-0227-41E7-B10F-6D2F75986810}"/>
    <cellStyle name="Millares [0] 3 3 2 3 2 7" xfId="45559" xr:uid="{D914B3E0-3A0E-4B95-AE7C-7F524829CA0A}"/>
    <cellStyle name="Millares [0] 3 3 2 3 2 8" xfId="50031" xr:uid="{98847B88-68A0-4E6A-A0CD-B540C06B9463}"/>
    <cellStyle name="Millares [0] 3 3 2 3 3" xfId="5192" xr:uid="{0045DCE3-D51D-4416-96DD-C7D31916A11A}"/>
    <cellStyle name="Millares [0] 3 3 2 3 3 2" xfId="12187" xr:uid="{46E35B53-018E-4022-B30D-3823E5BB5B99}"/>
    <cellStyle name="Millares [0] 3 3 2 3 3 2 2" xfId="41764" xr:uid="{E4A98BEA-5505-4129-B613-A9B9CE08B6AA}"/>
    <cellStyle name="Millares [0] 3 3 2 3 3 3" xfId="15028" xr:uid="{C1D07F54-9183-486B-B4FF-BA490B7E621F}"/>
    <cellStyle name="Millares [0] 3 3 2 3 3 4" xfId="19663" xr:uid="{316FF7FE-1CBB-4C78-894A-69DDE276FF5D}"/>
    <cellStyle name="Millares [0] 3 3 2 3 3 5" xfId="49844" xr:uid="{E8EFC303-4A92-4A31-8E23-057D7E0C89CD}"/>
    <cellStyle name="Millares [0] 3 3 2 3 4" xfId="10399" xr:uid="{002F6DDD-85C0-4B73-A9C2-8C220A239F01}"/>
    <cellStyle name="Millares [0] 3 3 2 3 4 2" xfId="25443" xr:uid="{F372470A-A215-4EFB-9FC4-94FCF91646EE}"/>
    <cellStyle name="Millares [0] 3 3 2 3 5" xfId="13239" xr:uid="{A5B6327A-A138-407A-AF2B-C9D0646A59DB}"/>
    <cellStyle name="Millares [0] 3 3 2 3 5 2" xfId="31317" xr:uid="{76DBAB39-426B-425B-AD30-AF655BD11F0A}"/>
    <cellStyle name="Millares [0] 3 3 2 3 6" xfId="15474" xr:uid="{AF30F606-9DF4-4A8E-9C31-C355800601AD}"/>
    <cellStyle name="Millares [0] 3 3 2 3 6 2" xfId="37190" xr:uid="{23291BC0-9E18-484B-BE5C-F0A3B0B65695}"/>
    <cellStyle name="Millares [0] 3 3 2 3 7" xfId="17694" xr:uid="{9FB33B05-8368-4DB8-B78D-B721747711D1}"/>
    <cellStyle name="Millares [0] 3 3 2 3 8" xfId="43163" xr:uid="{4F3CA6F3-E021-453D-A5EC-CFB8E4133622}"/>
    <cellStyle name="Millares [0] 3 3 2 3 9" xfId="48056" xr:uid="{C4AB3E53-3F9E-4407-949D-6CA6AFBB6881}"/>
    <cellStyle name="Millares [0] 3 3 2 4" xfId="2546" xr:uid="{C51B1EE5-E8DE-468A-8CDA-98D0F154CF5A}"/>
    <cellStyle name="Millares [0] 3 3 2 4 2" xfId="7087" xr:uid="{D801DB84-C623-46F5-96E7-ED4BB2351DA4}"/>
    <cellStyle name="Millares [0] 3 3 2 4 2 2" xfId="12302" xr:uid="{863ADCF4-C5F1-43A7-A65A-EC23BD51C1DE}"/>
    <cellStyle name="Millares [0] 3 3 2 4 2 2 2" xfId="41879" xr:uid="{76994ED0-9D6B-4615-948E-307ABB2E3B69}"/>
    <cellStyle name="Millares [0] 3 3 2 4 2 3" xfId="15143" xr:uid="{E6C3D8E9-84C7-41CF-9ACB-D018B2447ACE}"/>
    <cellStyle name="Millares [0] 3 3 2 4 2 4" xfId="21499" xr:uid="{A9A813B3-0385-4EA8-89A6-FFA7B3EA4798}"/>
    <cellStyle name="Millares [0] 3 3 2 4 2 5" xfId="45977" xr:uid="{35734603-1338-4DCA-8508-B96D57B13700}"/>
    <cellStyle name="Millares [0] 3 3 2 4 2 6" xfId="49959" xr:uid="{84C7B51C-62D9-4712-98AA-4BD6511CDAE5}"/>
    <cellStyle name="Millares [0] 3 3 2 4 3" xfId="10817" xr:uid="{EB5785BA-99F1-4B9C-A203-F810AB298EBB}"/>
    <cellStyle name="Millares [0] 3 3 2 4 3 2" xfId="27322" xr:uid="{ED0C6626-3B8D-4214-9767-721284FD9CEF}"/>
    <cellStyle name="Millares [0] 3 3 2 4 4" xfId="13657" xr:uid="{8A277875-15AB-4E1D-A412-02C682612D1F}"/>
    <cellStyle name="Millares [0] 3 3 2 4 4 2" xfId="33203" xr:uid="{364F07D6-773D-462A-A2C9-677EC8AFAEAD}"/>
    <cellStyle name="Millares [0] 3 3 2 4 5" xfId="15590" xr:uid="{4422F030-B8B2-4B07-908C-9579EA69AA74}"/>
    <cellStyle name="Millares [0] 3 3 2 4 5 2" xfId="39067" xr:uid="{995B275F-AEEF-4EDB-9875-23916D62E675}"/>
    <cellStyle name="Millares [0] 3 3 2 4 6" xfId="17940" xr:uid="{612B67C8-3D4D-44F8-874E-BC0DAC1F4CE6}"/>
    <cellStyle name="Millares [0] 3 3 2 4 7" xfId="43581" xr:uid="{31A393F3-EDA5-4AE2-8C72-C10BCA7B27B0}"/>
    <cellStyle name="Millares [0] 3 3 2 4 8" xfId="48474" xr:uid="{C7A8B0C6-579D-45C9-A203-244A2FAC9A4C}"/>
    <cellStyle name="Millares [0] 3 3 2 5" xfId="3090" xr:uid="{A92F47B6-2B09-4419-BF2F-7F73081E0CE4}"/>
    <cellStyle name="Millares [0] 3 3 2 5 2" xfId="11361" xr:uid="{9D3C2CA3-FA15-426E-ABF0-FFDF654D42C7}"/>
    <cellStyle name="Millares [0] 3 3 2 5 2 2" xfId="41691" xr:uid="{660C343C-EACF-44E5-ABB1-A8A377032280}"/>
    <cellStyle name="Millares [0] 3 3 2 5 2 3" xfId="46521" xr:uid="{209B9D12-0209-4018-92AC-E69B5CACE6A6}"/>
    <cellStyle name="Millares [0] 3 3 2 5 3" xfId="14201" xr:uid="{EEE86CCD-FF86-4D67-9EAA-B277CAA28EB7}"/>
    <cellStyle name="Millares [0] 3 3 2 5 4" xfId="18755" xr:uid="{178A82EE-1F23-4145-9E23-E4DA90A70B8D}"/>
    <cellStyle name="Millares [0] 3 3 2 5 5" xfId="44125" xr:uid="{D543B6B1-7FF3-49C4-9AA6-555C60678704}"/>
    <cellStyle name="Millares [0] 3 3 2 5 6" xfId="49018" xr:uid="{099ECDC9-85A5-4653-B74A-DDB8977C4159}"/>
    <cellStyle name="Millares [0] 3 3 2 6" xfId="3592" xr:uid="{6833B103-E671-4447-B36A-71B984A08E0E}"/>
    <cellStyle name="Millares [0] 3 3 2 6 2" xfId="11833" xr:uid="{6C122A7B-EC9C-4D2C-AC86-E2ED54773E00}"/>
    <cellStyle name="Millares [0] 3 3 2 6 3" xfId="14673" xr:uid="{680964EC-EB5B-404E-9639-265F4F48BCCA}"/>
    <cellStyle name="Millares [0] 3 3 2 6 4" xfId="24472" xr:uid="{EADADABF-79B7-4EAB-A554-98BFE6D7DD91}"/>
    <cellStyle name="Millares [0] 3 3 2 6 5" xfId="44597" xr:uid="{B4E04306-ED81-43DF-A0B2-B905FFF0AE83}"/>
    <cellStyle name="Millares [0] 3 3 2 6 6" xfId="49490" xr:uid="{1AC96F45-3DF4-41AA-B55D-771C6DB56D12}"/>
    <cellStyle name="Millares [0] 3 3 2 7" xfId="4229" xr:uid="{13AC7F5A-B465-488A-9158-6602DF4AC2FE}"/>
    <cellStyle name="Millares [0] 3 3 2 7 2" xfId="12114" xr:uid="{3FCA09A2-96AC-4D14-AC6B-8FFAF6B4A6B1}"/>
    <cellStyle name="Millares [0] 3 3 2 7 3" xfId="14955" xr:uid="{633796EF-B409-431F-8BBB-1976E2CEA039}"/>
    <cellStyle name="Millares [0] 3 3 2 7 4" xfId="30350" xr:uid="{477B21EE-1766-43B8-A3FF-733898D34799}"/>
    <cellStyle name="Millares [0] 3 3 2 7 5" xfId="45015" xr:uid="{71CE54A6-217A-49B5-B16E-94ACD30C1194}"/>
    <cellStyle name="Millares [0] 3 3 2 7 6" xfId="49771" xr:uid="{94729606-621A-4509-BE10-0230030B8742}"/>
    <cellStyle name="Millares [0] 3 3 2 8" xfId="9855" xr:uid="{2D1CB87B-04FE-4E5C-A641-54C0E4C82A86}"/>
    <cellStyle name="Millares [0] 3 3 2 8 2" xfId="36231" xr:uid="{79A6712F-C10B-4258-BDAE-0E513B25E159}"/>
    <cellStyle name="Millares [0] 3 3 2 9" xfId="12695" xr:uid="{92B72B17-5577-4369-ACFE-1A42ED02F65B}"/>
    <cellStyle name="Millares [0] 3 3 20" xfId="42515" xr:uid="{5B016DFE-CEFA-4079-B1AE-3A49781C8F4A}"/>
    <cellStyle name="Millares [0] 3 3 21" xfId="47408" xr:uid="{82C25A2F-4309-464A-9431-EC6C58C68755}"/>
    <cellStyle name="Millares [0] 3 3 22" xfId="50190" xr:uid="{636573EC-BB5F-4292-89E9-7271AF388736}"/>
    <cellStyle name="Millares [0] 3 3 23" xfId="50264" xr:uid="{8F01EE16-B5B6-4990-8BF0-B0691829D6A2}"/>
    <cellStyle name="Millares [0] 3 3 3" xfId="423" xr:uid="{00000000-0005-0000-0000-000034010000}"/>
    <cellStyle name="Millares [0] 3 3 3 10" xfId="16150" xr:uid="{BEA9F7BB-4B93-4885-944F-4F48E70D45EE}"/>
    <cellStyle name="Millares [0] 3 3 3 11" xfId="16693" xr:uid="{F9EC18D7-4BDB-43A5-8574-7CEB880EAD06}"/>
    <cellStyle name="Millares [0] 3 3 3 12" xfId="17237" xr:uid="{55217868-0649-48CD-B80A-38696521BE6C}"/>
    <cellStyle name="Millares [0] 3 3 3 13" xfId="17834" xr:uid="{DA1D55EB-EB7D-442F-8024-15A1C8DBA9C6}"/>
    <cellStyle name="Millares [0] 3 3 3 14" xfId="42731" xr:uid="{BD2D09ED-57A3-4C01-82CA-400996581CB9}"/>
    <cellStyle name="Millares [0] 3 3 3 15" xfId="47624" xr:uid="{F93E7CDD-A9AD-4BB0-B01D-9FBA817A6A6A}"/>
    <cellStyle name="Millares [0] 3 3 3 16" xfId="50336" xr:uid="{1082D9BA-D017-43E2-9052-20E207594BC4}"/>
    <cellStyle name="Millares [0] 3 3 3 2" xfId="2240" xr:uid="{5C2C962F-46EE-4456-A714-3EC34CA39C91}"/>
    <cellStyle name="Millares [0] 3 3 3 2 2" xfId="9185" xr:uid="{F4016AC7-1C57-448E-A772-D8003EC47B04}"/>
    <cellStyle name="Millares [0] 3 3 3 2 2 2" xfId="12440" xr:uid="{C52EE355-924B-4CE8-A380-E4296EDD5E76}"/>
    <cellStyle name="Millares [0] 3 3 3 2 2 2 2" xfId="42017" xr:uid="{7DA7C104-C7CB-48B2-82C9-408DCA612773}"/>
    <cellStyle name="Millares [0] 3 3 3 2 2 3" xfId="15281" xr:uid="{316B4674-E0DB-4F4A-9230-733CC7B04CF4}"/>
    <cellStyle name="Millares [0] 3 3 3 2 2 4" xfId="23549" xr:uid="{393DD516-BB6E-4DEA-8378-6B92ACA89623}"/>
    <cellStyle name="Millares [0] 3 3 3 2 2 5" xfId="45671" xr:uid="{9D200CCC-A734-4157-8375-B1F8209BBCE7}"/>
    <cellStyle name="Millares [0] 3 3 3 2 2 6" xfId="50097" xr:uid="{EB9C9A9C-226D-42DA-975D-6E1A7CD96170}"/>
    <cellStyle name="Millares [0] 3 3 3 2 3" xfId="10511" xr:uid="{D67750A3-DCDE-4352-85B7-43FB20A6C78B}"/>
    <cellStyle name="Millares [0] 3 3 3 2 3 2" xfId="29416" xr:uid="{1D5B4E01-48FF-412C-9740-FA3B604D6BCD}"/>
    <cellStyle name="Millares [0] 3 3 3 2 4" xfId="13351" xr:uid="{43A78274-D770-4D94-9F56-EFCEF5EE4F17}"/>
    <cellStyle name="Millares [0] 3 3 3 2 4 2" xfId="35298" xr:uid="{9D2ABC8C-4DD9-4070-B44A-1301A57E2476}"/>
    <cellStyle name="Millares [0] 3 3 3 2 5" xfId="15730" xr:uid="{75CD3434-226B-4789-AC74-4B59059F9974}"/>
    <cellStyle name="Millares [0] 3 3 3 2 5 2" xfId="41157" xr:uid="{BACBA4DD-BED5-4667-9AFB-C5AD80A4468A}"/>
    <cellStyle name="Millares [0] 3 3 3 2 6" xfId="18214" xr:uid="{A5169361-D807-498E-B8BB-F05AC0856F3D}"/>
    <cellStyle name="Millares [0] 3 3 3 2 7" xfId="43275" xr:uid="{72E06850-221B-40EA-B22F-91C2D1DBF56E}"/>
    <cellStyle name="Millares [0] 3 3 3 2 8" xfId="48168" xr:uid="{3AB5303C-74F5-47EE-BFAF-A113C3CF9274}"/>
    <cellStyle name="Millares [0] 3 3 3 3" xfId="2658" xr:uid="{94716EA7-1C17-44BE-BDDA-DDC09B1782DC}"/>
    <cellStyle name="Millares [0] 3 3 3 3 2" xfId="10929" xr:uid="{766FCEB6-3B1C-424A-8688-DFFAF795863A}"/>
    <cellStyle name="Millares [0] 3 3 3 3 2 2" xfId="41834" xr:uid="{522554AA-C3A1-4489-AC58-62C2F9FEBFCC}"/>
    <cellStyle name="Millares [0] 3 3 3 3 2 3" xfId="46089" xr:uid="{6D15F976-01AE-4D2C-AA58-615EE3464AF3}"/>
    <cellStyle name="Millares [0] 3 3 3 3 3" xfId="13769" xr:uid="{7BE6DABC-2F4F-4407-A5AB-9AF685112F05}"/>
    <cellStyle name="Millares [0] 3 3 3 3 4" xfId="20761" xr:uid="{56DFEC09-47CF-4BF9-BA90-25BBCF63DA8D}"/>
    <cellStyle name="Millares [0] 3 3 3 3 5" xfId="43693" xr:uid="{45B35BBF-E4F2-4209-8D06-000066C7D338}"/>
    <cellStyle name="Millares [0] 3 3 3 3 6" xfId="48586" xr:uid="{A6510D8A-2AF2-47D7-8FB8-44D6FA68DF14}"/>
    <cellStyle name="Millares [0] 3 3 3 4" xfId="3202" xr:uid="{7A54F277-E32A-447E-B87D-7E0EFCB2EBE3}"/>
    <cellStyle name="Millares [0] 3 3 3 4 2" xfId="11473" xr:uid="{7B2C4E26-DD40-460D-9E7B-49C03B2A2B08}"/>
    <cellStyle name="Millares [0] 3 3 3 4 2 2" xfId="46633" xr:uid="{095C8EB6-5D6B-4480-A888-1184C5235FFA}"/>
    <cellStyle name="Millares [0] 3 3 3 4 3" xfId="14313" xr:uid="{9C029B6D-79D3-4306-8B83-135279048F33}"/>
    <cellStyle name="Millares [0] 3 3 3 4 4" xfId="26570" xr:uid="{B0684657-30CD-4D15-8F92-1CE9B7C5AE33}"/>
    <cellStyle name="Millares [0] 3 3 3 4 5" xfId="44237" xr:uid="{E05DD1BA-FF9F-4E65-BF42-6D9BDC440642}"/>
    <cellStyle name="Millares [0] 3 3 3 4 6" xfId="49130" xr:uid="{3FFD8F52-FF77-4FFE-8F4B-D1DB5CD13FDB}"/>
    <cellStyle name="Millares [0] 3 3 3 5" xfId="3704" xr:uid="{5770787C-4FF2-4FF7-9B09-0EBFEA4CE60B}"/>
    <cellStyle name="Millares [0] 3 3 3 5 2" xfId="11945" xr:uid="{3B0EE1BC-9C24-4CC8-9262-2C65A7313546}"/>
    <cellStyle name="Millares [0] 3 3 3 5 3" xfId="14785" xr:uid="{6A36CF5D-67C7-4AE9-9AE4-6D8AC75D3CED}"/>
    <cellStyle name="Millares [0] 3 3 3 5 4" xfId="32445" xr:uid="{377CDCCA-BBD1-4C2B-A531-DA9B01883F10}"/>
    <cellStyle name="Millares [0] 3 3 3 5 5" xfId="44709" xr:uid="{9A18FFAD-C9FA-4AB3-A781-6FAF4B7243CD}"/>
    <cellStyle name="Millares [0] 3 3 3 5 6" xfId="49602" xr:uid="{206838BA-3D61-45F9-86BB-8275F6B4C6BF}"/>
    <cellStyle name="Millares [0] 3 3 3 6" xfId="6320" xr:uid="{9BF247BC-7C4F-414D-9BFA-A5888581195A}"/>
    <cellStyle name="Millares [0] 3 3 3 6 2" xfId="12257" xr:uid="{A6138537-B718-4E49-B641-3A88E15C7561}"/>
    <cellStyle name="Millares [0] 3 3 3 6 3" xfId="15098" xr:uid="{4C474038-2A9E-4D0E-9B0F-151A702B6DD8}"/>
    <cellStyle name="Millares [0] 3 3 3 6 4" xfId="38310" xr:uid="{85F73593-43A8-4BCC-A7BB-247B8473E327}"/>
    <cellStyle name="Millares [0] 3 3 3 6 5" xfId="45127" xr:uid="{2D807A0F-08C9-42CA-B5F8-654305CA3550}"/>
    <cellStyle name="Millares [0] 3 3 3 6 6" xfId="49914" xr:uid="{9241A109-DC11-4D83-97AA-DF1F4EDC0F58}"/>
    <cellStyle name="Millares [0] 3 3 3 7" xfId="9967" xr:uid="{02151C98-89B3-4DE1-85FD-ED3E5C0EA316}"/>
    <cellStyle name="Millares [0] 3 3 3 8" xfId="12807" xr:uid="{37A6CE3B-6940-4BD6-83CE-F55A80DD2BF7}"/>
    <cellStyle name="Millares [0] 3 3 3 9" xfId="15545" xr:uid="{C735C5E5-6C02-4493-9534-9639C68989BF}"/>
    <cellStyle name="Millares [0] 3 3 4" xfId="626" xr:uid="{00000000-0005-0000-0000-000035010000}"/>
    <cellStyle name="Millares [0] 3 3 4 10" xfId="42933" xr:uid="{9873F06A-B331-4B86-9CA1-393B67BA6385}"/>
    <cellStyle name="Millares [0] 3 3 4 11" xfId="47826" xr:uid="{8E8ACC8D-0E92-466C-9EEB-CC2E18C3E430}"/>
    <cellStyle name="Millares [0] 3 3 4 2" xfId="2860" xr:uid="{154EFA0C-07A6-4CC2-874E-94E7AE3DC04E}"/>
    <cellStyle name="Millares [0] 3 3 4 2 2" xfId="11131" xr:uid="{6C9E6C3F-B298-4355-AC7A-304CF1A867B0}"/>
    <cellStyle name="Millares [0] 3 3 4 2 2 2" xfId="46291" xr:uid="{963F6340-F059-4D2B-B50D-E204BBA701D2}"/>
    <cellStyle name="Millares [0] 3 3 4 2 3" xfId="13971" xr:uid="{D31E3806-BA21-40D2-BB04-F6A7E56FE875}"/>
    <cellStyle name="Millares [0] 3 3 4 2 4" xfId="41652" xr:uid="{16D79B79-04CF-47A3-BF15-9E0839F0C224}"/>
    <cellStyle name="Millares [0] 3 3 4 2 5" xfId="43895" xr:uid="{775A2F0E-6054-4F05-A91F-551FEDB4D8D9}"/>
    <cellStyle name="Millares [0] 3 3 4 2 6" xfId="48788" xr:uid="{69165F08-6DE0-4414-AE3E-91D73670CD31}"/>
    <cellStyle name="Millares [0] 3 3 4 3" xfId="10169" xr:uid="{168EF5C7-91D1-4CBC-A304-459C1C9369E5}"/>
    <cellStyle name="Millares [0] 3 3 4 3 2" xfId="45329" xr:uid="{94006B93-B87E-455D-BAF4-C44DE75E28EF}"/>
    <cellStyle name="Millares [0] 3 3 4 4" xfId="13009" xr:uid="{3B14B347-AACF-4749-8B3F-8A8AFFEB58BF}"/>
    <cellStyle name="Millares [0] 3 3 4 5" xfId="15839" xr:uid="{B775AAE4-EF73-472F-A8CE-A55407C1957D}"/>
    <cellStyle name="Millares [0] 3 3 4 6" xfId="16352" xr:uid="{D0903A7C-422D-4E28-BD3C-9BE9F2F75B3F}"/>
    <cellStyle name="Millares [0] 3 3 4 7" xfId="16895" xr:uid="{5D0BC5C9-44D6-4318-B90C-451BA6FFAE27}"/>
    <cellStyle name="Millares [0] 3 3 4 8" xfId="17439" xr:uid="{4072EC1F-FC7A-426A-A841-FB083F29265C}"/>
    <cellStyle name="Millares [0] 3 3 4 9" xfId="18283" xr:uid="{17B0F09C-FB44-4577-B71A-C8ABC4166A80}"/>
    <cellStyle name="Millares [0] 3 3 5" xfId="2024" xr:uid="{B8D0BAFE-36C2-4ADF-BDF7-33DFBF2F68B0}"/>
    <cellStyle name="Millares [0] 3 3 5 2" xfId="10295" xr:uid="{1B57391F-11A9-4D01-B68C-AEA7FED956F9}"/>
    <cellStyle name="Millares [0] 3 3 5 2 2" xfId="45455" xr:uid="{5639BF18-B0B5-4888-8CEA-AF0CE4F93BEE}"/>
    <cellStyle name="Millares [0] 3 3 5 3" xfId="13135" xr:uid="{5AA25E0A-479A-4D6D-B47D-33ADB6F8AE38}"/>
    <cellStyle name="Millares [0] 3 3 5 4" xfId="18397" xr:uid="{93347E53-79A2-48F4-8682-95585606EEB4}"/>
    <cellStyle name="Millares [0] 3 3 5 5" xfId="43059" xr:uid="{8F361820-B2C1-460A-A067-51AE98545728}"/>
    <cellStyle name="Millares [0] 3 3 5 6" xfId="47952" xr:uid="{F5F6E36A-5D8D-45FC-8548-F968C3B9C016}"/>
    <cellStyle name="Millares [0] 3 3 6" xfId="2442" xr:uid="{CAB5A0A7-26DF-4106-ADB8-A8222A7B3D43}"/>
    <cellStyle name="Millares [0] 3 3 6 2" xfId="10713" xr:uid="{71E21880-A5C1-479A-892F-A34CB0D63533}"/>
    <cellStyle name="Millares [0] 3 3 6 2 2" xfId="45873" xr:uid="{0E873D2A-0BA7-40E7-BBC2-A276567D512D}"/>
    <cellStyle name="Millares [0] 3 3 6 3" xfId="13553" xr:uid="{B86D6C8C-21A2-4A20-A4E3-CF2C94998338}"/>
    <cellStyle name="Millares [0] 3 3 6 4" xfId="24106" xr:uid="{D2848B99-A337-4298-8AD1-207C4C47F22A}"/>
    <cellStyle name="Millares [0] 3 3 6 5" xfId="43477" xr:uid="{64B1CA77-29ED-4E5F-AA0D-43CA5F3C9A81}"/>
    <cellStyle name="Millares [0] 3 3 6 6" xfId="48370" xr:uid="{6CEFCE66-D495-4BA1-9B3E-1193E11487EC}"/>
    <cellStyle name="Millares [0] 3 3 7" xfId="2986" xr:uid="{85DD1129-EE96-41E0-9AEF-B5A92E5F56CA}"/>
    <cellStyle name="Millares [0] 3 3 7 2" xfId="11257" xr:uid="{9511986B-5DC8-437A-9F69-CC6DF022BAAE}"/>
    <cellStyle name="Millares [0] 3 3 7 2 2" xfId="46417" xr:uid="{0EED8DBC-23F7-4C15-90A0-B96F10A8D1F6}"/>
    <cellStyle name="Millares [0] 3 3 7 3" xfId="14097" xr:uid="{2A57BBD3-E0DA-443D-9C9E-0544AD0FE85F}"/>
    <cellStyle name="Millares [0] 3 3 7 4" xfId="29984" xr:uid="{29245186-E733-40AE-859C-7BB742E80E91}"/>
    <cellStyle name="Millares [0] 3 3 7 5" xfId="44021" xr:uid="{FDBDD67E-2624-4FC2-8867-8CA313E62E58}"/>
    <cellStyle name="Millares [0] 3 3 7 6" xfId="48914" xr:uid="{BAA3F83E-DA8E-4B57-9D5A-51E56BB1A0CA}"/>
    <cellStyle name="Millares [0] 3 3 8" xfId="3374" xr:uid="{F389C435-30F5-4637-867E-6AE736679872}"/>
    <cellStyle name="Millares [0] 3 3 8 2" xfId="11622" xr:uid="{20EC1FEC-B9E5-4938-900A-ECF7877AEEF2}"/>
    <cellStyle name="Millares [0] 3 3 8 2 2" xfId="46782" xr:uid="{FC67595E-3D8E-4B8B-9918-BDD4C6DB338F}"/>
    <cellStyle name="Millares [0] 3 3 8 3" xfId="14462" xr:uid="{BAB81994-D15A-4D90-890C-CD240E72CDDE}"/>
    <cellStyle name="Millares [0] 3 3 8 4" xfId="35865" xr:uid="{55C2C4B0-4ABF-4144-8B06-2EF20015D3A8}"/>
    <cellStyle name="Millares [0] 3 3 8 5" xfId="44386" xr:uid="{C1403594-11E2-45E3-8D54-8B686B8D4D75}"/>
    <cellStyle name="Millares [0] 3 3 8 6" xfId="49279" xr:uid="{266E1960-5114-4D6A-9C76-80C76E52A52E}"/>
    <cellStyle name="Millares [0] 3 3 9" xfId="3488" xr:uid="{CDDEECC7-0266-46A1-9516-9B57D11E1F05}"/>
    <cellStyle name="Millares [0] 3 3 9 2" xfId="11729" xr:uid="{8426AC2E-44B0-421A-A9E3-DB3823B7FBFA}"/>
    <cellStyle name="Millares [0] 3 3 9 3" xfId="14569" xr:uid="{D1EA26EB-CDF7-43C8-857C-49B9A74F2A51}"/>
    <cellStyle name="Millares [0] 3 3 9 4" xfId="44493" xr:uid="{DBD6E53C-5250-47CC-B871-AD0FE81F82EF}"/>
    <cellStyle name="Millares [0] 3 3 9 5" xfId="49386" xr:uid="{4D966060-798D-4323-9E65-224AB5A99D22}"/>
    <cellStyle name="Millares [0] 3 4" xfId="171" xr:uid="{00000000-0005-0000-0000-000036010000}"/>
    <cellStyle name="Millares [0] 3 4 10" xfId="9738" xr:uid="{69E09695-F130-4056-9057-9475B4B89938}"/>
    <cellStyle name="Millares [0] 3 4 11" xfId="12578" xr:uid="{C658CCB9-8894-4A31-BE47-888727BCEB0F}"/>
    <cellStyle name="Millares [0] 3 4 12" xfId="15367" xr:uid="{CF84EAB6-CF09-4803-B0EC-5867A51C1165}"/>
    <cellStyle name="Millares [0] 3 4 13" xfId="15921" xr:uid="{57973EF9-F3A7-498B-B81C-97D6A893DF33}"/>
    <cellStyle name="Millares [0] 3 4 14" xfId="16464" xr:uid="{5E4243D9-A392-4AFD-8AC2-DEACEB904F97}"/>
    <cellStyle name="Millares [0] 3 4 15" xfId="17008" xr:uid="{2789465F-1C94-4186-8B21-A9DAFF8C625D}"/>
    <cellStyle name="Millares [0] 3 4 16" xfId="17510" xr:uid="{9D5224A7-BCC0-40D3-8554-38D960A1FC46}"/>
    <cellStyle name="Millares [0] 3 4 17" xfId="18074" xr:uid="{D91252CC-0337-45CB-882E-364D9092B706}"/>
    <cellStyle name="Millares [0] 3 4 18" xfId="42502" xr:uid="{6877224E-3B43-4109-9BB4-672501013D24}"/>
    <cellStyle name="Millares [0] 3 4 19" xfId="46845" xr:uid="{6F11B18F-51FF-419D-845B-84090CE4C648}"/>
    <cellStyle name="Millares [0] 3 4 2" xfId="284" xr:uid="{00000000-0005-0000-0000-000037010000}"/>
    <cellStyle name="Millares [0] 3 4 2 10" xfId="16568" xr:uid="{6695BBAF-D472-4E3D-8664-B9A2E859DBAD}"/>
    <cellStyle name="Millares [0] 3 4 2 11" xfId="17112" xr:uid="{BD27B73E-64FC-42B1-A3BD-1E40E5E22362}"/>
    <cellStyle name="Millares [0] 3 4 2 12" xfId="18426" xr:uid="{563BD73C-0421-401E-8970-D7C895047ADE}"/>
    <cellStyle name="Millares [0] 3 4 2 13" xfId="18167" xr:uid="{28327704-F5DF-4B33-AE76-E24FE9E26465}"/>
    <cellStyle name="Millares [0] 3 4 2 14" xfId="42606" xr:uid="{EE83AC57-EB1D-46F7-8AC8-0C8DD2330EF9}"/>
    <cellStyle name="Millares [0] 3 4 2 15" xfId="47499" xr:uid="{9A2EF1EC-CE55-4D95-A02E-18FB9AF91D50}"/>
    <cellStyle name="Millares [0] 3 4 2 2" xfId="511" xr:uid="{00000000-0005-0000-0000-000038010000}"/>
    <cellStyle name="Millares [0] 3 4 2 2 10" xfId="17324" xr:uid="{53CEC24B-BCDF-44C9-A722-28B6C1EAEC5A}"/>
    <cellStyle name="Millares [0] 3 4 2 2 11" xfId="41658" xr:uid="{53FDB41E-5055-479E-AEF1-9C1409388ABF}"/>
    <cellStyle name="Millares [0] 3 4 2 2 12" xfId="17738" xr:uid="{34985219-C717-4E2C-B2E2-18238F6BD008}"/>
    <cellStyle name="Millares [0] 3 4 2 2 13" xfId="42818" xr:uid="{6095AEEA-69C7-44E8-A768-EFEB3CA82232}"/>
    <cellStyle name="Millares [0] 3 4 2 2 14" xfId="47711" xr:uid="{170B1C90-E98B-4BF2-9CD7-919CA312AB32}"/>
    <cellStyle name="Millares [0] 3 4 2 2 2" xfId="2327" xr:uid="{BC0E0B2D-D2BA-4806-B79D-306495E08950}"/>
    <cellStyle name="Millares [0] 3 4 2 2 2 2" xfId="10598" xr:uid="{56883B88-0292-4C1C-BC85-52A0B361D1F0}"/>
    <cellStyle name="Millares [0] 3 4 2 2 2 2 2" xfId="45758" xr:uid="{09EF3BB0-B479-432B-83F0-1FFA049BEC71}"/>
    <cellStyle name="Millares [0] 3 4 2 2 2 3" xfId="13438" xr:uid="{4AA1454B-560E-43A3-A443-29D1282BDF25}"/>
    <cellStyle name="Millares [0] 3 4 2 2 2 4" xfId="43362" xr:uid="{C6355078-C611-4EEC-BBFD-06BA678C15FF}"/>
    <cellStyle name="Millares [0] 3 4 2 2 2 5" xfId="48255" xr:uid="{7939F4B7-5138-4C71-9B92-224C6B067E55}"/>
    <cellStyle name="Millares [0] 3 4 2 2 3" xfId="2745" xr:uid="{E2C46A7B-6657-4C0D-BE60-A9945A6B6E0C}"/>
    <cellStyle name="Millares [0] 3 4 2 2 3 2" xfId="11016" xr:uid="{8FC78EFA-DC7E-4A5C-9C10-3EF29845C9E9}"/>
    <cellStyle name="Millares [0] 3 4 2 2 3 2 2" xfId="46176" xr:uid="{77D30001-BECB-4216-8573-55668B5C759F}"/>
    <cellStyle name="Millares [0] 3 4 2 2 3 3" xfId="13856" xr:uid="{C5D69C39-10D1-49F9-B06C-AB683B485865}"/>
    <cellStyle name="Millares [0] 3 4 2 2 3 4" xfId="43780" xr:uid="{7EACFE79-3F3B-4404-B921-3D6E2D0A7199}"/>
    <cellStyle name="Millares [0] 3 4 2 2 3 5" xfId="48673" xr:uid="{DCC518E0-3291-4191-AD74-D20C73720C3A}"/>
    <cellStyle name="Millares [0] 3 4 2 2 4" xfId="3289" xr:uid="{897D2282-A3C8-4A3B-9717-C9AEBA1A5C00}"/>
    <cellStyle name="Millares [0] 3 4 2 2 4 2" xfId="11560" xr:uid="{7B92CF5D-74BC-4091-9141-E5DCD3D79A9C}"/>
    <cellStyle name="Millares [0] 3 4 2 2 4 2 2" xfId="46720" xr:uid="{C38C34CB-AD20-433B-9FDA-7F79AE513C59}"/>
    <cellStyle name="Millares [0] 3 4 2 2 4 3" xfId="14400" xr:uid="{28CCE89D-3986-4C4D-A066-49813275154C}"/>
    <cellStyle name="Millares [0] 3 4 2 2 4 4" xfId="44324" xr:uid="{B0342D0A-CE7C-4455-AF11-DBCEF5C05E84}"/>
    <cellStyle name="Millares [0] 3 4 2 2 4 5" xfId="49217" xr:uid="{F747DB90-21B9-4942-8F7D-7FCD4885C2C5}"/>
    <cellStyle name="Millares [0] 3 4 2 2 5" xfId="3791" xr:uid="{F53E31CF-949F-4C34-9C6D-6CB44DFBB5E2}"/>
    <cellStyle name="Millares [0] 3 4 2 2 5 2" xfId="12032" xr:uid="{D96EE9C4-BADC-46F2-A0B3-F1F0DA85AAB3}"/>
    <cellStyle name="Millares [0] 3 4 2 2 5 3" xfId="14872" xr:uid="{9FA0BEB8-E045-4C2B-BF30-A256AAD29C08}"/>
    <cellStyle name="Millares [0] 3 4 2 2 5 4" xfId="44796" xr:uid="{2BE7A172-9842-4185-9A4F-DD75258D415A}"/>
    <cellStyle name="Millares [0] 3 4 2 2 5 5" xfId="49689" xr:uid="{1CA87BCF-948D-48F8-8258-1EA9CE70DF77}"/>
    <cellStyle name="Millares [0] 3 4 2 2 6" xfId="10054" xr:uid="{A5C62658-D552-4EB8-A883-4D0A4156660C}"/>
    <cellStyle name="Millares [0] 3 4 2 2 6 2" xfId="45214" xr:uid="{0FC9AD82-F278-4945-AE8A-F219B0AE4990}"/>
    <cellStyle name="Millares [0] 3 4 2 2 7" xfId="12894" xr:uid="{25005B41-7C4C-423A-9C82-0270F9512C10}"/>
    <cellStyle name="Millares [0] 3 4 2 2 8" xfId="16237" xr:uid="{95371C28-574D-4612-A213-75A261F80904}"/>
    <cellStyle name="Millares [0] 3 4 2 2 9" xfId="16780" xr:uid="{BE0304D0-23D7-437D-8E38-69B8327AFA22}"/>
    <cellStyle name="Millares [0] 3 4 2 3" xfId="2115" xr:uid="{C36357D2-05A1-4C85-BE29-FFACE013FF63}"/>
    <cellStyle name="Millares [0] 3 4 2 3 2" xfId="10386" xr:uid="{A4B0D0F5-6C11-41C5-AA8F-6BEAEE5554C2}"/>
    <cellStyle name="Millares [0] 3 4 2 3 2 2" xfId="45546" xr:uid="{F4D880BE-F06B-4A58-8347-2504AF9AEC00}"/>
    <cellStyle name="Millares [0] 3 4 2 3 3" xfId="13226" xr:uid="{BDDC0662-DDDD-4323-A8C0-FC59F2CBE960}"/>
    <cellStyle name="Millares [0] 3 4 2 3 4" xfId="43150" xr:uid="{C56B52C7-8B36-4BD1-B366-E4C1D563F493}"/>
    <cellStyle name="Millares [0] 3 4 2 3 5" xfId="48043" xr:uid="{00FE3870-6651-43D6-A083-067CCCAEA50C}"/>
    <cellStyle name="Millares [0] 3 4 2 4" xfId="2533" xr:uid="{378CFADC-25ED-4447-8B03-CB156C75ADE1}"/>
    <cellStyle name="Millares [0] 3 4 2 4 2" xfId="10804" xr:uid="{F909EB5F-3809-449C-AD54-0DBA9D56E185}"/>
    <cellStyle name="Millares [0] 3 4 2 4 2 2" xfId="45964" xr:uid="{1F88B42D-7691-44A9-87B4-A41AE7966064}"/>
    <cellStyle name="Millares [0] 3 4 2 4 3" xfId="13644" xr:uid="{6ADE100F-75DE-47FA-83A5-650BE21F40B2}"/>
    <cellStyle name="Millares [0] 3 4 2 4 4" xfId="43568" xr:uid="{CA69AEBF-369A-4D26-99D9-C432B190C85B}"/>
    <cellStyle name="Millares [0] 3 4 2 4 5" xfId="48461" xr:uid="{1B3DF868-F5F8-44D0-82F3-E89E5757BA76}"/>
    <cellStyle name="Millares [0] 3 4 2 5" xfId="3077" xr:uid="{159C928D-91D5-4949-B772-A62A135A701D}"/>
    <cellStyle name="Millares [0] 3 4 2 5 2" xfId="11348" xr:uid="{10918E44-F540-48CE-A954-5D8067C3A4BA}"/>
    <cellStyle name="Millares [0] 3 4 2 5 2 2" xfId="46508" xr:uid="{CF26BCF3-CCD1-467A-BB2B-A9655D4EDF70}"/>
    <cellStyle name="Millares [0] 3 4 2 5 3" xfId="14188" xr:uid="{97AEEB50-D986-4462-877B-78A468A378E4}"/>
    <cellStyle name="Millares [0] 3 4 2 5 4" xfId="44112" xr:uid="{FD2D8CF1-97C5-4353-869B-DFDC79ECE572}"/>
    <cellStyle name="Millares [0] 3 4 2 5 5" xfId="49005" xr:uid="{5B58CB6E-45E4-450F-882E-123E49FCEFEB}"/>
    <cellStyle name="Millares [0] 3 4 2 6" xfId="3579" xr:uid="{309DE54A-94BB-495B-8503-BDA900B891AD}"/>
    <cellStyle name="Millares [0] 3 4 2 6 2" xfId="11820" xr:uid="{78180C58-8D63-4D9F-B54B-A76C6CB732EB}"/>
    <cellStyle name="Millares [0] 3 4 2 6 3" xfId="14660" xr:uid="{623E7B2A-325A-4792-AB25-4204A8F83D81}"/>
    <cellStyle name="Millares [0] 3 4 2 6 4" xfId="44584" xr:uid="{A79B1E46-5AAE-4605-AFAA-9F64FCAC2A5D}"/>
    <cellStyle name="Millares [0] 3 4 2 6 5" xfId="49477" xr:uid="{FA2B2282-667D-4094-BCB7-5C602B20B0C6}"/>
    <cellStyle name="Millares [0] 3 4 2 7" xfId="9842" xr:uid="{C320BEE1-8ECA-4161-ACE1-AC516A31C0E7}"/>
    <cellStyle name="Millares [0] 3 4 2 7 2" xfId="45002" xr:uid="{822BC279-D44F-4F48-BD8B-E4FBF887309B}"/>
    <cellStyle name="Millares [0] 3 4 2 8" xfId="12682" xr:uid="{D8C2BAAC-BB36-4F7C-A363-5530C5E66A70}"/>
    <cellStyle name="Millares [0] 3 4 2 9" xfId="16025" xr:uid="{67DD48B2-8AC9-47BD-9C92-2697E5372BDB}"/>
    <cellStyle name="Millares [0] 3 4 20" xfId="47011" xr:uid="{29337C7A-54C4-414E-9B00-0DE236D0039A}"/>
    <cellStyle name="Millares [0] 3 4 21" xfId="47395" xr:uid="{5173296F-318C-49E8-B0EE-E55E89026DA8}"/>
    <cellStyle name="Millares [0] 3 4 3" xfId="410" xr:uid="{00000000-0005-0000-0000-000039010000}"/>
    <cellStyle name="Millares [0] 3 4 3 10" xfId="17224" xr:uid="{06C476D2-32B6-43C3-BDBE-1276CEA9AB76}"/>
    <cellStyle name="Millares [0] 3 4 3 11" xfId="24135" xr:uid="{25986E68-CF3F-4072-A469-4DBF6301A695}"/>
    <cellStyle name="Millares [0] 3 4 3 12" xfId="17562" xr:uid="{274226ED-8502-4BD5-8120-C9042058E4C8}"/>
    <cellStyle name="Millares [0] 3 4 3 13" xfId="42718" xr:uid="{E96988AB-94D2-4363-B0A8-12E80D021379}"/>
    <cellStyle name="Millares [0] 3 4 3 14" xfId="47611" xr:uid="{7C7EDBC2-7BBE-448C-B749-DB4F0882A00B}"/>
    <cellStyle name="Millares [0] 3 4 3 2" xfId="2227" xr:uid="{A45C06DB-7893-4BD5-932B-E4843C02694D}"/>
    <cellStyle name="Millares [0] 3 4 3 2 2" xfId="10498" xr:uid="{E7AC533B-6FB8-42F9-A195-978EDBE196B2}"/>
    <cellStyle name="Millares [0] 3 4 3 2 2 2" xfId="45658" xr:uid="{5B2ED7CF-7EDB-4EBB-9B41-D7A2005EA870}"/>
    <cellStyle name="Millares [0] 3 4 3 2 3" xfId="13338" xr:uid="{DC8122DB-2CB9-4587-BC60-18A15DEFDC7C}"/>
    <cellStyle name="Millares [0] 3 4 3 2 4" xfId="43262" xr:uid="{FC13DB26-3F52-4BF2-826F-284B573DA812}"/>
    <cellStyle name="Millares [0] 3 4 3 2 5" xfId="48155" xr:uid="{C7D3EAFF-D721-40E0-B802-11EDEE079AE6}"/>
    <cellStyle name="Millares [0] 3 4 3 3" xfId="2645" xr:uid="{19799A06-DF05-41F3-838B-60CFF00DBB0A}"/>
    <cellStyle name="Millares [0] 3 4 3 3 2" xfId="10916" xr:uid="{7F04109C-F209-4194-A70A-020720DFA74B}"/>
    <cellStyle name="Millares [0] 3 4 3 3 2 2" xfId="46076" xr:uid="{4FF67D95-D284-4AB8-AC54-117485EB672B}"/>
    <cellStyle name="Millares [0] 3 4 3 3 3" xfId="13756" xr:uid="{A3177110-BD93-4F43-8EF3-303333DF4752}"/>
    <cellStyle name="Millares [0] 3 4 3 3 4" xfId="43680" xr:uid="{544C8067-DFA4-4D77-B7CC-A26F7B864134}"/>
    <cellStyle name="Millares [0] 3 4 3 3 5" xfId="48573" xr:uid="{FF6DEC48-177E-4827-A374-B214C3A10A90}"/>
    <cellStyle name="Millares [0] 3 4 3 4" xfId="3189" xr:uid="{6257E877-2CB6-45CB-8EB4-E5F3FCC0CF89}"/>
    <cellStyle name="Millares [0] 3 4 3 4 2" xfId="11460" xr:uid="{D92FAF74-29EC-4FDD-88FE-CB7DCD6546BC}"/>
    <cellStyle name="Millares [0] 3 4 3 4 2 2" xfId="46620" xr:uid="{09C232A1-33B4-4070-B67A-3047073BB67E}"/>
    <cellStyle name="Millares [0] 3 4 3 4 3" xfId="14300" xr:uid="{16902C72-6919-4D98-ABE5-7CFBCAF40D0E}"/>
    <cellStyle name="Millares [0] 3 4 3 4 4" xfId="44224" xr:uid="{3502A4D8-AD46-4C8D-AD9A-CC9CB2741436}"/>
    <cellStyle name="Millares [0] 3 4 3 4 5" xfId="49117" xr:uid="{7A87927F-66B6-48D5-88FF-0B15E19E2D57}"/>
    <cellStyle name="Millares [0] 3 4 3 5" xfId="3691" xr:uid="{68F5C3D1-DA42-42F5-A8E2-C75DAEBED0BC}"/>
    <cellStyle name="Millares [0] 3 4 3 5 2" xfId="11932" xr:uid="{89A44833-412D-4CC3-A978-AE91B54CAF41}"/>
    <cellStyle name="Millares [0] 3 4 3 5 3" xfId="14772" xr:uid="{80C93240-516F-4BE4-A719-145EA2716F2F}"/>
    <cellStyle name="Millares [0] 3 4 3 5 4" xfId="44696" xr:uid="{545E3ECF-0E37-4A18-BD01-C8882427B1D4}"/>
    <cellStyle name="Millares [0] 3 4 3 5 5" xfId="49589" xr:uid="{1AF09B30-8233-4A93-B13C-7A410B48291A}"/>
    <cellStyle name="Millares [0] 3 4 3 6" xfId="9954" xr:uid="{898BFAC0-9B94-4547-9D80-A8293318A6FD}"/>
    <cellStyle name="Millares [0] 3 4 3 6 2" xfId="45114" xr:uid="{7B52B1F7-D2C1-46E6-BCE0-0D68F61D4060}"/>
    <cellStyle name="Millares [0] 3 4 3 7" xfId="12794" xr:uid="{AC6521D6-294D-4EF1-9803-C90E207144FD}"/>
    <cellStyle name="Millares [0] 3 4 3 8" xfId="16137" xr:uid="{0ADA5C32-AFD0-4A1E-8460-D1193304B91D}"/>
    <cellStyle name="Millares [0] 3 4 3 9" xfId="16680" xr:uid="{6A7CCE97-E573-4FF0-A31D-BF61F7E02944}"/>
    <cellStyle name="Millares [0] 3 4 4" xfId="613" xr:uid="{00000000-0005-0000-0000-00003A010000}"/>
    <cellStyle name="Millares [0] 3 4 4 10" xfId="42920" xr:uid="{EECD4363-1593-497A-BF66-494264BD1C14}"/>
    <cellStyle name="Millares [0] 3 4 4 11" xfId="47813" xr:uid="{A8A74574-EAEB-499E-A712-225900F61C42}"/>
    <cellStyle name="Millares [0] 3 4 4 2" xfId="2847" xr:uid="{9CAF8192-FAD7-4179-AD3F-A820A24BDC4E}"/>
    <cellStyle name="Millares [0] 3 4 4 2 2" xfId="11118" xr:uid="{8E23545A-283A-40E3-9E38-4BFA50514228}"/>
    <cellStyle name="Millares [0] 3 4 4 2 2 2" xfId="46278" xr:uid="{61696803-88D0-4B81-9ABA-9CB701433B0B}"/>
    <cellStyle name="Millares [0] 3 4 4 2 3" xfId="13958" xr:uid="{079A44AE-B602-46F5-AFE9-F0700231A2B1}"/>
    <cellStyle name="Millares [0] 3 4 4 2 4" xfId="43882" xr:uid="{26B5B57D-F71B-495A-953D-DA13426CC915}"/>
    <cellStyle name="Millares [0] 3 4 4 2 5" xfId="48775" xr:uid="{2D6ED5C5-8D93-4509-B164-701A82C16451}"/>
    <cellStyle name="Millares [0] 3 4 4 3" xfId="10156" xr:uid="{EE88F2D2-8DC5-48AD-8527-79C48CCEEF75}"/>
    <cellStyle name="Millares [0] 3 4 4 3 2" xfId="45316" xr:uid="{7971C087-5FD0-4039-8886-9C05AD34F5C7}"/>
    <cellStyle name="Millares [0] 3 4 4 4" xfId="12996" xr:uid="{079DE477-191C-4F4A-9793-2D8806D8078B}"/>
    <cellStyle name="Millares [0] 3 4 4 5" xfId="16339" xr:uid="{BB0E9FA7-CBF9-4363-9B25-A44FAB352E64}"/>
    <cellStyle name="Millares [0] 3 4 4 6" xfId="16882" xr:uid="{D7649E0D-A6B0-4F80-B9E7-E17EBD197904}"/>
    <cellStyle name="Millares [0] 3 4 4 7" xfId="17426" xr:uid="{CD10F4E7-DEB5-45CA-90BF-846CD7F3495E}"/>
    <cellStyle name="Millares [0] 3 4 4 8" xfId="30013" xr:uid="{4B661A56-ED7C-4B11-ACF6-66242D24069E}"/>
    <cellStyle name="Millares [0] 3 4 4 9" xfId="18233" xr:uid="{31874316-92BA-4B57-8B17-7E38435A2D9C}"/>
    <cellStyle name="Millares [0] 3 4 5" xfId="2011" xr:uid="{271280E2-6C91-4A10-9A1D-8E541521CBDA}"/>
    <cellStyle name="Millares [0] 3 4 5 2" xfId="10282" xr:uid="{5645F48B-873D-4BD1-8FD3-4C9A6D2C68F7}"/>
    <cellStyle name="Millares [0] 3 4 5 2 2" xfId="45442" xr:uid="{DE540BE2-847E-4BC9-BFE0-00E3CEBC1080}"/>
    <cellStyle name="Millares [0] 3 4 5 3" xfId="13122" xr:uid="{A1AABF0B-84E5-46A6-ADA7-EB6C84F42747}"/>
    <cellStyle name="Millares [0] 3 4 5 4" xfId="35894" xr:uid="{ED0C6B89-1B8F-4730-92B9-2AA0DCFE7547}"/>
    <cellStyle name="Millares [0] 3 4 5 5" xfId="43046" xr:uid="{E789DF08-75E9-4CEA-97B6-1AA93CC34C08}"/>
    <cellStyle name="Millares [0] 3 4 5 6" xfId="47939" xr:uid="{2040667E-93DC-43C8-B2A1-997F5ACBC8D5}"/>
    <cellStyle name="Millares [0] 3 4 6" xfId="2429" xr:uid="{DFB6D168-15BC-4812-B27C-58146941C459}"/>
    <cellStyle name="Millares [0] 3 4 6 2" xfId="10700" xr:uid="{BC44ADC6-1F53-4CEC-8FDD-304F576A4502}"/>
    <cellStyle name="Millares [0] 3 4 6 2 2" xfId="45860" xr:uid="{51A45401-9ECF-4CF2-B2BA-383BCB94E8C9}"/>
    <cellStyle name="Millares [0] 3 4 6 3" xfId="13540" xr:uid="{94DB935C-BD3B-4726-8ED5-6316D01CB0C4}"/>
    <cellStyle name="Millares [0] 3 4 6 4" xfId="43464" xr:uid="{73E2A785-3E36-4B6A-93D8-AF9DF5733EC0}"/>
    <cellStyle name="Millares [0] 3 4 6 5" xfId="48357" xr:uid="{A653C1A1-9FDF-4EBC-8CA6-FF197D133477}"/>
    <cellStyle name="Millares [0] 3 4 7" xfId="2973" xr:uid="{D5079B0C-7A34-4F72-8DF6-005516386599}"/>
    <cellStyle name="Millares [0] 3 4 7 2" xfId="11244" xr:uid="{752FC601-527D-44DA-8FBF-3D6BEE80A2CE}"/>
    <cellStyle name="Millares [0] 3 4 7 2 2" xfId="46404" xr:uid="{B26AA765-A1B0-4D94-94AA-5808DD51AD72}"/>
    <cellStyle name="Millares [0] 3 4 7 3" xfId="14084" xr:uid="{119297D0-A69D-4B56-AB53-D725853096B8}"/>
    <cellStyle name="Millares [0] 3 4 7 4" xfId="44008" xr:uid="{582C9C57-AD94-48A8-9FCF-D522263FF8A5}"/>
    <cellStyle name="Millares [0] 3 4 7 5" xfId="48901" xr:uid="{69936A91-3B02-42BA-9CAF-D20171982A4F}"/>
    <cellStyle name="Millares [0] 3 4 8" xfId="3475" xr:uid="{BD7363E5-5197-460F-9EBC-78B9E0088136}"/>
    <cellStyle name="Millares [0] 3 4 8 2" xfId="11716" xr:uid="{18E7ED08-83F2-4593-B793-43DF619B8735}"/>
    <cellStyle name="Millares [0] 3 4 8 3" xfId="14556" xr:uid="{ADD33AB6-5835-491E-8198-6CE40C9E6F2A}"/>
    <cellStyle name="Millares [0] 3 4 8 4" xfId="44480" xr:uid="{A1ED1443-8A09-4523-8318-D544B4B05460}"/>
    <cellStyle name="Millares [0] 3 4 8 5" xfId="49373" xr:uid="{730AC684-5B84-4F89-87E2-75E91B57C001}"/>
    <cellStyle name="Millares [0] 3 4 9" xfId="3902" xr:uid="{70BDE446-134C-4E16-AD1A-5694062DBCF4}"/>
    <cellStyle name="Millares [0] 3 4 9 2" xfId="12081" xr:uid="{55E5607C-5F66-4A48-9283-2FE1922BE9A0}"/>
    <cellStyle name="Millares [0] 3 4 9 3" xfId="14922" xr:uid="{C312105F-30D1-4273-A864-A14E88AC34F2}"/>
    <cellStyle name="Millares [0] 3 4 9 4" xfId="44898" xr:uid="{7952B396-FFCC-479F-BA82-6248CB276B4D}"/>
    <cellStyle name="Millares [0] 3 4 9 5" xfId="49738" xr:uid="{E5AF133B-07BB-4636-979E-2CC386B6E040}"/>
    <cellStyle name="Millares [0] 3 5" xfId="141" xr:uid="{00000000-0005-0000-0000-00003B010000}"/>
    <cellStyle name="Millares [0] 3 5 10" xfId="9709" xr:uid="{17CC623D-33AE-4209-B3C1-F46B96C91E6D}"/>
    <cellStyle name="Millares [0] 3 5 11" xfId="12549" xr:uid="{DEBE1E4B-8E56-4EF5-BD5E-E0783561F1FD}"/>
    <cellStyle name="Millares [0] 3 5 12" xfId="15374" xr:uid="{15270A24-94A9-47C1-8E5E-68DA025EC9F5}"/>
    <cellStyle name="Millares [0] 3 5 13" xfId="15892" xr:uid="{E8B33FB2-0945-4402-B39D-C7F3A308C95C}"/>
    <cellStyle name="Millares [0] 3 5 14" xfId="16435" xr:uid="{B1BF5FC5-B5D3-4DDD-96F3-2C831A76ADAA}"/>
    <cellStyle name="Millares [0] 3 5 15" xfId="16979" xr:uid="{4179DB60-E043-4D27-AC80-A37E660DEBD1}"/>
    <cellStyle name="Millares [0] 3 5 16" xfId="17522" xr:uid="{0DEF22F5-2925-4218-B2AC-D395454E1D71}"/>
    <cellStyle name="Millares [0] 3 5 17" xfId="17699" xr:uid="{BF6EA730-8F0F-44C1-B3B6-18BACB3299BB}"/>
    <cellStyle name="Millares [0] 3 5 18" xfId="42473" xr:uid="{31123FBF-3068-4E65-96B9-FEA980FBFBC3}"/>
    <cellStyle name="Millares [0] 3 5 19" xfId="47366" xr:uid="{77E358DA-710B-4585-8DBC-DBE0F381549A}"/>
    <cellStyle name="Millares [0] 3 5 2" xfId="255" xr:uid="{00000000-0005-0000-0000-00003C010000}"/>
    <cellStyle name="Millares [0] 3 5 2 10" xfId="16539" xr:uid="{C364C8C1-1AA2-4380-B528-ECB6CDF5F4ED}"/>
    <cellStyle name="Millares [0] 3 5 2 11" xfId="17083" xr:uid="{D67BCE19-E238-49C5-B631-4D4CECCF004C}"/>
    <cellStyle name="Millares [0] 3 5 2 12" xfId="18476" xr:uid="{AD05569C-862A-4567-8320-F8E81D72F02B}"/>
    <cellStyle name="Millares [0] 3 5 2 13" xfId="18035" xr:uid="{51EF90B4-AEB5-4913-9609-D5CA495B7810}"/>
    <cellStyle name="Millares [0] 3 5 2 14" xfId="42577" xr:uid="{F54A6C4D-31C4-4FD7-9722-4267FCC6736B}"/>
    <cellStyle name="Millares [0] 3 5 2 15" xfId="47470" xr:uid="{EAD4A1EF-D840-4035-B333-34B381ADE13A}"/>
    <cellStyle name="Millares [0] 3 5 2 2" xfId="482" xr:uid="{00000000-0005-0000-0000-00003D010000}"/>
    <cellStyle name="Millares [0] 3 5 2 2 10" xfId="17295" xr:uid="{4419B816-18CA-4547-9338-5BF14597C3F6}"/>
    <cellStyle name="Millares [0] 3 5 2 2 11" xfId="41665" xr:uid="{91B5B829-9145-4D71-9E8E-09A4BF796AA5}"/>
    <cellStyle name="Millares [0] 3 5 2 2 12" xfId="19050" xr:uid="{CD66597D-D0C6-439F-B3BF-1BE475679ABC}"/>
    <cellStyle name="Millares [0] 3 5 2 2 13" xfId="42789" xr:uid="{09DDF577-5B8E-415D-B9E7-35193ACE8835}"/>
    <cellStyle name="Millares [0] 3 5 2 2 14" xfId="47682" xr:uid="{474B0185-979D-4B89-A968-5C41D5A8032E}"/>
    <cellStyle name="Millares [0] 3 5 2 2 2" xfId="2298" xr:uid="{3CEE863F-28D0-4F4A-8143-9D6621947138}"/>
    <cellStyle name="Millares [0] 3 5 2 2 2 2" xfId="10569" xr:uid="{71C111B6-2005-4A2D-AAA5-618D16DEECDF}"/>
    <cellStyle name="Millares [0] 3 5 2 2 2 2 2" xfId="45729" xr:uid="{92E4231C-A9B7-4B3B-940A-DA37A20C95FC}"/>
    <cellStyle name="Millares [0] 3 5 2 2 2 3" xfId="13409" xr:uid="{6D140CF7-66F0-405E-A59F-C3A0A62FD2BE}"/>
    <cellStyle name="Millares [0] 3 5 2 2 2 4" xfId="43333" xr:uid="{A952FC8D-F71C-4256-8CDF-4D54C19F3919}"/>
    <cellStyle name="Millares [0] 3 5 2 2 2 5" xfId="48226" xr:uid="{EFF46C3C-B5E8-4DF3-97DB-EDF47F2CAE24}"/>
    <cellStyle name="Millares [0] 3 5 2 2 3" xfId="2716" xr:uid="{9B47B498-E44C-49C8-9806-13A29DF641D2}"/>
    <cellStyle name="Millares [0] 3 5 2 2 3 2" xfId="10987" xr:uid="{E54DFB4B-69C0-4E21-B337-A273381E4938}"/>
    <cellStyle name="Millares [0] 3 5 2 2 3 2 2" xfId="46147" xr:uid="{96D29400-AAE1-462F-9342-18E11F7B59CC}"/>
    <cellStyle name="Millares [0] 3 5 2 2 3 3" xfId="13827" xr:uid="{85EEC73B-15E1-4586-9BB0-F0D1416E3B9A}"/>
    <cellStyle name="Millares [0] 3 5 2 2 3 4" xfId="43751" xr:uid="{05A14DD1-C5D1-4751-B823-E176A5F4D84A}"/>
    <cellStyle name="Millares [0] 3 5 2 2 3 5" xfId="48644" xr:uid="{FC52DA05-6F40-4151-AAA6-E74DE46828A2}"/>
    <cellStyle name="Millares [0] 3 5 2 2 4" xfId="3260" xr:uid="{AA592037-D989-4B74-9206-886F42264D57}"/>
    <cellStyle name="Millares [0] 3 5 2 2 4 2" xfId="11531" xr:uid="{C5F5A421-ABB7-47DE-9A3C-0FC719DCE17E}"/>
    <cellStyle name="Millares [0] 3 5 2 2 4 2 2" xfId="46691" xr:uid="{9A2EFBE0-8532-41E9-AEB8-06306B394BC8}"/>
    <cellStyle name="Millares [0] 3 5 2 2 4 3" xfId="14371" xr:uid="{1E1BE986-C910-4707-A0E5-953FF523B1DB}"/>
    <cellStyle name="Millares [0] 3 5 2 2 4 4" xfId="44295" xr:uid="{93D783B0-128E-42BD-B57D-EDA13C3767BB}"/>
    <cellStyle name="Millares [0] 3 5 2 2 4 5" xfId="49188" xr:uid="{6C4955E2-EF49-445B-888B-9626C81C9FB0}"/>
    <cellStyle name="Millares [0] 3 5 2 2 5" xfId="3762" xr:uid="{DBBD688E-D1DB-4443-8139-D9A210F4B01A}"/>
    <cellStyle name="Millares [0] 3 5 2 2 5 2" xfId="12003" xr:uid="{FE579FA4-D9EB-4F40-8EBF-2CF7EECB5DDD}"/>
    <cellStyle name="Millares [0] 3 5 2 2 5 3" xfId="14843" xr:uid="{8D4E0599-1747-4CCD-AAAF-F70883A65C3C}"/>
    <cellStyle name="Millares [0] 3 5 2 2 5 4" xfId="44767" xr:uid="{0085B211-DB1E-4144-A85B-D3251AB88653}"/>
    <cellStyle name="Millares [0] 3 5 2 2 5 5" xfId="49660" xr:uid="{AF504D96-FC25-46D8-B478-C6CD37316874}"/>
    <cellStyle name="Millares [0] 3 5 2 2 6" xfId="10025" xr:uid="{548CC51C-3CB3-4874-9EBE-57705101786F}"/>
    <cellStyle name="Millares [0] 3 5 2 2 6 2" xfId="45185" xr:uid="{84B45A16-FAC3-4707-A1D4-F35713EFF840}"/>
    <cellStyle name="Millares [0] 3 5 2 2 7" xfId="12865" xr:uid="{ED91B16F-BFA6-43AD-BE1C-953889E87438}"/>
    <cellStyle name="Millares [0] 3 5 2 2 8" xfId="16208" xr:uid="{B4C35918-330B-4749-A091-CE0FD6D789B5}"/>
    <cellStyle name="Millares [0] 3 5 2 2 9" xfId="16751" xr:uid="{DAA9191D-9B52-486D-94C3-110DAC75ACA9}"/>
    <cellStyle name="Millares [0] 3 5 2 3" xfId="2086" xr:uid="{2A21F687-B555-4D1C-B442-FDB5E73F972A}"/>
    <cellStyle name="Millares [0] 3 5 2 3 2" xfId="10357" xr:uid="{62D2C821-BC24-4F98-9603-2BF642085166}"/>
    <cellStyle name="Millares [0] 3 5 2 3 2 2" xfId="45517" xr:uid="{29795AE5-2C2F-4FDE-9B05-31339B733869}"/>
    <cellStyle name="Millares [0] 3 5 2 3 3" xfId="13197" xr:uid="{8B2F4B52-F8A0-4B47-B81C-B941405A3EE4}"/>
    <cellStyle name="Millares [0] 3 5 2 3 4" xfId="43121" xr:uid="{8843FF25-D12A-434A-9F83-4D2237120EAF}"/>
    <cellStyle name="Millares [0] 3 5 2 3 5" xfId="48014" xr:uid="{064448D0-0789-4256-8F47-4EF1DB6314F7}"/>
    <cellStyle name="Millares [0] 3 5 2 4" xfId="2504" xr:uid="{EBA3F3EB-A9AE-4BDA-AACE-ADA9177939FA}"/>
    <cellStyle name="Millares [0] 3 5 2 4 2" xfId="10775" xr:uid="{CED6F93D-7B33-4506-9891-E2A79E4E2CE2}"/>
    <cellStyle name="Millares [0] 3 5 2 4 2 2" xfId="45935" xr:uid="{0BEDBE7F-7244-4927-B591-0F55B6BC5283}"/>
    <cellStyle name="Millares [0] 3 5 2 4 3" xfId="13615" xr:uid="{FF10F7E7-ED14-4182-B9B8-04AFE0F7A289}"/>
    <cellStyle name="Millares [0] 3 5 2 4 4" xfId="43539" xr:uid="{97574C19-E7BC-409F-AC0D-08B20875AF10}"/>
    <cellStyle name="Millares [0] 3 5 2 4 5" xfId="48432" xr:uid="{4F401757-2EA7-4991-AB5F-605982ADC234}"/>
    <cellStyle name="Millares [0] 3 5 2 5" xfId="3048" xr:uid="{1D3F87C7-0DB7-4F2D-9BB3-42A7F8342EBF}"/>
    <cellStyle name="Millares [0] 3 5 2 5 2" xfId="11319" xr:uid="{D9459C22-3000-412D-ACC8-5EF3444374D4}"/>
    <cellStyle name="Millares [0] 3 5 2 5 2 2" xfId="46479" xr:uid="{9FC66D03-CB58-4281-BF9D-A9195E3A468E}"/>
    <cellStyle name="Millares [0] 3 5 2 5 3" xfId="14159" xr:uid="{6254FB2A-22B4-442D-BC63-2DABD00BFF5E}"/>
    <cellStyle name="Millares [0] 3 5 2 5 4" xfId="44083" xr:uid="{41B11848-7918-4DF1-9C25-57377F4F506E}"/>
    <cellStyle name="Millares [0] 3 5 2 5 5" xfId="48976" xr:uid="{3E8B451C-19F9-4BA5-917C-862393772E32}"/>
    <cellStyle name="Millares [0] 3 5 2 6" xfId="3550" xr:uid="{308108D1-0DFC-4474-92D7-9B89F44FB90E}"/>
    <cellStyle name="Millares [0] 3 5 2 6 2" xfId="11791" xr:uid="{112C6302-D2AA-428E-9A1A-C03963B4A5F7}"/>
    <cellStyle name="Millares [0] 3 5 2 6 3" xfId="14631" xr:uid="{895A2FFC-1AC8-4C5F-937E-F40037C5AD42}"/>
    <cellStyle name="Millares [0] 3 5 2 6 4" xfId="44555" xr:uid="{208B8983-75AF-45F0-9737-7EBC175B200B}"/>
    <cellStyle name="Millares [0] 3 5 2 6 5" xfId="49448" xr:uid="{52F53B2F-E2CC-48ED-A42E-DB95036DDF51}"/>
    <cellStyle name="Millares [0] 3 5 2 7" xfId="9813" xr:uid="{8722DDC1-D1ED-4DED-A56D-75CB73A00871}"/>
    <cellStyle name="Millares [0] 3 5 2 7 2" xfId="44973" xr:uid="{0C6FEF47-5A8C-4F77-A801-12FEBF72D7BB}"/>
    <cellStyle name="Millares [0] 3 5 2 8" xfId="12653" xr:uid="{4D0C8A4B-8D49-4A54-97B0-D6C2C04D80FB}"/>
    <cellStyle name="Millares [0] 3 5 2 9" xfId="15996" xr:uid="{EDC876B0-4359-4562-AA6D-5A6C25FE6FD2}"/>
    <cellStyle name="Millares [0] 3 5 3" xfId="381" xr:uid="{00000000-0005-0000-0000-00003E010000}"/>
    <cellStyle name="Millares [0] 3 5 3 10" xfId="17195" xr:uid="{0B140993-A971-4447-8D7D-AF72B6138BC7}"/>
    <cellStyle name="Millares [0] 3 5 3 11" xfId="24184" xr:uid="{F949518E-D1E6-449B-A394-39BFAF5234D4}"/>
    <cellStyle name="Millares [0] 3 5 3 12" xfId="18186" xr:uid="{092FE8BE-CA85-473F-8CD6-43181768224F}"/>
    <cellStyle name="Millares [0] 3 5 3 13" xfId="42689" xr:uid="{118B0094-ACB2-4D0D-BCB6-EE914CD16609}"/>
    <cellStyle name="Millares [0] 3 5 3 14" xfId="47582" xr:uid="{1AB965F6-7F5A-4D48-8963-28621A892B2A}"/>
    <cellStyle name="Millares [0] 3 5 3 2" xfId="2198" xr:uid="{D0348F06-757B-4462-955B-1E5EAB2B5B76}"/>
    <cellStyle name="Millares [0] 3 5 3 2 2" xfId="10469" xr:uid="{DE38BFE1-59BB-491B-BAA6-AE231F1941E7}"/>
    <cellStyle name="Millares [0] 3 5 3 2 2 2" xfId="45629" xr:uid="{7A21FB96-B70B-4231-9A14-479927C5F82C}"/>
    <cellStyle name="Millares [0] 3 5 3 2 3" xfId="13309" xr:uid="{34DF8EAA-257D-4FE0-B12D-4CD2C1044938}"/>
    <cellStyle name="Millares [0] 3 5 3 2 4" xfId="43233" xr:uid="{2554E813-49DB-464D-9458-A8B5150F7A6F}"/>
    <cellStyle name="Millares [0] 3 5 3 2 5" xfId="48126" xr:uid="{AB77B312-307B-47A6-90B4-78585444F5F1}"/>
    <cellStyle name="Millares [0] 3 5 3 3" xfId="2616" xr:uid="{99BB45AA-F19D-4264-B0FB-D9C1FD6DB916}"/>
    <cellStyle name="Millares [0] 3 5 3 3 2" xfId="10887" xr:uid="{F32CD951-C8D1-4E7F-972C-A8B2AD0AC88F}"/>
    <cellStyle name="Millares [0] 3 5 3 3 2 2" xfId="46047" xr:uid="{21CDA036-03EB-4542-8875-6A170FB9B5B3}"/>
    <cellStyle name="Millares [0] 3 5 3 3 3" xfId="13727" xr:uid="{9EA9D8E7-1BA3-45A9-8336-2197994DBBF1}"/>
    <cellStyle name="Millares [0] 3 5 3 3 4" xfId="43651" xr:uid="{12398945-BAD8-41D8-8C86-A19B10081F2F}"/>
    <cellStyle name="Millares [0] 3 5 3 3 5" xfId="48544" xr:uid="{6A1D8E5B-6CBB-4B72-AD65-8367461485DF}"/>
    <cellStyle name="Millares [0] 3 5 3 4" xfId="3160" xr:uid="{4005977E-DC71-4D23-AC8B-4AD94F615E36}"/>
    <cellStyle name="Millares [0] 3 5 3 4 2" xfId="11431" xr:uid="{D2C0C65B-D3B2-444E-B675-0681DC5ADD49}"/>
    <cellStyle name="Millares [0] 3 5 3 4 2 2" xfId="46591" xr:uid="{B5BCE4D9-237D-49D9-B8FE-6CA8D5F0813A}"/>
    <cellStyle name="Millares [0] 3 5 3 4 3" xfId="14271" xr:uid="{F91E262F-55B4-4331-8BD4-CC787DF6B5C3}"/>
    <cellStyle name="Millares [0] 3 5 3 4 4" xfId="44195" xr:uid="{4A8FA95E-7E4C-4C8F-AB0C-5BF678C63287}"/>
    <cellStyle name="Millares [0] 3 5 3 4 5" xfId="49088" xr:uid="{7085B877-B919-48BD-82C3-15FD8FD25FEC}"/>
    <cellStyle name="Millares [0] 3 5 3 5" xfId="3662" xr:uid="{286FEDA3-C638-4EA7-83FE-6DBE974402A8}"/>
    <cellStyle name="Millares [0] 3 5 3 5 2" xfId="11903" xr:uid="{38A01A32-18A4-4015-B319-D7853CD38EDD}"/>
    <cellStyle name="Millares [0] 3 5 3 5 3" xfId="14743" xr:uid="{FEF028A9-48F0-4C87-9FC8-4362FFEB1A9B}"/>
    <cellStyle name="Millares [0] 3 5 3 5 4" xfId="44667" xr:uid="{FB2FAC31-8FC0-4D26-A931-941B48D42677}"/>
    <cellStyle name="Millares [0] 3 5 3 5 5" xfId="49560" xr:uid="{ACD56061-6626-46F4-A839-C7D4156B9DF4}"/>
    <cellStyle name="Millares [0] 3 5 3 6" xfId="9925" xr:uid="{3C6B1FDB-9951-4D68-9962-F64496561DD1}"/>
    <cellStyle name="Millares [0] 3 5 3 6 2" xfId="45085" xr:uid="{487E2193-CC7F-40BE-BB98-A9E240B312F0}"/>
    <cellStyle name="Millares [0] 3 5 3 7" xfId="12765" xr:uid="{0D091A81-E6ED-4836-A6B8-5675A4DAD955}"/>
    <cellStyle name="Millares [0] 3 5 3 8" xfId="16108" xr:uid="{60F70747-3D7A-4AE8-9AF1-21BF60D980A1}"/>
    <cellStyle name="Millares [0] 3 5 3 9" xfId="16651" xr:uid="{C7E29029-5EA1-424D-A613-5FEA67ED408D}"/>
    <cellStyle name="Millares [0] 3 5 4" xfId="584" xr:uid="{00000000-0005-0000-0000-00003F010000}"/>
    <cellStyle name="Millares [0] 3 5 4 10" xfId="42891" xr:uid="{624CDEEF-3491-4059-B5DD-E134F7C0A19F}"/>
    <cellStyle name="Millares [0] 3 5 4 11" xfId="47784" xr:uid="{B2BF74E0-8B9B-4531-9899-896F8F09F723}"/>
    <cellStyle name="Millares [0] 3 5 4 2" xfId="2818" xr:uid="{77E7B272-1776-48C6-8CB0-93CB90C7D023}"/>
    <cellStyle name="Millares [0] 3 5 4 2 2" xfId="11089" xr:uid="{7D1D41CD-FBAE-4CBF-91DC-E03A6E0AF56D}"/>
    <cellStyle name="Millares [0] 3 5 4 2 2 2" xfId="46249" xr:uid="{DA8BE703-B0C0-4D47-9D60-A6E80EB20DA9}"/>
    <cellStyle name="Millares [0] 3 5 4 2 3" xfId="13929" xr:uid="{87958393-EF01-4E97-AD3B-C4D19C870FEF}"/>
    <cellStyle name="Millares [0] 3 5 4 2 4" xfId="43853" xr:uid="{BA904D77-B086-4BD7-9D32-7EEF9BAF4DB5}"/>
    <cellStyle name="Millares [0] 3 5 4 2 5" xfId="48746" xr:uid="{85A069F9-E86D-4B07-B3D6-899F0CF44460}"/>
    <cellStyle name="Millares [0] 3 5 4 3" xfId="10127" xr:uid="{C821305F-7B85-4048-8DE3-1DA83F635C57}"/>
    <cellStyle name="Millares [0] 3 5 4 3 2" xfId="45287" xr:uid="{EBA8956E-7E40-4F05-86C8-BDBED266FC81}"/>
    <cellStyle name="Millares [0] 3 5 4 4" xfId="12967" xr:uid="{6901E3D4-3AF4-401C-BD46-3E5D5406B800}"/>
    <cellStyle name="Millares [0] 3 5 4 5" xfId="16310" xr:uid="{B73EC9D2-5009-4B63-9B98-1D074B9E03DE}"/>
    <cellStyle name="Millares [0] 3 5 4 6" xfId="16853" xr:uid="{0C3538B1-44E6-4B8E-B198-2F28EE63B1A6}"/>
    <cellStyle name="Millares [0] 3 5 4 7" xfId="17397" xr:uid="{DAFB329A-2FDB-40C9-A664-B0C766BB5280}"/>
    <cellStyle name="Millares [0] 3 5 4 8" xfId="30062" xr:uid="{2A9CABAB-145B-498F-B9D0-2060D08078A8}"/>
    <cellStyle name="Millares [0] 3 5 4 9" xfId="18090" xr:uid="{02460E4C-3470-4761-9E3D-40C396341F47}"/>
    <cellStyle name="Millares [0] 3 5 5" xfId="1982" xr:uid="{A4D21818-1D6D-440E-88EA-12674C208C95}"/>
    <cellStyle name="Millares [0] 3 5 5 2" xfId="10253" xr:uid="{DD961809-A8B3-4D4B-9A9F-7F5BA1C06DA7}"/>
    <cellStyle name="Millares [0] 3 5 5 2 2" xfId="45413" xr:uid="{AFAF6289-188F-4222-8811-9A158E2C587C}"/>
    <cellStyle name="Millares [0] 3 5 5 3" xfId="13093" xr:uid="{B6AED325-1582-47C4-9AD3-3EDBA98A0568}"/>
    <cellStyle name="Millares [0] 3 5 5 4" xfId="35943" xr:uid="{6B9F65BB-8D08-4F2E-8379-6EB1C562E2B1}"/>
    <cellStyle name="Millares [0] 3 5 5 5" xfId="43017" xr:uid="{5D250A76-76B4-40FF-8D89-652E77ACA0A9}"/>
    <cellStyle name="Millares [0] 3 5 5 6" xfId="47910" xr:uid="{3481B9EE-A780-4108-AEB6-58E9BE650E0C}"/>
    <cellStyle name="Millares [0] 3 5 6" xfId="2400" xr:uid="{D726E0A2-DE52-4B00-9D34-25309640861B}"/>
    <cellStyle name="Millares [0] 3 5 6 2" xfId="10671" xr:uid="{7588DF3B-AB73-44BD-92E2-89E0201BF769}"/>
    <cellStyle name="Millares [0] 3 5 6 2 2" xfId="45831" xr:uid="{0C1F6620-4DEE-4D27-9BF7-64E9659BE760}"/>
    <cellStyle name="Millares [0] 3 5 6 3" xfId="13511" xr:uid="{7CA9A479-049F-4197-97A1-4C6540F8939A}"/>
    <cellStyle name="Millares [0] 3 5 6 4" xfId="43435" xr:uid="{987E923A-5E93-41E7-8E7A-C8FE8C66F1C8}"/>
    <cellStyle name="Millares [0] 3 5 6 5" xfId="48328" xr:uid="{62469D25-117E-463A-A022-92653D8A9A00}"/>
    <cellStyle name="Millares [0] 3 5 7" xfId="2944" xr:uid="{3164618B-823C-4D6B-BACC-77167448B385}"/>
    <cellStyle name="Millares [0] 3 5 7 2" xfId="11215" xr:uid="{0C24E4A5-4261-4212-AC00-15CE8E65F12D}"/>
    <cellStyle name="Millares [0] 3 5 7 2 2" xfId="46375" xr:uid="{D990907D-BE9B-42FC-9078-B8138CB6F9AD}"/>
    <cellStyle name="Millares [0] 3 5 7 3" xfId="14055" xr:uid="{29346CC6-3D15-4EE3-A1BD-07CF6475F5FF}"/>
    <cellStyle name="Millares [0] 3 5 7 4" xfId="43979" xr:uid="{2ED35950-42DD-4DF1-95A1-875D5625CF3B}"/>
    <cellStyle name="Millares [0] 3 5 7 5" xfId="48872" xr:uid="{62CD5709-2C4A-433A-947E-304E53F0E08E}"/>
    <cellStyle name="Millares [0] 3 5 8" xfId="3446" xr:uid="{747131AC-FA05-4D68-854C-4A7B79641168}"/>
    <cellStyle name="Millares [0] 3 5 8 2" xfId="11687" xr:uid="{15107CEB-3216-4ECD-B68A-D024ACCE0114}"/>
    <cellStyle name="Millares [0] 3 5 8 3" xfId="14527" xr:uid="{3ABA29DA-A90A-43C1-B7A6-14DC87FBC7F9}"/>
    <cellStyle name="Millares [0] 3 5 8 4" xfId="44451" xr:uid="{4BF2208E-4705-4050-9624-45FD0E147690}"/>
    <cellStyle name="Millares [0] 3 5 8 5" xfId="49344" xr:uid="{C22A7B22-A5E2-4366-B6AD-0DA5795D2E6B}"/>
    <cellStyle name="Millares [0] 3 5 9" xfId="3952" xr:uid="{C75432DC-ADC7-41E2-A6B0-8C88E988D1A1}"/>
    <cellStyle name="Millares [0] 3 5 9 2" xfId="12088" xr:uid="{FE76BC81-1C39-49BA-8289-2965CE9D5FAB}"/>
    <cellStyle name="Millares [0] 3 5 9 3" xfId="14929" xr:uid="{0AD59AD8-92C1-4ACD-A414-13C2C12CC4C4}"/>
    <cellStyle name="Millares [0] 3 5 9 4" xfId="44869" xr:uid="{8125A326-467D-4C73-88BB-B6CBC8C92790}"/>
    <cellStyle name="Millares [0] 3 5 9 5" xfId="49745" xr:uid="{E151C687-C2B8-4AC6-99E0-B86D3F6C38EC}"/>
    <cellStyle name="Millares [0] 3 6" xfId="92" xr:uid="{00000000-0005-0000-0000-000040010000}"/>
    <cellStyle name="Millares [0] 3 6 10" xfId="9682" xr:uid="{3E9B214A-54A2-4629-BCC0-C4A88CE8672C}"/>
    <cellStyle name="Millares [0] 3 6 11" xfId="12522" xr:uid="{470DB83B-47AC-4BA2-92F4-8CD907CD68BD}"/>
    <cellStyle name="Millares [0] 3 6 12" xfId="15377" xr:uid="{AA0AC9CA-76FD-4A1C-AF1B-0480A8E6F7EB}"/>
    <cellStyle name="Millares [0] 3 6 13" xfId="15865" xr:uid="{2B0DBDC7-99A6-492F-8029-48BA5FB1FD16}"/>
    <cellStyle name="Millares [0] 3 6 14" xfId="16408" xr:uid="{15534EF4-EED6-4165-B001-644B2D43EF3F}"/>
    <cellStyle name="Millares [0] 3 6 15" xfId="16952" xr:uid="{DA6E40EC-1B5D-43E1-8572-579DFE65F854}"/>
    <cellStyle name="Millares [0] 3 6 16" xfId="17526" xr:uid="{538EF407-8EEB-49EE-9751-FEAC09BC107E}"/>
    <cellStyle name="Millares [0] 3 6 17" xfId="18123" xr:uid="{D26C0363-4228-4910-B666-C5E644EFD01B}"/>
    <cellStyle name="Millares [0] 3 6 18" xfId="42446" xr:uid="{42BB0A33-4E3C-4D75-9954-40E4631818F6}"/>
    <cellStyle name="Millares [0] 3 6 19" xfId="47339" xr:uid="{25DE0F76-47FC-4AA3-B2AD-78DF3B10CBB7}"/>
    <cellStyle name="Millares [0] 3 6 2" xfId="228" xr:uid="{00000000-0005-0000-0000-000041010000}"/>
    <cellStyle name="Millares [0] 3 6 2 10" xfId="16512" xr:uid="{D55601CC-07E6-42ED-A57E-18681E4D0127}"/>
    <cellStyle name="Millares [0] 3 6 2 11" xfId="17056" xr:uid="{0EFF3F46-93F4-4B88-AE42-51652C27238E}"/>
    <cellStyle name="Millares [0] 3 6 2 12" xfId="18502" xr:uid="{785D71F9-DD6C-463E-96A6-B29901B753B2}"/>
    <cellStyle name="Millares [0] 3 6 2 13" xfId="18135" xr:uid="{6B025473-B39D-49B3-88E2-8720066AE0A5}"/>
    <cellStyle name="Millares [0] 3 6 2 14" xfId="42550" xr:uid="{CAA48EA9-3EBD-4759-8160-D29A4EB89C21}"/>
    <cellStyle name="Millares [0] 3 6 2 15" xfId="47443" xr:uid="{2FFB582C-4E9C-41C9-8DC6-AD686EF4EA3B}"/>
    <cellStyle name="Millares [0] 3 6 2 2" xfId="455" xr:uid="{00000000-0005-0000-0000-000042010000}"/>
    <cellStyle name="Millares [0] 3 6 2 2 10" xfId="17268" xr:uid="{6644D2C7-4BB0-4208-8807-4DBE5ED565BB}"/>
    <cellStyle name="Millares [0] 3 6 2 2 11" xfId="41668" xr:uid="{24FB1BA2-676E-446A-BD84-4EEEDC7ABF64}"/>
    <cellStyle name="Millares [0] 3 6 2 2 12" xfId="17676" xr:uid="{ECF26271-057A-470A-B480-7E794730E70E}"/>
    <cellStyle name="Millares [0] 3 6 2 2 13" xfId="42762" xr:uid="{90B470DD-2577-4C11-BE29-878B28A25710}"/>
    <cellStyle name="Millares [0] 3 6 2 2 14" xfId="47655" xr:uid="{1E1BBEB5-799C-4240-A7DF-9D0EA140F0EB}"/>
    <cellStyle name="Millares [0] 3 6 2 2 2" xfId="2271" xr:uid="{91C27396-AAF3-477D-9F25-15585C8A54A0}"/>
    <cellStyle name="Millares [0] 3 6 2 2 2 2" xfId="10542" xr:uid="{B5B1AE42-5913-4721-B824-298402D7EB2E}"/>
    <cellStyle name="Millares [0] 3 6 2 2 2 2 2" xfId="45702" xr:uid="{2E1DD687-7A40-4DF9-8913-55532BBEE6D8}"/>
    <cellStyle name="Millares [0] 3 6 2 2 2 3" xfId="13382" xr:uid="{4EB79779-5F52-4CF6-92C8-12F2D9AB41AD}"/>
    <cellStyle name="Millares [0] 3 6 2 2 2 4" xfId="43306" xr:uid="{44794F56-704E-4DA8-A26A-222A412501BE}"/>
    <cellStyle name="Millares [0] 3 6 2 2 2 5" xfId="48199" xr:uid="{CD62AC36-26BD-4F99-8AA0-9D6C32A9471E}"/>
    <cellStyle name="Millares [0] 3 6 2 2 3" xfId="2689" xr:uid="{AA305DBD-1447-4CC5-886F-106DAF3D9ACE}"/>
    <cellStyle name="Millares [0] 3 6 2 2 3 2" xfId="10960" xr:uid="{5791D337-60F4-4A61-9D20-CC4EE8E792CF}"/>
    <cellStyle name="Millares [0] 3 6 2 2 3 2 2" xfId="46120" xr:uid="{55E0A947-0A6F-4C9C-BAB7-B7284B928DAC}"/>
    <cellStyle name="Millares [0] 3 6 2 2 3 3" xfId="13800" xr:uid="{EA711A32-7B6E-4C9D-BB37-7D58CA60CC6C}"/>
    <cellStyle name="Millares [0] 3 6 2 2 3 4" xfId="43724" xr:uid="{BE627727-9AA2-403F-B0A8-DD1F6010D5B0}"/>
    <cellStyle name="Millares [0] 3 6 2 2 3 5" xfId="48617" xr:uid="{EFB5E2AB-0037-49F9-996D-2961AE9D2F93}"/>
    <cellStyle name="Millares [0] 3 6 2 2 4" xfId="3233" xr:uid="{2C3B42EA-CE70-46AC-BCC6-E5C817A10351}"/>
    <cellStyle name="Millares [0] 3 6 2 2 4 2" xfId="11504" xr:uid="{B3FDC7EC-8721-4108-A5FA-A87AF7CAA160}"/>
    <cellStyle name="Millares [0] 3 6 2 2 4 2 2" xfId="46664" xr:uid="{522382DC-1753-4A6F-B826-1A7FBE7168AA}"/>
    <cellStyle name="Millares [0] 3 6 2 2 4 3" xfId="14344" xr:uid="{15FF2057-6E00-4AF0-9683-F2A2AC047A60}"/>
    <cellStyle name="Millares [0] 3 6 2 2 4 4" xfId="44268" xr:uid="{3A2BFE4C-26BE-46AD-A4EC-4E4CFAFF018C}"/>
    <cellStyle name="Millares [0] 3 6 2 2 4 5" xfId="49161" xr:uid="{0D7A5729-6E13-4EF8-8CA6-8E2156E48AEA}"/>
    <cellStyle name="Millares [0] 3 6 2 2 5" xfId="3735" xr:uid="{670E0675-1401-44A4-956C-7E9576311AEF}"/>
    <cellStyle name="Millares [0] 3 6 2 2 5 2" xfId="11976" xr:uid="{B812FE82-B379-41E7-8666-A6D9C9DB844F}"/>
    <cellStyle name="Millares [0] 3 6 2 2 5 3" xfId="14816" xr:uid="{4E5FFDB3-50DA-40F1-BB26-6C9656CB0125}"/>
    <cellStyle name="Millares [0] 3 6 2 2 5 4" xfId="44740" xr:uid="{6441BEDC-0994-495D-9E56-86B2A3A3F1CA}"/>
    <cellStyle name="Millares [0] 3 6 2 2 5 5" xfId="49633" xr:uid="{06E0BAE5-5673-4A29-AFAF-D76FC8C15E41}"/>
    <cellStyle name="Millares [0] 3 6 2 2 6" xfId="9998" xr:uid="{B88E391B-C483-4859-8644-88CBB4C1F871}"/>
    <cellStyle name="Millares [0] 3 6 2 2 6 2" xfId="45158" xr:uid="{D6D7A1F8-A385-4406-8702-FB9FDF4093FE}"/>
    <cellStyle name="Millares [0] 3 6 2 2 7" xfId="12838" xr:uid="{F610FF0B-6D0A-4C10-8424-7110124E292F}"/>
    <cellStyle name="Millares [0] 3 6 2 2 8" xfId="16181" xr:uid="{7311856A-0A94-4FDA-A458-BE22A1619303}"/>
    <cellStyle name="Millares [0] 3 6 2 2 9" xfId="16724" xr:uid="{942C6900-1821-440E-9528-C58D56698F9A}"/>
    <cellStyle name="Millares [0] 3 6 2 3" xfId="2059" xr:uid="{76F08946-84BB-4248-98DE-059435019F0C}"/>
    <cellStyle name="Millares [0] 3 6 2 3 2" xfId="10330" xr:uid="{EBD8C545-9E09-4CD3-B3E6-02468519168C}"/>
    <cellStyle name="Millares [0] 3 6 2 3 2 2" xfId="45490" xr:uid="{194152D2-3F72-41DE-AE9D-F911B8A5992E}"/>
    <cellStyle name="Millares [0] 3 6 2 3 3" xfId="13170" xr:uid="{82B563F1-6BD5-4371-ADB6-30983B59181A}"/>
    <cellStyle name="Millares [0] 3 6 2 3 4" xfId="43094" xr:uid="{AC939DFD-EEC3-46AB-BB1D-44074ABA7802}"/>
    <cellStyle name="Millares [0] 3 6 2 3 5" xfId="47987" xr:uid="{E57E74E1-3942-461F-94BD-DEF6C099A6EC}"/>
    <cellStyle name="Millares [0] 3 6 2 4" xfId="2477" xr:uid="{9E02F2A6-0E7F-4F7E-A3C1-C4D9A068671A}"/>
    <cellStyle name="Millares [0] 3 6 2 4 2" xfId="10748" xr:uid="{9C67E7E4-DAEA-44DD-BD1F-311A16F051BC}"/>
    <cellStyle name="Millares [0] 3 6 2 4 2 2" xfId="45908" xr:uid="{DBED0F65-3129-42FD-93BD-5947A80A1262}"/>
    <cellStyle name="Millares [0] 3 6 2 4 3" xfId="13588" xr:uid="{C2DC3B6B-E63C-42FC-9691-418E3F3AA78C}"/>
    <cellStyle name="Millares [0] 3 6 2 4 4" xfId="43512" xr:uid="{91B7FE80-9C24-4D68-873D-9AD1E3F88AAB}"/>
    <cellStyle name="Millares [0] 3 6 2 4 5" xfId="48405" xr:uid="{BCCC195A-1F10-4993-8D52-2DE55874ABF2}"/>
    <cellStyle name="Millares [0] 3 6 2 5" xfId="3021" xr:uid="{3BEAC910-E463-4BBB-8CC1-C7079A994DA1}"/>
    <cellStyle name="Millares [0] 3 6 2 5 2" xfId="11292" xr:uid="{2AE7C0B8-8A15-460C-943C-0202D3FF1CA8}"/>
    <cellStyle name="Millares [0] 3 6 2 5 2 2" xfId="46452" xr:uid="{00E14965-0EB6-4DA3-971E-0B41DB329C70}"/>
    <cellStyle name="Millares [0] 3 6 2 5 3" xfId="14132" xr:uid="{0BD294C5-0794-4CCC-9416-D3625E869966}"/>
    <cellStyle name="Millares [0] 3 6 2 5 4" xfId="44056" xr:uid="{40FAA3E2-C1D8-4E5B-8CBB-730D695CAD5B}"/>
    <cellStyle name="Millares [0] 3 6 2 5 5" xfId="48949" xr:uid="{6B83E470-A072-4B97-8B1A-84D136BE3992}"/>
    <cellStyle name="Millares [0] 3 6 2 6" xfId="3523" xr:uid="{AAC6B9C6-3E3E-46A7-BC89-3D7593463B8B}"/>
    <cellStyle name="Millares [0] 3 6 2 6 2" xfId="11764" xr:uid="{0A94FEB9-4DA1-4836-9B3C-65EC7D2A95BE}"/>
    <cellStyle name="Millares [0] 3 6 2 6 3" xfId="14604" xr:uid="{397C5D4F-96F4-4378-B9DC-BAC4C083EE69}"/>
    <cellStyle name="Millares [0] 3 6 2 6 4" xfId="44528" xr:uid="{D5EFD114-1418-4988-8B8D-EED645836265}"/>
    <cellStyle name="Millares [0] 3 6 2 6 5" xfId="49421" xr:uid="{55F9E341-18E1-4B3D-A15F-6B71EFB083F9}"/>
    <cellStyle name="Millares [0] 3 6 2 7" xfId="9786" xr:uid="{6A5124F7-145E-4139-B6C2-75C75E855FDB}"/>
    <cellStyle name="Millares [0] 3 6 2 7 2" xfId="44946" xr:uid="{AAD0307A-B033-4616-88A9-CA5D5AF1D753}"/>
    <cellStyle name="Millares [0] 3 6 2 8" xfId="12626" xr:uid="{17C93117-60E9-4D70-B0DC-9F364C6AB38B}"/>
    <cellStyle name="Millares [0] 3 6 2 9" xfId="15969" xr:uid="{1BD22EDE-F855-427C-9E0A-84C9927D73FD}"/>
    <cellStyle name="Millares [0] 3 6 3" xfId="354" xr:uid="{00000000-0005-0000-0000-000043010000}"/>
    <cellStyle name="Millares [0] 3 6 3 10" xfId="17168" xr:uid="{116E00A3-FA44-4A1D-A067-E3315148D08F}"/>
    <cellStyle name="Millares [0] 3 6 3 11" xfId="24210" xr:uid="{3A7C233F-2D91-431F-9CC0-BF664CED5BB9}"/>
    <cellStyle name="Millares [0] 3 6 3 12" xfId="17809" xr:uid="{23A814D7-E2A8-4450-AC3B-7479F0F643EC}"/>
    <cellStyle name="Millares [0] 3 6 3 13" xfId="42662" xr:uid="{3A51CE2B-8B89-4F46-AE5C-23FFD2358D41}"/>
    <cellStyle name="Millares [0] 3 6 3 14" xfId="47555" xr:uid="{397D4F4B-30D5-4E28-8F91-15F21037AD0A}"/>
    <cellStyle name="Millares [0] 3 6 3 2" xfId="2171" xr:uid="{6612A592-0CFD-44EE-991C-90E31551FF3F}"/>
    <cellStyle name="Millares [0] 3 6 3 2 2" xfId="10442" xr:uid="{C3E2CBB2-5019-422F-BFDC-D2310B9386E4}"/>
    <cellStyle name="Millares [0] 3 6 3 2 2 2" xfId="45602" xr:uid="{F182197A-72AF-40D0-9CF2-13B1C3D6BA4B}"/>
    <cellStyle name="Millares [0] 3 6 3 2 3" xfId="13282" xr:uid="{D4F968FA-D01B-4FA7-ABBD-5F90A3008426}"/>
    <cellStyle name="Millares [0] 3 6 3 2 4" xfId="43206" xr:uid="{2A4E3E1E-7532-4B67-8D3D-983EA97940C7}"/>
    <cellStyle name="Millares [0] 3 6 3 2 5" xfId="48099" xr:uid="{90CCC29B-0916-4417-8385-8AD54D83AD15}"/>
    <cellStyle name="Millares [0] 3 6 3 3" xfId="2589" xr:uid="{12B43130-C7FB-4AA3-8DA0-FB174664640E}"/>
    <cellStyle name="Millares [0] 3 6 3 3 2" xfId="10860" xr:uid="{7F230257-CD29-424A-BEFA-EAAEA5245420}"/>
    <cellStyle name="Millares [0] 3 6 3 3 2 2" xfId="46020" xr:uid="{627B1752-7A36-48BD-9EC7-7E6DA7B8FE0A}"/>
    <cellStyle name="Millares [0] 3 6 3 3 3" xfId="13700" xr:uid="{75F57DF6-B2CB-4108-9A37-9A5E3F05610B}"/>
    <cellStyle name="Millares [0] 3 6 3 3 4" xfId="43624" xr:uid="{8FAB5F1B-B07C-4699-8803-0B1A8B42F3F0}"/>
    <cellStyle name="Millares [0] 3 6 3 3 5" xfId="48517" xr:uid="{C872E285-0DAC-4446-8DED-8B1E2EAB594E}"/>
    <cellStyle name="Millares [0] 3 6 3 4" xfId="3133" xr:uid="{091688BD-E8C5-41BA-8A81-41C6DB59709C}"/>
    <cellStyle name="Millares [0] 3 6 3 4 2" xfId="11404" xr:uid="{1C34E4F3-4B2D-4358-873E-6669FCAEDC0F}"/>
    <cellStyle name="Millares [0] 3 6 3 4 2 2" xfId="46564" xr:uid="{1F0D5221-18CE-4BBC-9260-7B62F75A2227}"/>
    <cellStyle name="Millares [0] 3 6 3 4 3" xfId="14244" xr:uid="{236FD9A8-4019-425A-B24D-4A6C2C52D06F}"/>
    <cellStyle name="Millares [0] 3 6 3 4 4" xfId="44168" xr:uid="{74C7ED9A-25E6-44EF-B748-19B54E7E4514}"/>
    <cellStyle name="Millares [0] 3 6 3 4 5" xfId="49061" xr:uid="{3104A57E-EF6C-408F-9360-E573BAD1B311}"/>
    <cellStyle name="Millares [0] 3 6 3 5" xfId="3635" xr:uid="{D1825203-0D6F-4905-90A9-50532026F46C}"/>
    <cellStyle name="Millares [0] 3 6 3 5 2" xfId="11876" xr:uid="{408E9286-9FA8-493D-80D9-330E55A7AB2C}"/>
    <cellStyle name="Millares [0] 3 6 3 5 3" xfId="14716" xr:uid="{0D922FC3-91F9-4018-9634-B33703BDCD30}"/>
    <cellStyle name="Millares [0] 3 6 3 5 4" xfId="44640" xr:uid="{D5AF6774-6463-4FA0-9E64-82F5E073C257}"/>
    <cellStyle name="Millares [0] 3 6 3 5 5" xfId="49533" xr:uid="{555FFB59-35EE-43BF-86E3-647A5611D404}"/>
    <cellStyle name="Millares [0] 3 6 3 6" xfId="9898" xr:uid="{FD7F7EFB-4687-4BFB-B5AB-75A145553977}"/>
    <cellStyle name="Millares [0] 3 6 3 6 2" xfId="45058" xr:uid="{BD14E903-B193-4EEF-B934-7653635B9AA8}"/>
    <cellStyle name="Millares [0] 3 6 3 7" xfId="12738" xr:uid="{962464A4-50C9-4699-806E-A9A70F1FE845}"/>
    <cellStyle name="Millares [0] 3 6 3 8" xfId="16081" xr:uid="{F1E0AD58-7D0C-4813-9DA5-5B9FEF2A0111}"/>
    <cellStyle name="Millares [0] 3 6 3 9" xfId="16624" xr:uid="{BF8BC778-57A6-41F2-A5AE-5DEC9D82D461}"/>
    <cellStyle name="Millares [0] 3 6 4" xfId="557" xr:uid="{00000000-0005-0000-0000-000044010000}"/>
    <cellStyle name="Millares [0] 3 6 4 10" xfId="42864" xr:uid="{E6F4EB94-387A-4B6B-909B-740888A997C1}"/>
    <cellStyle name="Millares [0] 3 6 4 11" xfId="47757" xr:uid="{B132416E-AECC-49CB-AD8B-169B6AE55713}"/>
    <cellStyle name="Millares [0] 3 6 4 2" xfId="2791" xr:uid="{68F338AE-80F1-459B-9628-FBB2E7EB157F}"/>
    <cellStyle name="Millares [0] 3 6 4 2 2" xfId="11062" xr:uid="{2BC9A134-206C-41BD-8CB0-7DB2591FD3BA}"/>
    <cellStyle name="Millares [0] 3 6 4 2 2 2" xfId="46222" xr:uid="{CDCE77AF-8CE9-4E5B-9B70-6F48AE330917}"/>
    <cellStyle name="Millares [0] 3 6 4 2 3" xfId="13902" xr:uid="{F8200C7A-C92C-46F4-8594-37E6168FCAD5}"/>
    <cellStyle name="Millares [0] 3 6 4 2 4" xfId="43826" xr:uid="{9FC66DEC-66B3-4C6E-8F33-B86A87D16E37}"/>
    <cellStyle name="Millares [0] 3 6 4 2 5" xfId="48719" xr:uid="{B3E4453C-5CAC-4FCF-956F-C88A8EC03E7F}"/>
    <cellStyle name="Millares [0] 3 6 4 3" xfId="10100" xr:uid="{8AA91EFD-2A2F-40B8-BED1-921CC6676420}"/>
    <cellStyle name="Millares [0] 3 6 4 3 2" xfId="45260" xr:uid="{044004F9-7B45-411C-A595-6F8FD6DE8268}"/>
    <cellStyle name="Millares [0] 3 6 4 4" xfId="12940" xr:uid="{52777874-978F-4B02-B803-8918ED9FF0BE}"/>
    <cellStyle name="Millares [0] 3 6 4 5" xfId="16283" xr:uid="{F51C1E2A-BB3E-4AA4-B2C1-EEDDBFDA8B48}"/>
    <cellStyle name="Millares [0] 3 6 4 6" xfId="16826" xr:uid="{7641B39F-8B9E-415D-94FA-3065ABE972A7}"/>
    <cellStyle name="Millares [0] 3 6 4 7" xfId="17370" xr:uid="{96FF4F2A-0A73-4190-8695-AC85D8D0D19B}"/>
    <cellStyle name="Millares [0] 3 6 4 8" xfId="30088" xr:uid="{CC1617EF-ACDF-40B3-94C3-6CFFB09CD516}"/>
    <cellStyle name="Millares [0] 3 6 4 9" xfId="17875" xr:uid="{23F41828-B431-42AF-BCE0-442E5C434E9C}"/>
    <cellStyle name="Millares [0] 3 6 5" xfId="1955" xr:uid="{C3CCAB6A-D0BC-4228-9AAE-5FB04B9DC5E6}"/>
    <cellStyle name="Millares [0] 3 6 5 2" xfId="10226" xr:uid="{0DBDEBA6-D255-4C49-9910-CF64E70E88F6}"/>
    <cellStyle name="Millares [0] 3 6 5 2 2" xfId="45386" xr:uid="{2CBFF27E-CA9D-401D-87EF-78E107798339}"/>
    <cellStyle name="Millares [0] 3 6 5 3" xfId="13066" xr:uid="{D9BB08A1-EC02-4A6D-AD82-6BB72FF17223}"/>
    <cellStyle name="Millares [0] 3 6 5 4" xfId="35968" xr:uid="{6D27CCE4-BD0E-4BEE-9DF7-68EAA48FCF4F}"/>
    <cellStyle name="Millares [0] 3 6 5 5" xfId="42990" xr:uid="{EB852D66-FFF3-4325-9006-C8A61DE9E2F6}"/>
    <cellStyle name="Millares [0] 3 6 5 6" xfId="47883" xr:uid="{D3A7386D-AB07-49B9-9084-E2EEA983A3AE}"/>
    <cellStyle name="Millares [0] 3 6 6" xfId="2373" xr:uid="{55AE62FF-4C48-4380-B200-5752B615DBDE}"/>
    <cellStyle name="Millares [0] 3 6 6 2" xfId="10644" xr:uid="{A6896714-D3DB-4BE3-B366-2E491E8E2C2E}"/>
    <cellStyle name="Millares [0] 3 6 6 2 2" xfId="45804" xr:uid="{F247A40B-4C92-48FA-B373-7645918CBB3E}"/>
    <cellStyle name="Millares [0] 3 6 6 3" xfId="13484" xr:uid="{546262A3-B0D9-4DFE-B7C6-96C9702C0F70}"/>
    <cellStyle name="Millares [0] 3 6 6 4" xfId="43408" xr:uid="{5306E7A1-B7AC-43EC-BE28-05325CC39C86}"/>
    <cellStyle name="Millares [0] 3 6 6 5" xfId="48301" xr:uid="{CE761B41-FF8C-4BBC-A5F4-630AA2C95AA1}"/>
    <cellStyle name="Millares [0] 3 6 7" xfId="2917" xr:uid="{E7FC9E31-F6FF-4DC6-B4C2-4BD9591FF982}"/>
    <cellStyle name="Millares [0] 3 6 7 2" xfId="11188" xr:uid="{2A9B3EE5-61F3-48A1-AC53-64A38EFEADEE}"/>
    <cellStyle name="Millares [0] 3 6 7 2 2" xfId="46348" xr:uid="{B3BAFF41-0BC6-4FDC-BF89-D30252720C46}"/>
    <cellStyle name="Millares [0] 3 6 7 3" xfId="14028" xr:uid="{0CFF8E3E-C28F-4617-9C62-915289EFCA54}"/>
    <cellStyle name="Millares [0] 3 6 7 4" xfId="43952" xr:uid="{D1C7DA66-CB01-45EF-9565-0034E29CCEF5}"/>
    <cellStyle name="Millares [0] 3 6 7 5" xfId="48845" xr:uid="{674F5E0F-EDB6-4EB2-8A40-9643C1D63974}"/>
    <cellStyle name="Millares [0] 3 6 8" xfId="3419" xr:uid="{D2DC94D5-4091-4304-A8B9-643F6D1C934F}"/>
    <cellStyle name="Millares [0] 3 6 8 2" xfId="11660" xr:uid="{5C6AAFD5-5F87-4FD8-B8A7-072B65560452}"/>
    <cellStyle name="Millares [0] 3 6 8 3" xfId="14500" xr:uid="{7590C836-D183-40B2-BEB1-425D629422CD}"/>
    <cellStyle name="Millares [0] 3 6 8 4" xfId="44424" xr:uid="{19799FBF-F25D-46DC-933F-9F545EAEE8F3}"/>
    <cellStyle name="Millares [0] 3 6 8 5" xfId="49317" xr:uid="{95FD9268-4CC9-4106-9088-F3F9147FE436}"/>
    <cellStyle name="Millares [0] 3 6 9" xfId="3976" xr:uid="{9601369E-264C-48C1-A608-06FA2BE41660}"/>
    <cellStyle name="Millares [0] 3 6 9 2" xfId="12091" xr:uid="{E4519BDC-1CBD-4F87-AD9F-C90BF984D12D}"/>
    <cellStyle name="Millares [0] 3 6 9 3" xfId="14932" xr:uid="{F11082D6-B7C0-40E9-8EFB-BD5766221AB4}"/>
    <cellStyle name="Millares [0] 3 6 9 4" xfId="44842" xr:uid="{C78E0F5C-B18E-4919-9312-55A5641EEF53}"/>
    <cellStyle name="Millares [0] 3 6 9 5" xfId="49748" xr:uid="{99FA8167-F6A9-45DD-9B12-57A2B6401688}"/>
    <cellStyle name="Millares [0] 3 7" xfId="331" xr:uid="{00000000-0005-0000-0000-000045010000}"/>
    <cellStyle name="Millares [0] 3 7 10" xfId="15381" xr:uid="{CF05271A-1E12-46E2-96B1-B858E355C9E6}"/>
    <cellStyle name="Millares [0] 3 7 11" xfId="16062" xr:uid="{F3378F40-3D5F-430D-B775-62A0EA078A50}"/>
    <cellStyle name="Millares [0] 3 7 12" xfId="16605" xr:uid="{83EACC73-1DD1-418D-9A61-911D99875B9D}"/>
    <cellStyle name="Millares [0] 3 7 13" xfId="17149" xr:uid="{5831445D-FDEE-4732-8370-2A96FEDB2AF5}"/>
    <cellStyle name="Millares [0] 3 7 14" xfId="17530" xr:uid="{8498357C-4FCB-41CE-8189-7470936357F5}"/>
    <cellStyle name="Millares [0] 3 7 15" xfId="42643" xr:uid="{9B36A4B6-4523-4758-8406-02016CCA644A}"/>
    <cellStyle name="Millares [0] 3 7 16" xfId="47536" xr:uid="{2E8F9558-0442-4CD0-8379-488DAC8398D6}"/>
    <cellStyle name="Millares [0] 3 7 2" xfId="342" xr:uid="{00000000-0005-0000-0000-000046010000}"/>
    <cellStyle name="Millares [0] 3 7 2 2" xfId="41672" xr:uid="{181B1F73-B64F-4CF4-AD8F-002A8AB18378}"/>
    <cellStyle name="Millares [0] 3 7 2 3" xfId="18529" xr:uid="{69A56284-300D-4968-ACFD-8D3941769C9C}"/>
    <cellStyle name="Millares [0] 3 7 2 4" xfId="46846" xr:uid="{591F47DF-13E3-4D90-B501-34E0C414FCC8}"/>
    <cellStyle name="Millares [0] 3 7 2 5" xfId="47036" xr:uid="{9B89061E-5C02-42F5-9480-824AB9E390D5}"/>
    <cellStyle name="Millares [0] 3 7 3" xfId="2152" xr:uid="{07EFF197-03C6-4E80-A29B-AC85F17A5F25}"/>
    <cellStyle name="Millares [0] 3 7 3 2" xfId="10423" xr:uid="{3954D45B-019A-43C0-8434-8A75A270315A}"/>
    <cellStyle name="Millares [0] 3 7 3 2 2" xfId="45583" xr:uid="{1D62523D-15C5-43C9-BFEB-0C68D965FC2A}"/>
    <cellStyle name="Millares [0] 3 7 3 3" xfId="13263" xr:uid="{84CDAB32-30CB-4FCD-8849-FBB0C72E0939}"/>
    <cellStyle name="Millares [0] 3 7 3 4" xfId="24238" xr:uid="{8ACA52D2-972F-4906-AD48-43C090385618}"/>
    <cellStyle name="Millares [0] 3 7 3 5" xfId="43187" xr:uid="{43BF1A4D-D1E8-48CD-950D-DE8EE4DF5907}"/>
    <cellStyle name="Millares [0] 3 7 3 6" xfId="48080" xr:uid="{E68989AC-0C5A-44F9-BF18-86490AB810DC}"/>
    <cellStyle name="Millares [0] 3 7 4" xfId="2570" xr:uid="{39D8984B-3F29-4B8F-AD60-2FA1BC1C15BE}"/>
    <cellStyle name="Millares [0] 3 7 4 2" xfId="10841" xr:uid="{7187FA76-AE65-4A83-BA94-1BAA0E0ECE23}"/>
    <cellStyle name="Millares [0] 3 7 4 2 2" xfId="46001" xr:uid="{87BA2E34-DDE4-4513-BC64-399A4F2B5446}"/>
    <cellStyle name="Millares [0] 3 7 4 3" xfId="13681" xr:uid="{AFFF4F81-72DD-4211-86EB-2BA958ABAC7F}"/>
    <cellStyle name="Millares [0] 3 7 4 4" xfId="30116" xr:uid="{87AADF37-B758-4092-A4ED-350B0785EFEE}"/>
    <cellStyle name="Millares [0] 3 7 4 5" xfId="43605" xr:uid="{799CDA6D-A8D6-4F4B-9618-7BF30D7F028D}"/>
    <cellStyle name="Millares [0] 3 7 4 6" xfId="48498" xr:uid="{23488E20-60EB-4AD7-872A-FB6EB370C69A}"/>
    <cellStyle name="Millares [0] 3 7 5" xfId="3114" xr:uid="{580D556D-67D8-4548-A308-A3354BFD8691}"/>
    <cellStyle name="Millares [0] 3 7 5 2" xfId="11385" xr:uid="{5685E57E-EEC2-4C3E-9CA0-29B3A81F4044}"/>
    <cellStyle name="Millares [0] 3 7 5 2 2" xfId="46545" xr:uid="{279C6951-22B3-4A50-815B-EA24EBE9A064}"/>
    <cellStyle name="Millares [0] 3 7 5 3" xfId="14225" xr:uid="{FEF2487A-44BE-4724-9F78-0379A1451841}"/>
    <cellStyle name="Millares [0] 3 7 5 4" xfId="35996" xr:uid="{6552C4BF-C38B-4DE9-8AC2-30A4B69864C0}"/>
    <cellStyle name="Millares [0] 3 7 5 5" xfId="44149" xr:uid="{1F7FF330-E70F-4284-A66C-B5041263DD9C}"/>
    <cellStyle name="Millares [0] 3 7 5 6" xfId="49042" xr:uid="{671DBE6F-C1B6-4931-9165-D77C7299135B}"/>
    <cellStyle name="Millares [0] 3 7 6" xfId="3616" xr:uid="{BF626736-71B5-4D79-9125-167BA3FF1E15}"/>
    <cellStyle name="Millares [0] 3 7 6 2" xfId="11857" xr:uid="{145805B9-41EC-418E-BB06-8F54E473E2CF}"/>
    <cellStyle name="Millares [0] 3 7 6 3" xfId="14697" xr:uid="{FF3D467A-96DD-4D69-9A75-165C74E991ED}"/>
    <cellStyle name="Millares [0] 3 7 6 4" xfId="44621" xr:uid="{0D7DBB56-95EA-477C-9CB5-DF4A1950D244}"/>
    <cellStyle name="Millares [0] 3 7 6 5" xfId="46847" xr:uid="{80028161-E512-465C-AFAB-F55A223E86DF}"/>
    <cellStyle name="Millares [0] 3 7 6 6" xfId="47065" xr:uid="{BE9C21E8-30D6-4AFF-BF06-9A108418B1F4}"/>
    <cellStyle name="Millares [0] 3 7 6 7" xfId="49514" xr:uid="{B41275DB-F0F8-42A3-8C4D-CF4B2978019A}"/>
    <cellStyle name="Millares [0] 3 7 7" xfId="4002" xr:uid="{7BE9C98C-19C2-498F-86D5-D163185D0C05}"/>
    <cellStyle name="Millares [0] 3 7 7 2" xfId="12095" xr:uid="{D6B85540-8110-420B-A0C5-2A3B26C86BB4}"/>
    <cellStyle name="Millares [0] 3 7 7 3" xfId="14936" xr:uid="{96348388-564D-4463-8F8E-342EEAEF4C15}"/>
    <cellStyle name="Millares [0] 3 7 7 4" xfId="45039" xr:uid="{39281661-2A7C-46B8-8BD7-94194C7934B4}"/>
    <cellStyle name="Millares [0] 3 7 7 5" xfId="49752" xr:uid="{F5277D37-1565-4657-B117-B8FC8AFA2221}"/>
    <cellStyle name="Millares [0] 3 7 8" xfId="9879" xr:uid="{FA562959-68B8-4C46-8939-EB3FEE961365}"/>
    <cellStyle name="Millares [0] 3 7 9" xfId="12719" xr:uid="{35982BA0-B623-4ABC-8F40-D90B77359074}"/>
    <cellStyle name="Millares [0] 3 8" xfId="339" xr:uid="{00000000-0005-0000-0000-000047010000}"/>
    <cellStyle name="Millares [0] 3 8 10" xfId="16069" xr:uid="{8F41877E-4B07-4BB7-8234-25B6ADEEFCDC}"/>
    <cellStyle name="Millares [0] 3 8 11" xfId="16612" xr:uid="{E683FA1F-4278-435B-8C64-DAFCCA64AF9B}"/>
    <cellStyle name="Millares [0] 3 8 12" xfId="17156" xr:uid="{10D6E9D8-46BB-4E60-99D9-0E4A76CAF71B}"/>
    <cellStyle name="Millares [0] 3 8 13" xfId="17830" xr:uid="{78884129-9E94-4B7C-96AC-2E51D8ED83BA}"/>
    <cellStyle name="Millares [0] 3 8 14" xfId="18212" xr:uid="{F93E763C-6DB6-4F60-BE74-FB12941FBFC0}"/>
    <cellStyle name="Millares [0] 3 8 15" xfId="42650" xr:uid="{F52FC973-3642-424F-A16C-FEF60E0626B9}"/>
    <cellStyle name="Millares [0] 3 8 16" xfId="47543" xr:uid="{B642AAEA-9795-4582-BA8F-5D5E97133E54}"/>
    <cellStyle name="Millares [0] 3 8 2" xfId="2159" xr:uid="{5D9EFED1-494F-4E78-9256-F5DE50A78F02}"/>
    <cellStyle name="Millares [0] 3 8 2 2" xfId="10430" xr:uid="{94986CFB-9BB9-4A5F-80E9-809C759595AE}"/>
    <cellStyle name="Millares [0] 3 8 2 2 2" xfId="41830" xr:uid="{4208EE2A-CC87-490B-B1C7-21036BBA745B}"/>
    <cellStyle name="Millares [0] 3 8 2 2 3" xfId="45590" xr:uid="{8B30D971-2E89-4E4F-8D5A-DBBAD5C9638D}"/>
    <cellStyle name="Millares [0] 3 8 2 3" xfId="13270" xr:uid="{A23EA86C-1725-414A-84D3-56B0C9BE4B69}"/>
    <cellStyle name="Millares [0] 3 8 2 4" xfId="20757" xr:uid="{A4A99ACB-DF2F-46C3-9773-0C8C873C2BEC}"/>
    <cellStyle name="Millares [0] 3 8 2 5" xfId="43194" xr:uid="{39147CE8-D511-4651-AE38-4E649A271308}"/>
    <cellStyle name="Millares [0] 3 8 2 6" xfId="48087" xr:uid="{51F2E374-B930-4EE9-A8D8-DA619DECFE5F}"/>
    <cellStyle name="Millares [0] 3 8 3" xfId="2577" xr:uid="{0BBB8B59-D777-4CDD-AB84-494015FC74ED}"/>
    <cellStyle name="Millares [0] 3 8 3 2" xfId="10848" xr:uid="{69D1EDCA-7FF7-49F8-8C95-E960AE1DC9F5}"/>
    <cellStyle name="Millares [0] 3 8 3 2 2" xfId="46008" xr:uid="{78A475A7-A575-4B47-824B-DDE6DD9D79A6}"/>
    <cellStyle name="Millares [0] 3 8 3 3" xfId="13688" xr:uid="{7F83F603-BE13-4050-8D34-65A53869B537}"/>
    <cellStyle name="Millares [0] 3 8 3 4" xfId="26566" xr:uid="{BC9CA3BC-7DEA-4249-B3EB-06EAB61B0854}"/>
    <cellStyle name="Millares [0] 3 8 3 5" xfId="43612" xr:uid="{6E02CDA3-E3F6-491B-809B-8582A3DB9BE6}"/>
    <cellStyle name="Millares [0] 3 8 3 6" xfId="48505" xr:uid="{599AEDCF-2BF0-48AF-A199-A2B861D402A3}"/>
    <cellStyle name="Millares [0] 3 8 4" xfId="3121" xr:uid="{7E8EE476-F0FA-421E-93FC-BC7FE3724BF3}"/>
    <cellStyle name="Millares [0] 3 8 4 2" xfId="11392" xr:uid="{0685DB60-B655-4182-8596-A1ECA7CDF408}"/>
    <cellStyle name="Millares [0] 3 8 4 2 2" xfId="46552" xr:uid="{E7718320-F18F-410D-B27B-906CB574B8A9}"/>
    <cellStyle name="Millares [0] 3 8 4 3" xfId="14232" xr:uid="{C3E80D00-C41A-4273-9E16-BA378DC3E61D}"/>
    <cellStyle name="Millares [0] 3 8 4 4" xfId="32441" xr:uid="{E57E8A25-13B2-42A4-B958-918E90D86729}"/>
    <cellStyle name="Millares [0] 3 8 4 5" xfId="44156" xr:uid="{C4C0AAC7-20EB-46EC-AABD-37F397E928BF}"/>
    <cellStyle name="Millares [0] 3 8 4 6" xfId="49049" xr:uid="{7ED09FF5-E690-4BF2-A243-1A7D20E712A8}"/>
    <cellStyle name="Millares [0] 3 8 5" xfId="3623" xr:uid="{8310179E-E74B-4EC8-ABB9-F3F68D8870CB}"/>
    <cellStyle name="Millares [0] 3 8 5 2" xfId="11864" xr:uid="{D45D99E2-E511-4D12-91B7-F1DDED999E24}"/>
    <cellStyle name="Millares [0] 3 8 5 2 2" xfId="47288" xr:uid="{A9896F66-5A08-431A-BCFC-6FC809DC9FFB}"/>
    <cellStyle name="Millares [0] 3 8 5 3" xfId="14704" xr:uid="{1C25DC5E-CEA5-4FD6-A07F-F206DA18D5FE}"/>
    <cellStyle name="Millares [0] 3 8 5 3 2" xfId="47200" xr:uid="{A607E3CC-072F-4B70-8F93-C9D8BB2D9122}"/>
    <cellStyle name="Millares [0] 3 8 5 4" xfId="38306" xr:uid="{93BBDEB9-9058-4D12-9A68-067269AFDD8E}"/>
    <cellStyle name="Millares [0] 3 8 5 5" xfId="44628" xr:uid="{02867700-FB69-4DF9-9ED1-3261D24F613C}"/>
    <cellStyle name="Millares [0] 3 8 5 6" xfId="46848" xr:uid="{269A1896-3AF7-4994-AF33-10C88C8242D7}"/>
    <cellStyle name="Millares [0] 3 8 5 7" xfId="49521" xr:uid="{166E887D-A06D-4533-B4E5-F785E7100F31}"/>
    <cellStyle name="Millares [0] 3 8 6" xfId="6316" xr:uid="{F6265DF1-A6C8-41A8-B271-103377C5BCDA}"/>
    <cellStyle name="Millares [0] 3 8 6 2" xfId="12253" xr:uid="{291033E8-A96E-4F35-844C-A7CDBFA006A4}"/>
    <cellStyle name="Millares [0] 3 8 6 3" xfId="15094" xr:uid="{8E60F93C-D281-4057-B535-53AFCEB1917D}"/>
    <cellStyle name="Millares [0] 3 8 6 4" xfId="45046" xr:uid="{6819C4B0-4C7C-47DD-B1BA-CE0044092CB9}"/>
    <cellStyle name="Millares [0] 3 8 6 5" xfId="49910" xr:uid="{F58BD70F-FB86-486F-935F-69ABE1BE58EF}"/>
    <cellStyle name="Millares [0] 3 8 7" xfId="9886" xr:uid="{342743DB-47D8-4CAA-A62A-1AA50BCBE5DF}"/>
    <cellStyle name="Millares [0] 3 8 8" xfId="12726" xr:uid="{5BBE7A76-7FD9-45A0-A021-A5626385A656}"/>
    <cellStyle name="Millares [0] 3 8 9" xfId="15541" xr:uid="{18C733F3-C30B-4936-A1DA-EF6CB75C2DD1}"/>
    <cellStyle name="Millares [0] 3 9" xfId="651" xr:uid="{00000000-0005-0000-0000-000048010000}"/>
    <cellStyle name="Millares [0] 3 9 10" xfId="17850" xr:uid="{E9FFD9C7-BAAE-47E2-A3CC-499442BC1F2F}"/>
    <cellStyle name="Millares [0] 3 9 11" xfId="42955" xr:uid="{F401947B-F6B7-483E-B6BD-BA7A2B040679}"/>
    <cellStyle name="Millares [0] 3 9 12" xfId="47848" xr:uid="{D07E378E-75AD-4A37-BB5C-E1C0C8ED830D}"/>
    <cellStyle name="Millares [0] 3 9 2" xfId="2882" xr:uid="{E296E4DE-05FE-4CD6-81D7-27693C9D7A1A}"/>
    <cellStyle name="Millares [0] 3 9 2 2" xfId="11153" xr:uid="{2F450037-32F1-410F-BD8C-BFC4919B2A4E}"/>
    <cellStyle name="Millares [0] 3 9 2 2 2" xfId="41843" xr:uid="{B027549C-F1D2-4957-8BCA-1CBE1EFCBB6A}"/>
    <cellStyle name="Millares [0] 3 9 2 2 3" xfId="46313" xr:uid="{DD98FBE9-B896-4612-9AE9-506067739E30}"/>
    <cellStyle name="Millares [0] 3 9 2 3" xfId="13993" xr:uid="{B03F3D1A-5AAE-4A9B-A076-09E78D6E1A10}"/>
    <cellStyle name="Millares [0] 3 9 2 4" xfId="20852" xr:uid="{E76FDC6B-A011-4223-969D-0B5C8597175C}"/>
    <cellStyle name="Millares [0] 3 9 2 5" xfId="43917" xr:uid="{3B68D6E6-8718-417D-8959-E450C0DFBFF7}"/>
    <cellStyle name="Millares [0] 3 9 2 6" xfId="48810" xr:uid="{AAD90CF7-0C63-48A5-B6F1-4131CADC8DF5}"/>
    <cellStyle name="Millares [0] 3 9 3" xfId="6411" xr:uid="{90F90F0E-8F04-4C20-A02D-7FA857F18AAF}"/>
    <cellStyle name="Millares [0] 3 9 3 2" xfId="12266" xr:uid="{1D738555-C819-4E89-AA5A-E6D9DF196165}"/>
    <cellStyle name="Millares [0] 3 9 3 3" xfId="15107" xr:uid="{D536C70A-9DDD-4197-A96C-C967CFE63F42}"/>
    <cellStyle name="Millares [0] 3 9 3 4" xfId="26661" xr:uid="{6DDF31E3-7098-4610-B2A7-9CC81D54030A}"/>
    <cellStyle name="Millares [0] 3 9 3 5" xfId="45351" xr:uid="{2272DCAA-5A97-4FF3-BA64-70B64A56FF5B}"/>
    <cellStyle name="Millares [0] 3 9 3 6" xfId="49923" xr:uid="{B53401E5-7CFB-4CE9-B363-7C94B26031B0}"/>
    <cellStyle name="Millares [0] 3 9 4" xfId="10191" xr:uid="{42914A9B-7E9F-433A-9903-EAA26AEEF9B3}"/>
    <cellStyle name="Millares [0] 3 9 4 2" xfId="32536" xr:uid="{B84224B2-B609-488A-8047-650BBE3A37F7}"/>
    <cellStyle name="Millares [0] 3 9 5" xfId="13031" xr:uid="{3E04CE9B-A409-48D2-965D-70AF614FFB9D}"/>
    <cellStyle name="Millares [0] 3 9 5 2" xfId="38400" xr:uid="{25A15B33-332E-4301-BBD3-331886F89B3B}"/>
    <cellStyle name="Millares [0] 3 9 6" xfId="15554" xr:uid="{8B7C556B-3E94-40E8-B30C-3A1C9AF034DF}"/>
    <cellStyle name="Millares [0] 3 9 7" xfId="16374" xr:uid="{789BC0CC-97CB-424D-B634-3221A96D0FBA}"/>
    <cellStyle name="Millares [0] 3 9 8" xfId="16917" xr:uid="{E8806912-1E23-4CC4-9AD6-AE05429DCE18}"/>
    <cellStyle name="Millares [0] 3 9 9" xfId="17461" xr:uid="{04C53ABA-8D7D-4CB1-BEA4-FC9D6A205404}"/>
    <cellStyle name="Millares [0] 30" xfId="15850" xr:uid="{4072AB6D-8DB0-4027-8651-1AEACD8ED2EF}"/>
    <cellStyle name="Millares [0] 30 2" xfId="18312" xr:uid="{0132D037-2755-4CC3-A543-3694131EA45D}"/>
    <cellStyle name="Millares [0] 31" xfId="16397" xr:uid="{04869145-F4A5-4F09-90F2-7E4EC2522D87}"/>
    <cellStyle name="Millares [0] 31 2" xfId="24024" xr:uid="{3256EFE5-65CF-49D4-86C1-DB16211776B8}"/>
    <cellStyle name="Millares [0] 32" xfId="16941" xr:uid="{B0B0C6A5-35A6-4F90-A881-21A55124F241}"/>
    <cellStyle name="Millares [0] 32 2" xfId="29902" xr:uid="{BC3F4DD7-C69D-47EF-999A-A0C1EE6E7FDC}"/>
    <cellStyle name="Millares [0] 33" xfId="35783" xr:uid="{CC8BF322-CEE3-49DC-9B41-748A23DDAEAE}"/>
    <cellStyle name="Millares [0] 34" xfId="42048" xr:uid="{B23BC311-A601-4E02-A658-C9539DDF203C}"/>
    <cellStyle name="Millares [0] 35" xfId="42084" xr:uid="{C1EBAC48-5FF1-4377-BF54-DA76CDEC6DAD}"/>
    <cellStyle name="Millares [0] 36" xfId="42435" xr:uid="{F57AB05D-912F-42BB-ACD9-0B1D59661B0A}"/>
    <cellStyle name="Millares [0] 37" xfId="47325" xr:uid="{158B4B73-CE70-4BC5-BE86-E0AB21CDA4B7}"/>
    <cellStyle name="Millares [0] 38" xfId="47328" xr:uid="{40E25514-6996-4E31-A0A7-1287719A9E11}"/>
    <cellStyle name="Millares [0] 39" xfId="50169" xr:uid="{AE7F5A3D-1D55-4A40-B0B9-0E95A986BAF0}"/>
    <cellStyle name="Millares [0] 4" xfId="101" xr:uid="{00000000-0005-0000-0000-000049010000}"/>
    <cellStyle name="Millares [0] 4 10" xfId="1963" xr:uid="{D089B14B-6343-4DFF-BF97-804434BE764F}"/>
    <cellStyle name="Millares [0] 4 10 2" xfId="9092" xr:uid="{30D52C36-10B3-48BE-85D5-D53B60023CC8}"/>
    <cellStyle name="Millares [0] 4 10 2 2" xfId="12435" xr:uid="{E6876F38-EBC6-4E2F-86F6-907169A4C886}"/>
    <cellStyle name="Millares [0] 4 10 2 2 2" xfId="42012" xr:uid="{886B681D-7262-450B-BECC-67D09DD42AC8}"/>
    <cellStyle name="Millares [0] 4 10 2 2 3" xfId="23456" xr:uid="{07F3FA3A-84AE-46AD-8DC8-05F5383BED43}"/>
    <cellStyle name="Millares [0] 4 10 2 3" xfId="15276" xr:uid="{CADDA5BF-CA2A-437D-A9EE-317B9100F2C7}"/>
    <cellStyle name="Millares [0] 4 10 2 3 2" xfId="29323" xr:uid="{A671303F-DEED-4FD2-A2B1-83116497F6CB}"/>
    <cellStyle name="Millares [0] 4 10 2 4" xfId="15725" xr:uid="{CFF289E4-BAC4-4CEF-A811-CFEE47938B99}"/>
    <cellStyle name="Millares [0] 4 10 2 4 2" xfId="35205" xr:uid="{EBC49729-EFE4-40D4-812C-0FCF336DB2E1}"/>
    <cellStyle name="Millares [0] 4 10 2 5" xfId="41066" xr:uid="{AB667B1C-AB3A-4B14-BBFE-AAE9FC55752D}"/>
    <cellStyle name="Millares [0] 4 10 2 6" xfId="18202" xr:uid="{1C07BD48-C582-4C40-900D-54F62F5E132F}"/>
    <cellStyle name="Millares [0] 4 10 2 7" xfId="45394" xr:uid="{EE381F0F-4BEA-4536-9312-0ED7D00C8C56}"/>
    <cellStyle name="Millares [0] 4 10 2 8" xfId="50092" xr:uid="{24EDB1E3-4179-46B9-B1A8-2716398ADFC9}"/>
    <cellStyle name="Millares [0] 4 10 3" xfId="6223" xr:uid="{BEB9043A-E2A9-4230-BF6A-17C9B58C578A}"/>
    <cellStyle name="Millares [0] 4 10 3 2" xfId="12248" xr:uid="{D391D419-0C4D-40EF-9527-0CD2EF711716}"/>
    <cellStyle name="Millares [0] 4 10 3 2 2" xfId="41825" xr:uid="{95926344-FAEB-4FD9-90F9-EA96B13D6937}"/>
    <cellStyle name="Millares [0] 4 10 3 3" xfId="15089" xr:uid="{5950613B-0BEF-4B6D-8A5F-E100654741CA}"/>
    <cellStyle name="Millares [0] 4 10 3 4" xfId="20669" xr:uid="{D10EE252-D84F-4D69-9FD2-53344C71BE28}"/>
    <cellStyle name="Millares [0] 4 10 3 5" xfId="49905" xr:uid="{783CABE9-15AB-443B-B8EE-97AE78C8E64D}"/>
    <cellStyle name="Millares [0] 4 10 4" xfId="10234" xr:uid="{DF6ACBA1-05E7-4CE8-AEAB-05F2DE621954}"/>
    <cellStyle name="Millares [0] 4 10 4 2" xfId="26473" xr:uid="{333F4339-A47E-48A0-96CC-DF18D0FBE525}"/>
    <cellStyle name="Millares [0] 4 10 5" xfId="13074" xr:uid="{F13363B0-F383-4068-8379-1D22726F8118}"/>
    <cellStyle name="Millares [0] 4 10 5 2" xfId="32348" xr:uid="{81D13AE4-CEF4-4172-9AE6-D84691B632A7}"/>
    <cellStyle name="Millares [0] 4 10 6" xfId="15536" xr:uid="{51AFE1AA-6BC3-4736-AD30-8AE2FA17365B}"/>
    <cellStyle name="Millares [0] 4 10 6 2" xfId="38213" xr:uid="{5BD107BB-9AB2-4819-8DF2-83BD7649411C}"/>
    <cellStyle name="Millares [0] 4 10 7" xfId="17819" xr:uid="{63634003-0321-46C9-86FF-730218756360}"/>
    <cellStyle name="Millares [0] 4 10 8" xfId="42998" xr:uid="{3CD2C583-27E4-4863-8435-5021845DB9E8}"/>
    <cellStyle name="Millares [0] 4 10 9" xfId="47891" xr:uid="{BEDC21B7-4063-424A-8DF3-BFD0BA0CD360}"/>
    <cellStyle name="Millares [0] 4 11" xfId="2381" xr:uid="{A2F8E6DB-C5CD-4E68-B393-AE6CBEFF0B40}"/>
    <cellStyle name="Millares [0] 4 11 2" xfId="9184" xr:uid="{8CD43329-6C57-4B80-A06F-7F8E9ED62408}"/>
    <cellStyle name="Millares [0] 4 11 2 2" xfId="12439" xr:uid="{C81F6F4C-EE6E-4B64-825F-53C1EEB4CF66}"/>
    <cellStyle name="Millares [0] 4 11 2 2 2" xfId="42016" xr:uid="{7A81BDF1-161B-4375-896A-E5D5ADD7E594}"/>
    <cellStyle name="Millares [0] 4 11 2 2 3" xfId="23548" xr:uid="{64D4254A-816D-4E24-9436-8777DA5969EA}"/>
    <cellStyle name="Millares [0] 4 11 2 3" xfId="15280" xr:uid="{87190A48-9889-49FE-B6B8-88B23E5BD867}"/>
    <cellStyle name="Millares [0] 4 11 2 3 2" xfId="29415" xr:uid="{F1E0D426-8A03-4F64-AFC3-C118336F64F7}"/>
    <cellStyle name="Millares [0] 4 11 2 4" xfId="15729" xr:uid="{618D9CAC-2469-4CEB-873C-8104F0586FD8}"/>
    <cellStyle name="Millares [0] 4 11 2 4 2" xfId="35297" xr:uid="{A3FEEBC3-F0C0-4267-917E-E52FD72D4514}"/>
    <cellStyle name="Millares [0] 4 11 2 5" xfId="41156" xr:uid="{D5F57E23-BDB1-48EC-A1BA-6891E1442FE4}"/>
    <cellStyle name="Millares [0] 4 11 2 6" xfId="18213" xr:uid="{9C051F40-B3D7-4190-A512-54ECFD77452E}"/>
    <cellStyle name="Millares [0] 4 11 2 7" xfId="45812" xr:uid="{D7B19CFC-7378-4683-A4A4-6944FB5B4DCF}"/>
    <cellStyle name="Millares [0] 4 11 2 8" xfId="50096" xr:uid="{7597867F-397A-48E5-8966-6F78EDED2307}"/>
    <cellStyle name="Millares [0] 4 11 3" xfId="6317" xr:uid="{ED1D68CF-3662-482A-9865-9EF3BC526FCF}"/>
    <cellStyle name="Millares [0] 4 11 3 2" xfId="12254" xr:uid="{807E9BB8-148A-464F-90E6-C32FA2068B22}"/>
    <cellStyle name="Millares [0] 4 11 3 2 2" xfId="41831" xr:uid="{24E6C574-E2FD-4FB1-A7DD-1DDEF3AAC973}"/>
    <cellStyle name="Millares [0] 4 11 3 3" xfId="15095" xr:uid="{D1854B4C-0123-477F-BE42-4950A385B3D6}"/>
    <cellStyle name="Millares [0] 4 11 3 4" xfId="20758" xr:uid="{991793D2-AD31-4402-B6A2-1D0B553BB252}"/>
    <cellStyle name="Millares [0] 4 11 3 5" xfId="49911" xr:uid="{9546FA43-3460-4246-871C-E4C810BA5F12}"/>
    <cellStyle name="Millares [0] 4 11 4" xfId="10652" xr:uid="{DB0C8BDB-0A64-45B8-9091-323F5D31627A}"/>
    <cellStyle name="Millares [0] 4 11 4 2" xfId="26567" xr:uid="{C7CB4B7D-97AA-42D7-BFE0-028A12FD99CB}"/>
    <cellStyle name="Millares [0] 4 11 5" xfId="13492" xr:uid="{5677F8C8-F0A3-42C0-85F9-A557051E1FE1}"/>
    <cellStyle name="Millares [0] 4 11 5 2" xfId="32442" xr:uid="{37326250-89F0-4587-877C-6713F65B5A16}"/>
    <cellStyle name="Millares [0] 4 11 6" xfId="15542" xr:uid="{13D0AC5B-BE4D-456F-A187-5F0A5AFE3298}"/>
    <cellStyle name="Millares [0] 4 11 6 2" xfId="38307" xr:uid="{84BBC427-9DBF-45FE-B8B6-40B4B9037661}"/>
    <cellStyle name="Millares [0] 4 11 7" xfId="17831" xr:uid="{23FCE5B9-F8B3-4CBC-A1DF-9A77601DCDFE}"/>
    <cellStyle name="Millares [0] 4 11 8" xfId="43416" xr:uid="{19C08475-3BA9-4091-A4FD-5F8D115DA1BB}"/>
    <cellStyle name="Millares [0] 4 11 9" xfId="48309" xr:uid="{1DF587DE-F56D-49D4-B814-D2BF6F911831}"/>
    <cellStyle name="Millares [0] 4 12" xfId="2925" xr:uid="{3187B448-192E-4ACB-AAD6-FAEAFFB1775B}"/>
    <cellStyle name="Millares [0] 4 12 2" xfId="9303" xr:uid="{0DA0E161-E75C-48D9-910A-739354C5CFE1}"/>
    <cellStyle name="Millares [0] 4 12 2 2" xfId="12449" xr:uid="{62702048-60EE-47D7-BAC0-7B00F01F12E6}"/>
    <cellStyle name="Millares [0] 4 12 2 2 2" xfId="42026" xr:uid="{3BF01343-6C4D-4450-A424-D8E7E814B9F7}"/>
    <cellStyle name="Millares [0] 4 12 2 2 3" xfId="23666" xr:uid="{72D02463-26DD-45AF-B9B7-ACB928B5D1C1}"/>
    <cellStyle name="Millares [0] 4 12 2 3" xfId="15290" xr:uid="{0B443E5F-0DF3-421F-A0CA-1AB37C8CA103}"/>
    <cellStyle name="Millares [0] 4 12 2 3 2" xfId="29534" xr:uid="{2442DDE5-045D-4A0C-8B7C-E65A13CD4859}"/>
    <cellStyle name="Millares [0] 4 12 2 4" xfId="15740" xr:uid="{75FCAD6C-F03C-4B0E-8DC8-5A3732146517}"/>
    <cellStyle name="Millares [0] 4 12 2 4 2" xfId="35416" xr:uid="{A6EE26F5-B299-40D8-9DFB-2EB50A91F6AB}"/>
    <cellStyle name="Millares [0] 4 12 2 5" xfId="41275" xr:uid="{ABF60133-9D0B-45FE-A310-036A13A5EAB0}"/>
    <cellStyle name="Millares [0] 4 12 2 6" xfId="18230" xr:uid="{FEE4BA3C-4736-4DDE-9C47-0DDD16DBC72A}"/>
    <cellStyle name="Millares [0] 4 12 2 7" xfId="46356" xr:uid="{D647CBBA-4E25-4D30-8864-750FF4866099}"/>
    <cellStyle name="Millares [0] 4 12 2 8" xfId="50106" xr:uid="{9E592647-0ACA-4147-9135-5DE213F841CB}"/>
    <cellStyle name="Millares [0] 4 12 3" xfId="6442" xr:uid="{77BB117B-E4F0-4091-84EF-D992BAD07B1F}"/>
    <cellStyle name="Millares [0] 4 12 3 2" xfId="12270" xr:uid="{DE69BF48-8915-4A82-9031-02D2EC4BB75B}"/>
    <cellStyle name="Millares [0] 4 12 3 2 2" xfId="41847" xr:uid="{961A244B-0D5C-4344-863A-EA1392CFF8BD}"/>
    <cellStyle name="Millares [0] 4 12 3 3" xfId="15111" xr:uid="{5505DF12-857D-49B9-A494-3C544C6D0747}"/>
    <cellStyle name="Millares [0] 4 12 3 4" xfId="20882" xr:uid="{B2DB4BDC-580C-4438-B7E2-709995AD149E}"/>
    <cellStyle name="Millares [0] 4 12 3 5" xfId="49927" xr:uid="{62ED7C3A-021E-424E-B62A-B1CDE8A5E47C}"/>
    <cellStyle name="Millares [0] 4 12 4" xfId="11196" xr:uid="{B7243799-D412-4617-AF43-AC57EE8E8A8E}"/>
    <cellStyle name="Millares [0] 4 12 4 2" xfId="26692" xr:uid="{69C017E6-4C81-4DBD-A5E4-AA964D9EF1AB}"/>
    <cellStyle name="Millares [0] 4 12 5" xfId="14036" xr:uid="{F2DA9CB9-467D-49DA-B243-D46B9648339E}"/>
    <cellStyle name="Millares [0] 4 12 5 2" xfId="32567" xr:uid="{5F823EF5-0AB4-4893-89B9-61B905832403}"/>
    <cellStyle name="Millares [0] 4 12 6" xfId="15558" xr:uid="{3436C5ED-FCE8-4FD8-BEF3-950A2CAC657E}"/>
    <cellStyle name="Millares [0] 4 12 6 2" xfId="38431" xr:uid="{8A2AB13A-F299-466D-8BD8-AC8D2F22D129}"/>
    <cellStyle name="Millares [0] 4 12 7" xfId="17855" xr:uid="{F8FEC2A3-9D53-4BA7-805B-7358CCA36E8F}"/>
    <cellStyle name="Millares [0] 4 12 8" xfId="43960" xr:uid="{4A358236-6015-40F0-B7D1-0AF4821D624E}"/>
    <cellStyle name="Millares [0] 4 12 9" xfId="48853" xr:uid="{6013D5AA-2B07-44FB-AD0C-449CE6F16D8D}"/>
    <cellStyle name="Millares [0] 4 13" xfId="3358" xr:uid="{29DE68BE-CB56-4C23-B8AF-91C6BE93AD6A}"/>
    <cellStyle name="Millares [0] 4 13 2" xfId="6682" xr:uid="{C13F6ADC-38BB-4B15-BBD0-AF7BC1EEE552}"/>
    <cellStyle name="Millares [0] 4 13 2 2" xfId="12275" xr:uid="{279411BF-2001-4E58-B868-54F6B9ABA0D8}"/>
    <cellStyle name="Millares [0] 4 13 2 2 2" xfId="41852" xr:uid="{EBDD82A6-A5E0-44C1-B0FC-487E139AFE8E}"/>
    <cellStyle name="Millares [0] 4 13 2 3" xfId="15116" xr:uid="{5757A5EC-98B8-4654-B256-44AFBB60A156}"/>
    <cellStyle name="Millares [0] 4 13 2 4" xfId="21111" xr:uid="{FC865330-CE6F-49D2-BFA9-D93F8EDEB12B}"/>
    <cellStyle name="Millares [0] 4 13 2 5" xfId="46770" xr:uid="{1E667A7A-CC59-4453-8005-F84FFD7B62BB}"/>
    <cellStyle name="Millares [0] 4 13 2 6" xfId="49932" xr:uid="{3D15CF54-9EE5-4A94-896B-38D679CEC99B}"/>
    <cellStyle name="Millares [0] 4 13 3" xfId="11610" xr:uid="{B27C6A36-EE1C-48D1-B73F-05F53220A28E}"/>
    <cellStyle name="Millares [0] 4 13 3 2" xfId="26923" xr:uid="{6F7CC3CB-379A-4ED8-9806-8C1BA56DFE75}"/>
    <cellStyle name="Millares [0] 4 13 4" xfId="14450" xr:uid="{E450C6D9-0135-4E9A-A9FC-48B2D7CC406A}"/>
    <cellStyle name="Millares [0] 4 13 4 2" xfId="32798" xr:uid="{70477F8A-E0E8-46B0-97E4-8D015017D514}"/>
    <cellStyle name="Millares [0] 4 13 5" xfId="15563" xr:uid="{4AEEE72C-86FA-4770-81F4-8E896FDE28BB}"/>
    <cellStyle name="Millares [0] 4 13 5 2" xfId="38662" xr:uid="{A2190555-D34B-456A-A6C2-9988CA8ADF57}"/>
    <cellStyle name="Millares [0] 4 13 6" xfId="17884" xr:uid="{D83E7C7A-8438-4CEA-AEB9-B542D75D5A7C}"/>
    <cellStyle name="Millares [0] 4 13 7" xfId="44374" xr:uid="{57923A0B-E8AD-49E5-A836-4517682FAD99}"/>
    <cellStyle name="Millares [0] 4 13 8" xfId="49267" xr:uid="{86E31B5A-3025-4538-8839-FFE5CA8E6F8C}"/>
    <cellStyle name="Millares [0] 4 14" xfId="3427" xr:uid="{7C3FB57E-ABFA-425D-9A33-F14217C8CEFE}"/>
    <cellStyle name="Millares [0] 4 14 2" xfId="9553" xr:uid="{8975A5C7-8C13-43B1-8753-352913C1F8B0}"/>
    <cellStyle name="Millares [0] 4 14 2 2" xfId="12453" xr:uid="{EC9FC22D-9607-4ADD-A382-63D1445BD309}"/>
    <cellStyle name="Millares [0] 4 14 2 2 2" xfId="42030" xr:uid="{A209F75F-2956-4DCA-A468-1BE3FE7A10DD}"/>
    <cellStyle name="Millares [0] 4 14 2 3" xfId="15294" xr:uid="{E763F82E-61E0-4431-A8A2-91991EC79292}"/>
    <cellStyle name="Millares [0] 4 14 2 4" xfId="23915" xr:uid="{911D1F15-E9C0-4A4C-A37C-FDC4DBFC96BB}"/>
    <cellStyle name="Millares [0] 4 14 2 5" xfId="50110" xr:uid="{DE27E3D2-AB4C-4EF4-97A6-F1DD1634B822}"/>
    <cellStyle name="Millares [0] 4 14 3" xfId="11668" xr:uid="{433A0222-7056-49E4-BE92-1F351319675C}"/>
    <cellStyle name="Millares [0] 4 14 3 2" xfId="29785" xr:uid="{E4384115-138D-4BFB-AD75-13FF05692B69}"/>
    <cellStyle name="Millares [0] 4 14 4" xfId="14508" xr:uid="{0C1376A3-EE3D-4A8F-A375-B682C0C515F9}"/>
    <cellStyle name="Millares [0] 4 14 4 2" xfId="35667" xr:uid="{5587A9DE-5660-4F00-A13E-683A6C0A4F93}"/>
    <cellStyle name="Millares [0] 4 14 5" xfId="15744" xr:uid="{55495C7D-B6DB-424D-86F9-18BA11031FEE}"/>
    <cellStyle name="Millares [0] 4 14 5 2" xfId="41526" xr:uid="{C2BE849C-5EC4-4C84-8574-AB52068496F4}"/>
    <cellStyle name="Millares [0] 4 14 6" xfId="18257" xr:uid="{2868C566-5718-4E2E-95F8-82D5FC90CD1F}"/>
    <cellStyle name="Millares [0] 4 14 7" xfId="44432" xr:uid="{F1900EF3-EE8F-47F9-820C-B2507442A5C4}"/>
    <cellStyle name="Millares [0] 4 14 8" xfId="49325" xr:uid="{AA767055-C96A-4E1B-91D3-6E384ACE751E}"/>
    <cellStyle name="Millares [0] 4 15" xfId="3830" xr:uid="{53313B5B-FC50-4290-A305-6C0D583C4102}"/>
    <cellStyle name="Millares [0] 4 15 2" xfId="12067" xr:uid="{F4005542-C72B-49E0-96A5-48CC1DB5C309}"/>
    <cellStyle name="Millares [0] 4 15 2 2" xfId="41643" xr:uid="{716B64E7-4DC8-44A3-B8A5-CBFDCCC0E9A7}"/>
    <cellStyle name="Millares [0] 4 15 3" xfId="14908" xr:uid="{B2A5A707-3820-4637-B428-5848683CB8FE}"/>
    <cellStyle name="Millares [0] 4 15 4" xfId="15836" xr:uid="{4CB6290F-AC35-4268-97F1-C8B4D6565BD0}"/>
    <cellStyle name="Millares [0] 4 15 5" xfId="18280" xr:uid="{0E539882-CF9C-4686-9E99-1820CA0C4EE6}"/>
    <cellStyle name="Millares [0] 4 15 6" xfId="44850" xr:uid="{9B4DADB7-C6B0-4E8D-8A10-5115E03F2328}"/>
    <cellStyle name="Millares [0] 4 15 7" xfId="49724" xr:uid="{9F122737-D898-4118-B43B-949651C33FC7}"/>
    <cellStyle name="Millares [0] 4 16" xfId="9636" xr:uid="{3C70C238-6694-46B6-BA26-0AC89DBA93CD}"/>
    <cellStyle name="Millares [0] 4 16 2" xfId="12476" xr:uid="{CA86D855-2529-4529-8B7D-93E04DE6101B}"/>
    <cellStyle name="Millares [0] 4 16 3" xfId="15317" xr:uid="{89279B9D-6A0E-4508-A015-FB789674E5CF}"/>
    <cellStyle name="Millares [0] 4 16 4" xfId="18340" xr:uid="{C814CE84-0676-4745-A6EC-1DFF8DFDF16A}"/>
    <cellStyle name="Millares [0] 4 16 5" xfId="50133" xr:uid="{8EBD813D-C928-420F-B15F-7DCBC2E667D5}"/>
    <cellStyle name="Millares [0] 4 17" xfId="9690" xr:uid="{85A3F1E9-1391-45CC-8E3B-20956AD60EA5}"/>
    <cellStyle name="Millares [0] 4 17 2" xfId="24049" xr:uid="{6BFBBE83-C4F9-4759-A324-28AF8E587211}"/>
    <cellStyle name="Millares [0] 4 18" xfId="12530" xr:uid="{DC4740AC-1789-41B8-BEEF-E5BE96091961}"/>
    <cellStyle name="Millares [0] 4 18 2" xfId="29927" xr:uid="{69CF8550-5305-4F31-944E-FC687695D26E}"/>
    <cellStyle name="Millares [0] 4 19" xfId="15352" xr:uid="{E2C19846-EE20-491C-87C3-61FFD327EB4F}"/>
    <cellStyle name="Millares [0] 4 19 2" xfId="35808" xr:uid="{3C284978-0811-48BB-9EC5-8F1B17ACAB76}"/>
    <cellStyle name="Millares [0] 4 2" xfId="196" xr:uid="{00000000-0005-0000-0000-00004A010000}"/>
    <cellStyle name="Millares [0] 4 2 10" xfId="3496" xr:uid="{0464AC83-1076-4F05-BDC9-CD96DD461440}"/>
    <cellStyle name="Millares [0] 4 2 10 2" xfId="11737" xr:uid="{2BA5AE43-128D-4851-88A0-ABBCD76E2817}"/>
    <cellStyle name="Millares [0] 4 2 10 3" xfId="14577" xr:uid="{3400B3B7-7E9E-4BA7-9B17-64AD2C99DDD9}"/>
    <cellStyle name="Millares [0] 4 2 10 4" xfId="35866" xr:uid="{E9D7B7BC-6AA1-4A63-89F9-E42CC8E01122}"/>
    <cellStyle name="Millares [0] 4 2 10 5" xfId="44501" xr:uid="{882D8650-9EFC-4EDC-BB04-DDF630948EA8}"/>
    <cellStyle name="Millares [0] 4 2 10 6" xfId="49394" xr:uid="{FE9ED681-C3E5-4A19-BB92-732B456ACBC7}"/>
    <cellStyle name="Millares [0] 4 2 11" xfId="3876" xr:uid="{0539321F-EDC3-4516-95E1-15E05A6107AB}"/>
    <cellStyle name="Millares [0] 4 2 11 2" xfId="12076" xr:uid="{501EB382-A6D4-42C2-960C-351A30AF1F44}"/>
    <cellStyle name="Millares [0] 4 2 11 3" xfId="14917" xr:uid="{D59D5FF1-7798-4A8C-9FC5-C5E08CDC28BD}"/>
    <cellStyle name="Millares [0] 4 2 11 4" xfId="44919" xr:uid="{42C10A09-6631-417F-A082-6062CE8ED613}"/>
    <cellStyle name="Millares [0] 4 2 11 5" xfId="49733" xr:uid="{6155954B-93F8-412E-BD46-B293C19BA835}"/>
    <cellStyle name="Millares [0] 4 2 12" xfId="9759" xr:uid="{E54B22F0-4C40-410E-803B-CEA2AB4D311A}"/>
    <cellStyle name="Millares [0] 4 2 13" xfId="12599" xr:uid="{27CC1F3F-DD47-460A-81C1-3BC6CE0B8A2E}"/>
    <cellStyle name="Millares [0] 4 2 14" xfId="15362" xr:uid="{20119A55-1759-4D69-A793-928231BB89D5}"/>
    <cellStyle name="Millares [0] 4 2 15" xfId="15942" xr:uid="{B97B68D5-EBDE-474A-BED6-AB144E1E4921}"/>
    <cellStyle name="Millares [0] 4 2 16" xfId="16485" xr:uid="{E26294B1-5DEE-441F-80F8-F357CA473032}"/>
    <cellStyle name="Millares [0] 4 2 17" xfId="17029" xr:uid="{0A57CA15-F4D8-40DA-9407-7E441D808BD1}"/>
    <cellStyle name="Millares [0] 4 2 18" xfId="17504" xr:uid="{9F652F6E-ED13-4026-9F3D-02656F1779DA}"/>
    <cellStyle name="Millares [0] 4 2 19" xfId="42085" xr:uid="{02652376-B939-4AB5-AB3C-5DAFB3839EC9}"/>
    <cellStyle name="Millares [0] 4 2 2" xfId="305" xr:uid="{00000000-0005-0000-0000-00004B010000}"/>
    <cellStyle name="Millares [0] 4 2 2 10" xfId="15388" xr:uid="{0DF604FE-1E39-4AA0-B804-FD8C5A2C04D4}"/>
    <cellStyle name="Millares [0] 4 2 2 11" xfId="16046" xr:uid="{CC99AF47-81B5-47B6-B798-83AB58A698DF}"/>
    <cellStyle name="Millares [0] 4 2 2 12" xfId="16589" xr:uid="{D674D989-6688-4AF3-8866-99EE1B85D92F}"/>
    <cellStyle name="Millares [0] 4 2 2 13" xfId="17133" xr:uid="{7D3DD55C-D6AE-4278-B731-F56FBE4D46A3}"/>
    <cellStyle name="Millares [0] 4 2 2 14" xfId="17545" xr:uid="{FFD1E254-B67E-4BDC-97AF-65DFAFB3ACF4}"/>
    <cellStyle name="Millares [0] 4 2 2 15" xfId="42627" xr:uid="{9BBF65B9-D5C4-43EA-96F3-B7AF82A43CB7}"/>
    <cellStyle name="Millares [0] 4 2 2 16" xfId="47520" xr:uid="{1BA250C9-43B2-4C90-B8D3-7AF052AB4532}"/>
    <cellStyle name="Millares [0] 4 2 2 17" xfId="50361" xr:uid="{0A3E2F6A-B80A-456A-A923-414A9EE062A2}"/>
    <cellStyle name="Millares [0] 4 2 2 2" xfId="532" xr:uid="{00000000-0005-0000-0000-00004C010000}"/>
    <cellStyle name="Millares [0] 4 2 2 2 10" xfId="16258" xr:uid="{D9A76DA2-4857-4B5B-A6D5-49E9CFCC95C0}"/>
    <cellStyle name="Millares [0] 4 2 2 2 11" xfId="16801" xr:uid="{52DAAA08-4BC4-4D1F-9FE6-B3C3DB408E92}"/>
    <cellStyle name="Millares [0] 4 2 2 2 12" xfId="17345" xr:uid="{3656AE51-128E-4DF3-B093-AD716D078577}"/>
    <cellStyle name="Millares [0] 4 2 2 2 13" xfId="17608" xr:uid="{61DA0E31-865A-4C0A-A170-236B6159B951}"/>
    <cellStyle name="Millares [0] 4 2 2 2 14" xfId="42839" xr:uid="{829EC5AA-36A4-4ABC-A396-9A665E89325B}"/>
    <cellStyle name="Millares [0] 4 2 2 2 15" xfId="47732" xr:uid="{1C653128-2764-4EA6-9C5E-EDD0D0A9D2AA}"/>
    <cellStyle name="Millares [0] 4 2 2 2 2" xfId="2348" xr:uid="{D2F59FB2-58EF-4728-B789-E7B8D9092332}"/>
    <cellStyle name="Millares [0] 4 2 2 2 2 2" xfId="8387" xr:uid="{AEE36BDA-C134-4BF5-9A14-D5739FA62399}"/>
    <cellStyle name="Millares [0] 4 2 2 2 2 2 2" xfId="12398" xr:uid="{07409421-AC03-41DB-980D-3F62F1ECDBBA}"/>
    <cellStyle name="Millares [0] 4 2 2 2 2 2 2 2" xfId="41975" xr:uid="{D71A72FB-E8FC-4F88-A24E-41E6837C3C74}"/>
    <cellStyle name="Millares [0] 4 2 2 2 2 2 2 3" xfId="22762" xr:uid="{27F9E0BF-D3D6-483B-AD21-512E63003DC2}"/>
    <cellStyle name="Millares [0] 4 2 2 2 2 2 3" xfId="15239" xr:uid="{5DD5F247-C753-44EA-B7E3-69249DD2B05E}"/>
    <cellStyle name="Millares [0] 4 2 2 2 2 2 3 2" xfId="28620" xr:uid="{FBD16526-5DD2-4D1D-9738-B0570241875F}"/>
    <cellStyle name="Millares [0] 4 2 2 2 2 2 4" xfId="15686" xr:uid="{C7939149-51DB-486E-8537-243B065F9EC2}"/>
    <cellStyle name="Millares [0] 4 2 2 2 2 2 4 2" xfId="34502" xr:uid="{67B59932-6182-4D81-9BA0-AA3FC178AF10}"/>
    <cellStyle name="Millares [0] 4 2 2 2 2 2 5" xfId="40366" xr:uid="{6346E58E-472E-4CDB-ACB0-148B256A9FC5}"/>
    <cellStyle name="Millares [0] 4 2 2 2 2 2 6" xfId="18126" xr:uid="{CCB9AD44-C823-473B-AED8-61359CF0C353}"/>
    <cellStyle name="Millares [0] 4 2 2 2 2 2 7" xfId="45779" xr:uid="{89BC75F0-4FBB-48D5-8E79-A6562130F66D}"/>
    <cellStyle name="Millares [0] 4 2 2 2 2 2 8" xfId="50055" xr:uid="{905CE27B-E4E9-4945-9833-88315F39026D}"/>
    <cellStyle name="Millares [0] 4 2 2 2 2 3" xfId="5520" xr:uid="{2D2C9207-C932-4CE1-9048-BADB4F93580F}"/>
    <cellStyle name="Millares [0] 4 2 2 2 2 3 2" xfId="12211" xr:uid="{0A449B30-AB10-4DAA-BAB4-7FBC1850A919}"/>
    <cellStyle name="Millares [0] 4 2 2 2 2 3 2 2" xfId="41788" xr:uid="{65C448EF-A959-4353-BF94-BB2F98A59DF9}"/>
    <cellStyle name="Millares [0] 4 2 2 2 2 3 3" xfId="15052" xr:uid="{63AB4E0F-DE33-429A-A8D6-42333275088A}"/>
    <cellStyle name="Millares [0] 4 2 2 2 2 3 4" xfId="19980" xr:uid="{51C023EC-F13F-447C-AFD7-C0AFEFE16F0B}"/>
    <cellStyle name="Millares [0] 4 2 2 2 2 3 5" xfId="49868" xr:uid="{12A94283-B3E5-43F3-BC11-4B76FBDDA73D}"/>
    <cellStyle name="Millares [0] 4 2 2 2 2 4" xfId="10619" xr:uid="{4AAA3C61-8200-4467-B675-92B286898042}"/>
    <cellStyle name="Millares [0] 4 2 2 2 2 4 2" xfId="25771" xr:uid="{4A3FCF2B-9C2D-43CD-AA4A-69594AB37520}"/>
    <cellStyle name="Millares [0] 4 2 2 2 2 5" xfId="13459" xr:uid="{9A6000AF-6693-4733-9DA5-B1E2CADEB9CC}"/>
    <cellStyle name="Millares [0] 4 2 2 2 2 5 2" xfId="31645" xr:uid="{E4F5DDDD-71C1-4D4E-8018-BF5A9C220DB4}"/>
    <cellStyle name="Millares [0] 4 2 2 2 2 6" xfId="15499" xr:uid="{840163AA-1D03-4350-86C1-AD6567B43F09}"/>
    <cellStyle name="Millares [0] 4 2 2 2 2 6 2" xfId="37515" xr:uid="{C9D69729-089F-400C-B5A5-6D7FF9D5784C}"/>
    <cellStyle name="Millares [0] 4 2 2 2 2 7" xfId="17740" xr:uid="{B62D0DF2-8B47-4D10-9D20-6157463ECC3B}"/>
    <cellStyle name="Millares [0] 4 2 2 2 2 8" xfId="43383" xr:uid="{391841F7-59D8-4883-9080-29640D0E61FB}"/>
    <cellStyle name="Millares [0] 4 2 2 2 2 9" xfId="48276" xr:uid="{748C12F8-63FF-4D8C-A106-0E56C7B6E4C6}"/>
    <cellStyle name="Millares [0] 4 2 2 2 3" xfId="2766" xr:uid="{362D15E9-76B7-4661-9CB2-5AE890FBF829}"/>
    <cellStyle name="Millares [0] 4 2 2 2 3 2" xfId="7415" xr:uid="{B6823EC7-3E84-4C6B-8546-5EE11BB7E06A}"/>
    <cellStyle name="Millares [0] 4 2 2 2 3 2 2" xfId="12326" xr:uid="{7891D145-B94F-4EB8-8DD8-261D0CF94A62}"/>
    <cellStyle name="Millares [0] 4 2 2 2 3 2 2 2" xfId="41903" xr:uid="{49A350C0-EE5B-4045-9F42-D95FC7C91806}"/>
    <cellStyle name="Millares [0] 4 2 2 2 3 2 3" xfId="15167" xr:uid="{C300CAA3-6778-4B38-9F31-42ACB13D0225}"/>
    <cellStyle name="Millares [0] 4 2 2 2 3 2 4" xfId="21817" xr:uid="{3BF9E488-8FC1-4053-A37A-27C563633EAC}"/>
    <cellStyle name="Millares [0] 4 2 2 2 3 2 5" xfId="46197" xr:uid="{FFD787C3-C4EF-422E-BCE6-C122B6AED7E2}"/>
    <cellStyle name="Millares [0] 4 2 2 2 3 2 6" xfId="49983" xr:uid="{E0A6B4D2-99C1-4AA6-B9F5-804CD9704911}"/>
    <cellStyle name="Millares [0] 4 2 2 2 3 3" xfId="11037" xr:uid="{13AAF5E2-E0BA-4D2E-A56B-59A4995F2BAE}"/>
    <cellStyle name="Millares [0] 4 2 2 2 3 3 2" xfId="27649" xr:uid="{4080DBA7-616E-421E-913A-C7EF3793BA32}"/>
    <cellStyle name="Millares [0] 4 2 2 2 3 4" xfId="13877" xr:uid="{AD81E748-5ECB-4804-932F-4B0A9B2EF32C}"/>
    <cellStyle name="Millares [0] 4 2 2 2 3 4 2" xfId="33531" xr:uid="{F0BAB1D5-ED4A-4423-89D6-02D934C4A89D}"/>
    <cellStyle name="Millares [0] 4 2 2 2 3 5" xfId="15614" xr:uid="{AF27C1A4-C87C-4A65-97C7-C64BF212362F}"/>
    <cellStyle name="Millares [0] 4 2 2 2 3 5 2" xfId="39395" xr:uid="{0E4E9B06-EF3C-4F47-8AC9-614B78B9D992}"/>
    <cellStyle name="Millares [0] 4 2 2 2 3 6" xfId="17986" xr:uid="{7E2CA2F3-9801-4D7E-BC8C-545E7C7F777F}"/>
    <cellStyle name="Millares [0] 4 2 2 2 3 7" xfId="43801" xr:uid="{43F4D73F-A2D3-438A-93CB-C3DFDF26778D}"/>
    <cellStyle name="Millares [0] 4 2 2 2 3 8" xfId="48694" xr:uid="{7D508A3E-9632-4F54-AF39-FD9471F34BF2}"/>
    <cellStyle name="Millares [0] 4 2 2 2 4" xfId="3310" xr:uid="{912CADE7-2B49-40E1-8B35-8E020F0B0B30}"/>
    <cellStyle name="Millares [0] 4 2 2 2 4 2" xfId="11581" xr:uid="{8E3A0685-2E97-4611-BD4D-38DE8ED6429C}"/>
    <cellStyle name="Millares [0] 4 2 2 2 4 2 2" xfId="41716" xr:uid="{3F553FE6-6E4B-4EA8-8A82-D9923097C6A8}"/>
    <cellStyle name="Millares [0] 4 2 2 2 4 2 3" xfId="46741" xr:uid="{B7C3568C-E8E0-4113-BDCD-BA4CBA4EFB6F}"/>
    <cellStyle name="Millares [0] 4 2 2 2 4 3" xfId="14421" xr:uid="{7EB2778B-07A3-4EA9-819B-23082B22E84C}"/>
    <cellStyle name="Millares [0] 4 2 2 2 4 4" xfId="19048" xr:uid="{66169E27-8090-4D50-BDCB-2BEB0066CB8E}"/>
    <cellStyle name="Millares [0] 4 2 2 2 4 5" xfId="44345" xr:uid="{8140EA13-F536-495A-A8D4-51E54CCCD597}"/>
    <cellStyle name="Millares [0] 4 2 2 2 4 6" xfId="49238" xr:uid="{DB83EDFF-A27F-4FA6-B38F-60A12B201ECA}"/>
    <cellStyle name="Millares [0] 4 2 2 2 5" xfId="3812" xr:uid="{ADAA3555-7034-4B66-9704-A192719710D1}"/>
    <cellStyle name="Millares [0] 4 2 2 2 5 2" xfId="12053" xr:uid="{EC00BF5D-1B35-4746-AE0E-3F0F697FEDCD}"/>
    <cellStyle name="Millares [0] 4 2 2 2 5 3" xfId="14893" xr:uid="{F9AC212C-2D4B-4C29-9075-F6FB24269BB4}"/>
    <cellStyle name="Millares [0] 4 2 2 2 5 4" xfId="24800" xr:uid="{C71C6B0B-E29C-48DD-A478-BB7BB9A47208}"/>
    <cellStyle name="Millares [0] 4 2 2 2 5 5" xfId="44817" xr:uid="{F378AD12-EEC1-4FC2-95B2-BC911C81AE56}"/>
    <cellStyle name="Millares [0] 4 2 2 2 5 6" xfId="49710" xr:uid="{2838EE18-EF22-409D-8FE6-0C6A64EF8E06}"/>
    <cellStyle name="Millares [0] 4 2 2 2 6" xfId="4552" xr:uid="{F51361FA-C52C-4F3A-B380-21628BCFC603}"/>
    <cellStyle name="Millares [0] 4 2 2 2 6 2" xfId="12139" xr:uid="{456B0E9B-6339-4319-B75A-3DF8EB876D1B}"/>
    <cellStyle name="Millares [0] 4 2 2 2 6 3" xfId="14980" xr:uid="{C224A0B9-5C23-4681-8BCB-7124F7F68049}"/>
    <cellStyle name="Millares [0] 4 2 2 2 6 4" xfId="30677" xr:uid="{6B4DB0C5-2C21-486E-87BB-01CD94EAEF23}"/>
    <cellStyle name="Millares [0] 4 2 2 2 6 5" xfId="45235" xr:uid="{5CDC2078-9925-4FD1-BA25-E32DF354DF6B}"/>
    <cellStyle name="Millares [0] 4 2 2 2 6 6" xfId="49796" xr:uid="{EF254E70-72A5-4807-AB77-B35DFD965D6F}"/>
    <cellStyle name="Millares [0] 4 2 2 2 7" xfId="10075" xr:uid="{A309DCBA-78C0-439A-A200-21A1EF4E5959}"/>
    <cellStyle name="Millares [0] 4 2 2 2 7 2" xfId="36558" xr:uid="{5E7FA48C-8558-45D6-84E9-31B49E6FB474}"/>
    <cellStyle name="Millares [0] 4 2 2 2 8" xfId="12915" xr:uid="{669E1F57-1039-46D0-8E5C-C26F3041B13E}"/>
    <cellStyle name="Millares [0] 4 2 2 2 9" xfId="15425" xr:uid="{D8EF1175-60FA-4819-B01F-EEEB74D1BD41}"/>
    <cellStyle name="Millares [0] 4 2 2 3" xfId="2136" xr:uid="{2D0EDBCD-B02E-4878-B712-D3952D7BA6BF}"/>
    <cellStyle name="Millares [0] 4 2 2 3 2" xfId="7902" xr:uid="{70CA97BA-B987-4A34-A7AC-A33F8604ABDB}"/>
    <cellStyle name="Millares [0] 4 2 2 3 2 2" xfId="12362" xr:uid="{63286D04-289F-4C4E-A1DA-F55062A8FAD4}"/>
    <cellStyle name="Millares [0] 4 2 2 3 2 2 2" xfId="41939" xr:uid="{FFF2C7A2-7F1B-4C8F-8C60-2F1CB19CF591}"/>
    <cellStyle name="Millares [0] 4 2 2 3 2 2 3" xfId="22287" xr:uid="{066EB849-BB57-4C70-8A58-5848597ABF3D}"/>
    <cellStyle name="Millares [0] 4 2 2 3 2 3" xfId="15203" xr:uid="{92F9FB0B-E6FB-4BAE-8B91-067F8557A66A}"/>
    <cellStyle name="Millares [0] 4 2 2 3 2 3 2" xfId="28135" xr:uid="{1F8F0B7B-CEC0-4D4A-90DB-46AF3A1F175D}"/>
    <cellStyle name="Millares [0] 4 2 2 3 2 4" xfId="15650" xr:uid="{EC0DAEE3-A0D7-42E3-AAA7-B9F3C5854918}"/>
    <cellStyle name="Millares [0] 4 2 2 3 2 4 2" xfId="34017" xr:uid="{0DBF696F-D524-43C2-A3FF-6ADEDEA1C5BB}"/>
    <cellStyle name="Millares [0] 4 2 2 3 2 5" xfId="39881" xr:uid="{B78B6A9A-F168-4739-A801-65D30D4BC611}"/>
    <cellStyle name="Millares [0] 4 2 2 3 2 6" xfId="18055" xr:uid="{101D34EB-53B7-4C58-A0C0-6C452E6692E2}"/>
    <cellStyle name="Millares [0] 4 2 2 3 2 7" xfId="45567" xr:uid="{31FD8C7E-FB34-4C8F-A979-0C9660EE6E06}"/>
    <cellStyle name="Millares [0] 4 2 2 3 2 8" xfId="50019" xr:uid="{59336261-700A-4031-ADAD-001DFFDF111D}"/>
    <cellStyle name="Millares [0] 4 2 2 3 3" xfId="5035" xr:uid="{0AA929FB-F858-4268-817E-624F8A97431E}"/>
    <cellStyle name="Millares [0] 4 2 2 3 3 2" xfId="12175" xr:uid="{6ED9D44C-3D24-4AD6-AB02-42E3A4CE648A}"/>
    <cellStyle name="Millares [0] 4 2 2 3 3 2 2" xfId="41752" xr:uid="{0BE075D0-C09A-48CA-89C7-4A17ECCC73DB}"/>
    <cellStyle name="Millares [0] 4 2 2 3 3 3" xfId="15016" xr:uid="{9EC932AE-21C7-47A2-B4A0-C24D5FDD3A7B}"/>
    <cellStyle name="Millares [0] 4 2 2 3 3 4" xfId="19513" xr:uid="{02037CE0-4967-465D-BAF8-8E0A74646406}"/>
    <cellStyle name="Millares [0] 4 2 2 3 3 5" xfId="49832" xr:uid="{7D7CFB83-0A59-4FE5-B349-1BF1D1E9B640}"/>
    <cellStyle name="Millares [0] 4 2 2 3 4" xfId="10407" xr:uid="{9815E824-564D-45F1-B5CA-0E02D8F69945}"/>
    <cellStyle name="Millares [0] 4 2 2 3 4 2" xfId="25286" xr:uid="{5DFA9CCA-EEB9-4889-B37D-F87A03AC0DAB}"/>
    <cellStyle name="Millares [0] 4 2 2 3 5" xfId="13247" xr:uid="{91F76554-7FC2-4FC1-A79A-CCBB0AAE69A4}"/>
    <cellStyle name="Millares [0] 4 2 2 3 5 2" xfId="31160" xr:uid="{0E67DEFF-2A50-43A4-9C26-ECE1F3A0446D}"/>
    <cellStyle name="Millares [0] 4 2 2 3 6" xfId="15462" xr:uid="{8F45EE4F-DE48-42A5-AE9F-9A522B0AE7CD}"/>
    <cellStyle name="Millares [0] 4 2 2 3 6 2" xfId="37038" xr:uid="{D2FA630A-3092-424B-B89E-6CEC3C474E96}"/>
    <cellStyle name="Millares [0] 4 2 2 3 7" xfId="17672" xr:uid="{80ECD49B-EC5E-48CF-BC36-EDF3E7FF24D7}"/>
    <cellStyle name="Millares [0] 4 2 2 3 8" xfId="43171" xr:uid="{DD02FBF2-26F5-4525-8C40-225A04A65989}"/>
    <cellStyle name="Millares [0] 4 2 2 3 9" xfId="48064" xr:uid="{AD4370B8-23CA-47C4-95D6-24559028DDE2}"/>
    <cellStyle name="Millares [0] 4 2 2 4" xfId="2554" xr:uid="{8635269D-B06E-496D-81DC-CC3BA8ED79B8}"/>
    <cellStyle name="Millares [0] 4 2 2 4 2" xfId="6930" xr:uid="{885E47B4-9CEE-40BD-8A59-C37A449DE0BD}"/>
    <cellStyle name="Millares [0] 4 2 2 4 2 2" xfId="12290" xr:uid="{7B1F5E52-7C73-43A8-A679-042EEA2CFEAF}"/>
    <cellStyle name="Millares [0] 4 2 2 4 2 2 2" xfId="41867" xr:uid="{CAD3F38D-94F7-48BD-81E6-33A74B620423}"/>
    <cellStyle name="Millares [0] 4 2 2 4 2 3" xfId="15131" xr:uid="{298F7383-93DD-44EB-B432-14CFAEF6DA03}"/>
    <cellStyle name="Millares [0] 4 2 2 4 2 4" xfId="21350" xr:uid="{C0ECB58B-C905-4747-A19A-00DB5CF622C0}"/>
    <cellStyle name="Millares [0] 4 2 2 4 2 5" xfId="45985" xr:uid="{0F439F7F-491C-4C86-823A-E162D87CD89C}"/>
    <cellStyle name="Millares [0] 4 2 2 4 2 6" xfId="49947" xr:uid="{1C9F99A9-7657-4A64-BE35-04A2A5328D8A}"/>
    <cellStyle name="Millares [0] 4 2 2 4 3" xfId="10825" xr:uid="{D5B7311A-EFBA-4731-A573-AE76B47AE0D2}"/>
    <cellStyle name="Millares [0] 4 2 2 4 3 2" xfId="27168" xr:uid="{9D1502FE-ABCA-4242-AD68-45348AC5D158}"/>
    <cellStyle name="Millares [0] 4 2 2 4 4" xfId="13665" xr:uid="{24549C8D-8644-4B37-9BB0-868548F79602}"/>
    <cellStyle name="Millares [0] 4 2 2 4 4 2" xfId="33046" xr:uid="{4549AFAB-1D8A-4FF8-B864-457FB406F15D}"/>
    <cellStyle name="Millares [0] 4 2 2 4 5" xfId="15578" xr:uid="{E9951A8D-92E4-4D93-B36D-E9CD6B1355DE}"/>
    <cellStyle name="Millares [0] 4 2 2 4 5 2" xfId="38910" xr:uid="{6348E3CF-6105-412E-AA55-D904E775A9DC}"/>
    <cellStyle name="Millares [0] 4 2 2 4 6" xfId="17917" xr:uid="{DCBB0B99-028F-4807-B688-484E263E610F}"/>
    <cellStyle name="Millares [0] 4 2 2 4 7" xfId="43589" xr:uid="{E367B321-374A-4BFF-87C3-A850FA6B28FE}"/>
    <cellStyle name="Millares [0] 4 2 2 4 8" xfId="48482" xr:uid="{53D501B4-E959-456F-8512-4D89A780B801}"/>
    <cellStyle name="Millares [0] 4 2 2 5" xfId="3098" xr:uid="{AC8F2A51-4069-492D-8BE3-D86E213E6ECC}"/>
    <cellStyle name="Millares [0] 4 2 2 5 2" xfId="11369" xr:uid="{5708915D-9B81-4EBF-BCE9-B1C9F0139594}"/>
    <cellStyle name="Millares [0] 4 2 2 5 2 2" xfId="41679" xr:uid="{8CAC30DF-35CB-4728-B4D8-2814747D2E80}"/>
    <cellStyle name="Millares [0] 4 2 2 5 2 3" xfId="46529" xr:uid="{A7F95AD8-0254-483B-978D-CFA05A748661}"/>
    <cellStyle name="Millares [0] 4 2 2 5 3" xfId="14209" xr:uid="{E8E7EA96-D6FB-442A-B8F2-FE2E1F5F7FE9}"/>
    <cellStyle name="Millares [0] 4 2 2 5 4" xfId="18605" xr:uid="{64207E78-B007-40E4-A401-536B89FA77A6}"/>
    <cellStyle name="Millares [0] 4 2 2 5 5" xfId="44133" xr:uid="{EB5871BD-76E7-41B1-B819-7D861A323AA0}"/>
    <cellStyle name="Millares [0] 4 2 2 5 6" xfId="49026" xr:uid="{A1A35F6B-2026-4E17-8AA2-C575783B11DF}"/>
    <cellStyle name="Millares [0] 4 2 2 6" xfId="3600" xr:uid="{801397D0-3B81-4CF5-BF95-D0251EF8D1F4}"/>
    <cellStyle name="Millares [0] 4 2 2 6 2" xfId="11841" xr:uid="{42D31D6A-923D-472A-84EF-183151B829B4}"/>
    <cellStyle name="Millares [0] 4 2 2 6 3" xfId="14681" xr:uid="{21FC6562-AF66-42B0-B305-C859BA755D6C}"/>
    <cellStyle name="Millares [0] 4 2 2 6 4" xfId="24317" xr:uid="{67A6E111-8C27-4BA6-B048-2091B971D327}"/>
    <cellStyle name="Millares [0] 4 2 2 6 5" xfId="44605" xr:uid="{69AC2BBB-55CF-4EA4-9339-C37C3F5D0867}"/>
    <cellStyle name="Millares [0] 4 2 2 6 6" xfId="49498" xr:uid="{ADA66200-EA60-44EC-A685-8AB5FCFFF87E}"/>
    <cellStyle name="Millares [0] 4 2 2 7" xfId="4074" xr:uid="{528080F1-FB99-4624-B6C4-539EAF1B47A3}"/>
    <cellStyle name="Millares [0] 4 2 2 7 2" xfId="12102" xr:uid="{E12A226D-04D7-47AB-A98A-7620A6243CD2}"/>
    <cellStyle name="Millares [0] 4 2 2 7 3" xfId="14943" xr:uid="{16927D7B-C3CB-4B2C-8881-5EC18E7E8D6E}"/>
    <cellStyle name="Millares [0] 4 2 2 7 4" xfId="30195" xr:uid="{5637BF15-8FCF-48A8-BE4F-D21176CAA466}"/>
    <cellStyle name="Millares [0] 4 2 2 7 5" xfId="45023" xr:uid="{B2790EA2-9C27-4C32-A0D2-64F742D84B94}"/>
    <cellStyle name="Millares [0] 4 2 2 7 6" xfId="49759" xr:uid="{4AF72B46-94BB-424C-9CE4-4799AA9C564C}"/>
    <cellStyle name="Millares [0] 4 2 2 8" xfId="9863" xr:uid="{857C6E25-91DC-4B28-A3FB-22E8E499278B}"/>
    <cellStyle name="Millares [0] 4 2 2 8 2" xfId="36074" xr:uid="{627AB2AF-DAC7-4FF4-A7EC-126D6384F16A}"/>
    <cellStyle name="Millares [0] 4 2 2 9" xfId="12703" xr:uid="{77921C74-D046-4AFD-89F2-8FF7361C0A93}"/>
    <cellStyle name="Millares [0] 4 2 20" xfId="42136" xr:uid="{3FB6FCD7-E70B-4552-975C-6A6DF1B50046}"/>
    <cellStyle name="Millares [0] 4 2 21" xfId="42523" xr:uid="{8AEE5E53-1458-4FFD-83F0-8BA8C8758FB2}"/>
    <cellStyle name="Millares [0] 4 2 22" xfId="47416" xr:uid="{BBA8327B-E7AC-443B-83B9-2077B9220089}"/>
    <cellStyle name="Millares [0] 4 2 23" xfId="50215" xr:uid="{F827452B-D96F-4BFF-B4AA-7BC648A4FE29}"/>
    <cellStyle name="Millares [0] 4 2 24" xfId="50289" xr:uid="{A4BE98A2-B26D-4086-BF74-E77071D9BD53}"/>
    <cellStyle name="Millares [0] 4 2 3" xfId="431" xr:uid="{00000000-0005-0000-0000-00004D010000}"/>
    <cellStyle name="Millares [0] 4 2 3 10" xfId="16158" xr:uid="{402148F8-E23A-46FD-9CE9-940CAE21DAD5}"/>
    <cellStyle name="Millares [0] 4 2 3 11" xfId="16701" xr:uid="{75BD25DD-8995-4F12-B256-DDEEBB69723F}"/>
    <cellStyle name="Millares [0] 4 2 3 12" xfId="17245" xr:uid="{DB3DD055-DC99-4F11-A7F1-1F35930058DB}"/>
    <cellStyle name="Millares [0] 4 2 3 13" xfId="17585" xr:uid="{35E835B0-8E78-4826-B213-7C42DB7E9D32}"/>
    <cellStyle name="Millares [0] 4 2 3 14" xfId="42739" xr:uid="{CE65B276-3CE0-49A3-8905-5144187F7893}"/>
    <cellStyle name="Millares [0] 4 2 3 15" xfId="47632" xr:uid="{04D3205D-B3BC-4E68-ADCB-C586B42D0E80}"/>
    <cellStyle name="Millares [0] 4 2 3 2" xfId="2248" xr:uid="{6115C78A-C663-4E62-8CF0-F8AD5E1924FF}"/>
    <cellStyle name="Millares [0] 4 2 3 2 2" xfId="8191" xr:uid="{3C6A95D8-888C-4C87-BD56-5E12A30F6140}"/>
    <cellStyle name="Millares [0] 4 2 3 2 2 2" xfId="12386" xr:uid="{52D56472-559C-4B6F-8561-E4EB674D49AD}"/>
    <cellStyle name="Millares [0] 4 2 3 2 2 2 2" xfId="41963" xr:uid="{73CF7E2C-DCAF-4CF9-B8B3-61EA8E7CCB04}"/>
    <cellStyle name="Millares [0] 4 2 3 2 2 2 3" xfId="22567" xr:uid="{E6332C2F-672D-4204-B949-F3C74B24F85D}"/>
    <cellStyle name="Millares [0] 4 2 3 2 2 3" xfId="15227" xr:uid="{536ECD77-8C3F-4A21-9F32-FA378BBA9D22}"/>
    <cellStyle name="Millares [0] 4 2 3 2 2 3 2" xfId="28424" xr:uid="{58C7B3CF-320D-47B9-8918-24EBCFE36DD4}"/>
    <cellStyle name="Millares [0] 4 2 3 2 2 4" xfId="15674" xr:uid="{2ED3F54B-CA64-4EB8-BAC3-894ECADEBFE8}"/>
    <cellStyle name="Millares [0] 4 2 3 2 2 4 2" xfId="34306" xr:uid="{0B567A8D-E9DA-4ECB-A7FC-4E427C08A6E7}"/>
    <cellStyle name="Millares [0] 4 2 3 2 2 5" xfId="40170" xr:uid="{BA6B92CE-FF0F-4D0C-BF8D-D88DF886A41E}"/>
    <cellStyle name="Millares [0] 4 2 3 2 2 6" xfId="18098" xr:uid="{4CDBEB8D-C675-4FBD-9745-E976267C9495}"/>
    <cellStyle name="Millares [0] 4 2 3 2 2 7" xfId="45679" xr:uid="{C8E59481-2D17-4B3B-BB39-CE6148A9D031}"/>
    <cellStyle name="Millares [0] 4 2 3 2 2 8" xfId="50043" xr:uid="{2C9F6ECF-3D6D-45AF-B9B1-F23CED5BF5C6}"/>
    <cellStyle name="Millares [0] 4 2 3 2 3" xfId="5324" xr:uid="{E6938872-2834-4AF9-8910-948B4F7871F9}"/>
    <cellStyle name="Millares [0] 4 2 3 2 3 2" xfId="12199" xr:uid="{E72FC17D-3C5B-47C3-BC7B-FD6F8B4FE286}"/>
    <cellStyle name="Millares [0] 4 2 3 2 3 2 2" xfId="41776" xr:uid="{4F32F195-A07A-4206-9559-F8F69683D749}"/>
    <cellStyle name="Millares [0] 4 2 3 2 3 3" xfId="15040" xr:uid="{B433375D-1A4B-4801-9435-714046E0410E}"/>
    <cellStyle name="Millares [0] 4 2 3 2 3 4" xfId="19792" xr:uid="{4EB668BA-303C-43AA-A8B3-C924423693D2}"/>
    <cellStyle name="Millares [0] 4 2 3 2 3 5" xfId="49856" xr:uid="{A8AE61F3-859B-4150-87B8-0DBB91D76CF2}"/>
    <cellStyle name="Millares [0] 4 2 3 2 4" xfId="10519" xr:uid="{61AAE453-8639-499F-A4AE-F4B3DD92CDD4}"/>
    <cellStyle name="Millares [0] 4 2 3 2 4 2" xfId="25575" xr:uid="{5073CCAC-8D2D-4BC9-9D19-BCC40C71ADFE}"/>
    <cellStyle name="Millares [0] 4 2 3 2 5" xfId="13359" xr:uid="{9ADE4B5C-8BDB-433C-A757-F4047E8D9C00}"/>
    <cellStyle name="Millares [0] 4 2 3 2 5 2" xfId="31449" xr:uid="{5AEED8A4-8F50-40A2-82D6-FBAF7A42AE27}"/>
    <cellStyle name="Millares [0] 4 2 3 2 6" xfId="15486" xr:uid="{9233ADAE-7D51-4A43-9CF9-5905948A87F7}"/>
    <cellStyle name="Millares [0] 4 2 3 2 6 2" xfId="37320" xr:uid="{4BA4BB75-8E12-4D7A-9935-FBE511139C24}"/>
    <cellStyle name="Millares [0] 4 2 3 2 7" xfId="17716" xr:uid="{6B897F3D-EC37-4949-B898-AD8AA46603FC}"/>
    <cellStyle name="Millares [0] 4 2 3 2 8" xfId="43283" xr:uid="{86B6139F-06A3-4464-B7E6-A01AA0D52594}"/>
    <cellStyle name="Millares [0] 4 2 3 2 9" xfId="48176" xr:uid="{7987CAB5-E0CB-4010-8ED6-805E1005029B}"/>
    <cellStyle name="Millares [0] 4 2 3 3" xfId="2666" xr:uid="{53CE4359-A517-4134-BCAB-A332569C505A}"/>
    <cellStyle name="Millares [0] 4 2 3 3 2" xfId="7219" xr:uid="{6A64B563-C7D5-41FD-AEAC-54BFAE44C901}"/>
    <cellStyle name="Millares [0] 4 2 3 3 2 2" xfId="12314" xr:uid="{F9C9439C-93BE-4484-8F39-B19B102790CA}"/>
    <cellStyle name="Millares [0] 4 2 3 3 2 2 2" xfId="41891" xr:uid="{6D4ACD41-0870-49A4-8C8A-CED407CFF022}"/>
    <cellStyle name="Millares [0] 4 2 3 3 2 3" xfId="15155" xr:uid="{535DF70D-6C33-43F0-BA80-B1D996916402}"/>
    <cellStyle name="Millares [0] 4 2 3 3 2 4" xfId="21626" xr:uid="{18FEFD7F-F876-4D89-8B5C-D6BE9C50FAD0}"/>
    <cellStyle name="Millares [0] 4 2 3 3 2 5" xfId="46097" xr:uid="{2E2432AC-9424-4786-BD3F-762A0512478E}"/>
    <cellStyle name="Millares [0] 4 2 3 3 2 6" xfId="49971" xr:uid="{7DD58C82-A86F-4468-B46C-E8734B23455E}"/>
    <cellStyle name="Millares [0] 4 2 3 3 3" xfId="10937" xr:uid="{D1825429-62BD-455D-AC73-8DE5486120DA}"/>
    <cellStyle name="Millares [0] 4 2 3 3 3 2" xfId="27453" xr:uid="{CA8D2931-10E5-4D3A-ADB4-1A9DAE7FE81B}"/>
    <cellStyle name="Millares [0] 4 2 3 3 4" xfId="13777" xr:uid="{C3961B78-2DD1-4C23-BF3E-BBC03E466377}"/>
    <cellStyle name="Millares [0] 4 2 3 3 4 2" xfId="33335" xr:uid="{39BD0EF1-3A1E-42A7-AC24-9A98AC1A4B9A}"/>
    <cellStyle name="Millares [0] 4 2 3 3 5" xfId="15602" xr:uid="{D6D2BC33-4C17-480C-BB80-168B7A3E621B}"/>
    <cellStyle name="Millares [0] 4 2 3 3 5 2" xfId="39199" xr:uid="{F420681B-26E5-4D36-A18D-9E5B7BC10523}"/>
    <cellStyle name="Millares [0] 4 2 3 3 6" xfId="17960" xr:uid="{E3611903-E044-45A6-B099-E1214469B9A0}"/>
    <cellStyle name="Millares [0] 4 2 3 3 7" xfId="43701" xr:uid="{6C5F0BC4-F6DB-478F-8342-20F4F86BF66B}"/>
    <cellStyle name="Millares [0] 4 2 3 3 8" xfId="48594" xr:uid="{A8B78E2D-EDD6-4327-A393-602B715C0FC5}"/>
    <cellStyle name="Millares [0] 4 2 3 4" xfId="3210" xr:uid="{C9AB557E-03FB-468C-A31C-88EB44B3CB7D}"/>
    <cellStyle name="Millares [0] 4 2 3 4 2" xfId="11481" xr:uid="{A9DD5A2C-8C32-4B79-8236-6C909207028F}"/>
    <cellStyle name="Millares [0] 4 2 3 4 2 2" xfId="41704" xr:uid="{F981A354-D7FC-499A-94E1-511C0BA3EE28}"/>
    <cellStyle name="Millares [0] 4 2 3 4 2 3" xfId="46641" xr:uid="{6C831F0B-4003-4775-92AE-8A9EF6DBB5C7}"/>
    <cellStyle name="Millares [0] 4 2 3 4 3" xfId="14321" xr:uid="{9B746612-D233-4EAC-87EB-157795A37121}"/>
    <cellStyle name="Millares [0] 4 2 3 4 4" xfId="18863" xr:uid="{67D60026-3A27-4888-8B5E-7BC4E6A019A2}"/>
    <cellStyle name="Millares [0] 4 2 3 4 5" xfId="44245" xr:uid="{299F4E25-2960-4EDD-A475-0BA01BCA3106}"/>
    <cellStyle name="Millares [0] 4 2 3 4 6" xfId="49138" xr:uid="{D3A24075-86CA-4D6F-AFCC-23A1E2E3669F}"/>
    <cellStyle name="Millares [0] 4 2 3 5" xfId="3712" xr:uid="{9EC54512-4D65-4B79-B4BC-2D2549564DA9}"/>
    <cellStyle name="Millares [0] 4 2 3 5 2" xfId="11953" xr:uid="{0E122B8E-34FF-4287-84D9-2413C49B38A0}"/>
    <cellStyle name="Millares [0] 4 2 3 5 3" xfId="14793" xr:uid="{C1393E32-3CD9-4719-A983-BCAFDA817DDF}"/>
    <cellStyle name="Millares [0] 4 2 3 5 4" xfId="24604" xr:uid="{7DFC6C9B-E1E7-4DAA-88CE-546D1C64B1A6}"/>
    <cellStyle name="Millares [0] 4 2 3 5 5" xfId="44717" xr:uid="{AF78FA33-D07B-4D2E-845B-B2559A7442D4}"/>
    <cellStyle name="Millares [0] 4 2 3 5 6" xfId="49610" xr:uid="{556B3B91-E685-4B28-9A49-8E56F4014B0A}"/>
    <cellStyle name="Millares [0] 4 2 3 6" xfId="4358" xr:uid="{E7987AC2-C877-4707-944B-DD74C95971FF}"/>
    <cellStyle name="Millares [0] 4 2 3 6 2" xfId="12127" xr:uid="{5B788534-C08B-4C42-A191-C23EB67B551D}"/>
    <cellStyle name="Millares [0] 4 2 3 6 3" xfId="14968" xr:uid="{852FC38F-734E-45E0-9309-B32E3DC42AB5}"/>
    <cellStyle name="Millares [0] 4 2 3 6 4" xfId="30483" xr:uid="{5210CFB4-5846-4503-87D4-3CECF5EDE7E7}"/>
    <cellStyle name="Millares [0] 4 2 3 6 5" xfId="45135" xr:uid="{776A5476-FDBB-4A60-8542-27AE947A2748}"/>
    <cellStyle name="Millares [0] 4 2 3 6 6" xfId="49784" xr:uid="{B7EEE57B-D3D6-4A03-994F-36552F943DE0}"/>
    <cellStyle name="Millares [0] 4 2 3 7" xfId="9975" xr:uid="{5881A519-957E-4D32-B567-DB6E13ED2026}"/>
    <cellStyle name="Millares [0] 4 2 3 7 2" xfId="36363" xr:uid="{8BAE2CC4-1E15-43AB-A0C4-150FB1972FBD}"/>
    <cellStyle name="Millares [0] 4 2 3 8" xfId="12815" xr:uid="{27E66001-8FE7-4A09-844E-914A1CAAF943}"/>
    <cellStyle name="Millares [0] 4 2 3 9" xfId="15413" xr:uid="{2E5121B8-A7A7-4A9C-9068-26CF6CABB19B}"/>
    <cellStyle name="Millares [0] 4 2 4" xfId="634" xr:uid="{00000000-0005-0000-0000-00004E010000}"/>
    <cellStyle name="Millares [0] 4 2 4 10" xfId="17649" xr:uid="{40904B0C-E42B-46FF-B6DC-119C1D3963BA}"/>
    <cellStyle name="Millares [0] 4 2 4 11" xfId="42941" xr:uid="{3B5490B8-D5D7-41BB-9F86-CB483F134CA7}"/>
    <cellStyle name="Millares [0] 4 2 4 12" xfId="47834" xr:uid="{66FC27DD-E717-4DEE-93A4-4DF45288B265}"/>
    <cellStyle name="Millares [0] 4 2 4 2" xfId="2868" xr:uid="{31840CB4-D0D4-42FA-9E36-22A10CC95DF0}"/>
    <cellStyle name="Millares [0] 4 2 4 2 2" xfId="7706" xr:uid="{273A681E-D606-4EB4-80A6-FDB43BAE55F2}"/>
    <cellStyle name="Millares [0] 4 2 4 2 2 2" xfId="12350" xr:uid="{35E5456F-2195-4BC9-A41B-AF152102433C}"/>
    <cellStyle name="Millares [0] 4 2 4 2 2 2 2" xfId="41927" xr:uid="{0C845815-A748-4680-A9DC-5E861751C429}"/>
    <cellStyle name="Millares [0] 4 2 4 2 2 3" xfId="15191" xr:uid="{0570046C-D45B-457B-B793-0EF1D71F1E00}"/>
    <cellStyle name="Millares [0] 4 2 4 2 2 4" xfId="22096" xr:uid="{8D006F25-F4B2-48D9-892D-C7CA64C371D7}"/>
    <cellStyle name="Millares [0] 4 2 4 2 2 5" xfId="46299" xr:uid="{A0915C68-654E-40A2-9249-9DA99F5A4240}"/>
    <cellStyle name="Millares [0] 4 2 4 2 2 6" xfId="50007" xr:uid="{5917B9A3-0A9D-45A6-BC9A-1BBADFBF8635}"/>
    <cellStyle name="Millares [0] 4 2 4 2 3" xfId="11139" xr:uid="{2C0B1468-701F-4101-B520-A27257558305}"/>
    <cellStyle name="Millares [0] 4 2 4 2 3 2" xfId="27939" xr:uid="{D66FCCEC-6DDC-4AFD-9170-65291F454D76}"/>
    <cellStyle name="Millares [0] 4 2 4 2 4" xfId="13979" xr:uid="{4F5F4043-0D45-40B3-95B8-261A4F6409B1}"/>
    <cellStyle name="Millares [0] 4 2 4 2 4 2" xfId="33821" xr:uid="{2DFA024F-85FD-466D-B020-6F9F89DE6A0A}"/>
    <cellStyle name="Millares [0] 4 2 4 2 5" xfId="15638" xr:uid="{972361E7-B346-42AD-A04A-684AEF416362}"/>
    <cellStyle name="Millares [0] 4 2 4 2 5 2" xfId="39685" xr:uid="{C9008BA7-F4A9-43A8-A8E2-3CF20FBC0471}"/>
    <cellStyle name="Millares [0] 4 2 4 2 6" xfId="18031" xr:uid="{153B01DE-087C-4982-89A6-4701F4A298EF}"/>
    <cellStyle name="Millares [0] 4 2 4 2 7" xfId="43903" xr:uid="{ECEBBBB9-1301-4AF2-85A6-73C9AED6EC35}"/>
    <cellStyle name="Millares [0] 4 2 4 2 8" xfId="48796" xr:uid="{56CEE564-B34E-4C2F-8563-145AA9C0D19E}"/>
    <cellStyle name="Millares [0] 4 2 4 3" xfId="4840" xr:uid="{F3E329F4-93E2-4F54-8ACA-0B078B446C91}"/>
    <cellStyle name="Millares [0] 4 2 4 3 2" xfId="12163" xr:uid="{CD5F0522-9C3A-42C6-BE3B-15280BE9B25F}"/>
    <cellStyle name="Millares [0] 4 2 4 3 2 2" xfId="41740" xr:uid="{1E53892A-C9DF-4FB5-9523-82C726662E3C}"/>
    <cellStyle name="Millares [0] 4 2 4 3 3" xfId="15004" xr:uid="{BE692730-8C0D-4007-BBAA-EC962905BD64}"/>
    <cellStyle name="Millares [0] 4 2 4 3 4" xfId="19322" xr:uid="{F7EF8C1D-4D27-4687-B5DC-F26F6FA3DE65}"/>
    <cellStyle name="Millares [0] 4 2 4 3 5" xfId="45337" xr:uid="{6FF8BFD8-2617-450A-A658-F6C5F2524C02}"/>
    <cellStyle name="Millares [0] 4 2 4 3 6" xfId="49820" xr:uid="{65225190-5DD8-4DB3-AE03-B5BFCDCE88FB}"/>
    <cellStyle name="Millares [0] 4 2 4 4" xfId="10177" xr:uid="{C0977864-018E-4BF1-A6CD-D38CD699A483}"/>
    <cellStyle name="Millares [0] 4 2 4 4 2" xfId="25090" xr:uid="{0D0E2E75-8706-4824-BB4E-7C1E56DB82ED}"/>
    <cellStyle name="Millares [0] 4 2 4 5" xfId="13017" xr:uid="{374B8F22-900C-462E-A6FA-530045D53164}"/>
    <cellStyle name="Millares [0] 4 2 4 5 2" xfId="30964" xr:uid="{487D8754-13CD-426F-96F9-ABAC37509211}"/>
    <cellStyle name="Millares [0] 4 2 4 6" xfId="15450" xr:uid="{6E309DDD-9911-4725-B696-8B97E58BD873}"/>
    <cellStyle name="Millares [0] 4 2 4 6 2" xfId="36843" xr:uid="{681462E6-12B7-4D47-9707-A8702D5B7703}"/>
    <cellStyle name="Millares [0] 4 2 4 7" xfId="16360" xr:uid="{B20CF593-94D0-4527-BAC5-91A69AA3BA3F}"/>
    <cellStyle name="Millares [0] 4 2 4 8" xfId="16903" xr:uid="{347514B4-2752-41C6-A3C4-35AA535A3FEE}"/>
    <cellStyle name="Millares [0] 4 2 4 9" xfId="17447" xr:uid="{D346F9D7-03E8-438F-982B-191B9DE498EE}"/>
    <cellStyle name="Millares [0] 4 2 5" xfId="1930" xr:uid="{00000000-0005-0000-0000-00004F010000}"/>
    <cellStyle name="Millares [0] 4 2 5 2" xfId="8718" xr:uid="{D4930913-C956-408A-8387-D7843EF5134A}"/>
    <cellStyle name="Millares [0] 4 2 5 2 2" xfId="12422" xr:uid="{940F8668-5130-4AD3-AE6C-F6FF272DD748}"/>
    <cellStyle name="Millares [0] 4 2 5 2 2 2" xfId="41999" xr:uid="{44FC2EA7-8D30-4268-839E-9CB25481D15A}"/>
    <cellStyle name="Millares [0] 4 2 5 2 2 3" xfId="23086" xr:uid="{BC1A90BB-8383-4B91-AA36-B68FF22E660C}"/>
    <cellStyle name="Millares [0] 4 2 5 2 3" xfId="15263" xr:uid="{9BDAFE36-AD6F-4592-BC54-7BB55BF5BB70}"/>
    <cellStyle name="Millares [0] 4 2 5 2 3 2" xfId="28950" xr:uid="{C6B38033-2425-4D84-9B4C-CB3C8FB9621F}"/>
    <cellStyle name="Millares [0] 4 2 5 2 4" xfId="15712" xr:uid="{2A892C31-4209-415A-90D3-F0247263B434}"/>
    <cellStyle name="Millares [0] 4 2 5 2 4 2" xfId="34832" xr:uid="{A0B8E4D5-B0C0-4979-A9E2-B6D93B02C5EC}"/>
    <cellStyle name="Millares [0] 4 2 5 2 5" xfId="40696" xr:uid="{EAC7064D-62BB-4826-8CCC-D23496BB84A9}"/>
    <cellStyle name="Millares [0] 4 2 5 2 6" xfId="18168" xr:uid="{4B5DF536-C929-4AFA-B129-E02BA42B9E86}"/>
    <cellStyle name="Millares [0] 4 2 5 2 7" xfId="50079" xr:uid="{4670B284-5AA4-41C4-85B0-75DF35155520}"/>
    <cellStyle name="Millares [0] 4 2 5 3" xfId="5849" xr:uid="{C06AAB90-45CB-4A37-8AD0-1A1D7DABAC16}"/>
    <cellStyle name="Millares [0] 4 2 5 3 2" xfId="12235" xr:uid="{E21F27E8-F02B-47D0-A3EF-347ACA38E68B}"/>
    <cellStyle name="Millares [0] 4 2 5 3 2 2" xfId="41812" xr:uid="{225A738C-AF95-4D5B-B081-A69DEDB92DCC}"/>
    <cellStyle name="Millares [0] 4 2 5 3 3" xfId="15076" xr:uid="{18A89A5A-B762-4C85-B125-05371BDC5AA7}"/>
    <cellStyle name="Millares [0] 4 2 5 3 4" xfId="20301" xr:uid="{3E25688A-2F8F-47E8-BC23-1C64F0B591A1}"/>
    <cellStyle name="Millares [0] 4 2 5 3 5" xfId="49892" xr:uid="{BBA8FF99-72C4-4652-9568-F7979AE93DAB}"/>
    <cellStyle name="Millares [0] 4 2 5 4" xfId="15523" xr:uid="{79F06BEC-506D-4921-8800-CB85FF3DE04D}"/>
    <cellStyle name="Millares [0] 4 2 5 4 2" xfId="26100" xr:uid="{B8EF37E1-B325-427F-B890-40668A93D415}"/>
    <cellStyle name="Millares [0] 4 2 5 5" xfId="31975" xr:uid="{36AEAEEF-E57F-4A77-B384-FC0819C0161E}"/>
    <cellStyle name="Millares [0] 4 2 5 6" xfId="37841" xr:uid="{A9049F33-F6A0-4131-846B-D51244328437}"/>
    <cellStyle name="Millares [0] 4 2 5 7" xfId="17787" xr:uid="{DA98F0D0-89A5-418A-AD65-18E75EBC18D9}"/>
    <cellStyle name="Millares [0] 4 2 5 8" xfId="46849" xr:uid="{81F0C31C-50BA-40B2-BA73-167F99E67C06}"/>
    <cellStyle name="Millares [0] 4 2 5 9" xfId="47055" xr:uid="{F6CC13F5-EBF4-4759-A7DB-3D4216479DBF}"/>
    <cellStyle name="Millares [0] 4 2 6" xfId="2032" xr:uid="{4041F895-2459-4006-84BF-1E4457C5F37E}"/>
    <cellStyle name="Millares [0] 4 2 6 2" xfId="6735" xr:uid="{51E4E09D-C2DF-4BC3-BC9E-DFBBF6D8AB06}"/>
    <cellStyle name="Millares [0] 4 2 6 2 2" xfId="12278" xr:uid="{3948D284-3E1A-47BC-BDEE-41B026DCAF20}"/>
    <cellStyle name="Millares [0] 4 2 6 2 2 2" xfId="41855" xr:uid="{3AB82F46-71AE-4569-8E33-18FEDE86A014}"/>
    <cellStyle name="Millares [0] 4 2 6 2 3" xfId="15119" xr:uid="{8CEC8602-6240-440F-B695-5775F9FCBBDB}"/>
    <cellStyle name="Millares [0] 4 2 6 2 4" xfId="21159" xr:uid="{F0D5A20C-0296-40E3-95C3-57D80642B476}"/>
    <cellStyle name="Millares [0] 4 2 6 2 5" xfId="45463" xr:uid="{1E2292A6-ABC4-4873-B4DC-2D7EC4844A59}"/>
    <cellStyle name="Millares [0] 4 2 6 2 6" xfId="49935" xr:uid="{B71808BD-419A-4F6F-BE8B-A42AFA1334FD}"/>
    <cellStyle name="Millares [0] 4 2 6 3" xfId="10303" xr:uid="{E5E136D6-504F-4CDC-9DBA-B9AE26A6C2C8}"/>
    <cellStyle name="Millares [0] 4 2 6 3 2" xfId="26974" xr:uid="{01BCC648-349D-46FD-BBE3-0FCD17EB8F99}"/>
    <cellStyle name="Millares [0] 4 2 6 4" xfId="13143" xr:uid="{FEBB9343-8E87-40E1-9F33-19049FAC1B87}"/>
    <cellStyle name="Millares [0] 4 2 6 4 2" xfId="32850" xr:uid="{B7678F77-BD83-4403-9333-1B7A9FE97A58}"/>
    <cellStyle name="Millares [0] 4 2 6 5" xfId="15566" xr:uid="{C72B53B1-55EA-4DBB-9DC1-1EDB8E2B9A55}"/>
    <cellStyle name="Millares [0] 4 2 6 5 2" xfId="38714" xr:uid="{238F3626-1687-46C6-851C-E36065CBA164}"/>
    <cellStyle name="Millares [0] 4 2 6 6" xfId="17892" xr:uid="{9B60C8DE-F6BE-4691-AB2C-4EC03F5C2ACC}"/>
    <cellStyle name="Millares [0] 4 2 6 7" xfId="43067" xr:uid="{00847ADA-ADBB-49F7-81A3-BA9668D4377D}"/>
    <cellStyle name="Millares [0] 4 2 6 8" xfId="47960" xr:uid="{B9B6E40B-95E1-41A5-B426-F1E538AA58FF}"/>
    <cellStyle name="Millares [0] 4 2 7" xfId="2450" xr:uid="{A35D9B3B-72FC-4990-809B-4A0816C7AE87}"/>
    <cellStyle name="Millares [0] 4 2 7 2" xfId="10721" xr:uid="{39874EAB-337B-4579-8B79-2B95D4E3C8A8}"/>
    <cellStyle name="Millares [0] 4 2 7 2 2" xfId="41653" xr:uid="{79327074-59C2-4933-A0C0-274365E0F1E6}"/>
    <cellStyle name="Millares [0] 4 2 7 2 3" xfId="45881" xr:uid="{1DE7A34A-8BF4-4CDB-BD90-50F8EEB6F173}"/>
    <cellStyle name="Millares [0] 4 2 7 3" xfId="13561" xr:uid="{C34EAF50-41CF-4CE8-A1F2-0E490E4B493F}"/>
    <cellStyle name="Millares [0] 4 2 7 4" xfId="18398" xr:uid="{8A3EE7CA-63F5-4D59-98E7-9D5AAF000342}"/>
    <cellStyle name="Millares [0] 4 2 7 5" xfId="43485" xr:uid="{DECA0488-53B8-4BFC-B0CC-6EF0135C664B}"/>
    <cellStyle name="Millares [0] 4 2 7 6" xfId="48378" xr:uid="{BF8B3619-3C4F-4DFA-99BC-2E78EB045CFE}"/>
    <cellStyle name="Millares [0] 4 2 8" xfId="2994" xr:uid="{61E5C0D2-47E3-4E16-A793-0D4546BE8BBC}"/>
    <cellStyle name="Millares [0] 4 2 8 2" xfId="11265" xr:uid="{B92E615B-2028-44F9-B615-7176B95C7B1E}"/>
    <cellStyle name="Millares [0] 4 2 8 2 2" xfId="46425" xr:uid="{75EFE0F6-2B3D-4FE8-94A0-354F32874F53}"/>
    <cellStyle name="Millares [0] 4 2 8 3" xfId="14105" xr:uid="{C1626B7D-A2B6-4E27-B76D-E7DA2AC7AE7C}"/>
    <cellStyle name="Millares [0] 4 2 8 4" xfId="24107" xr:uid="{D55B780C-A3F6-4523-87F6-C92E658BC639}"/>
    <cellStyle name="Millares [0] 4 2 8 5" xfId="44029" xr:uid="{80D15A21-A006-4F77-B58D-CC701ED88BEE}"/>
    <cellStyle name="Millares [0] 4 2 8 6" xfId="48922" xr:uid="{6EB57CEC-44EA-458C-A3C7-6FD00A5628E4}"/>
    <cellStyle name="Millares [0] 4 2 9" xfId="3405" xr:uid="{69BF5603-6B04-45BB-B037-70F7F976B8A5}"/>
    <cellStyle name="Millares [0] 4 2 9 2" xfId="11646" xr:uid="{A97E5ACA-A268-4510-BF42-54FEEA62DA47}"/>
    <cellStyle name="Millares [0] 4 2 9 2 2" xfId="46806" xr:uid="{39143274-5F22-474E-95B6-6B463A276F0E}"/>
    <cellStyle name="Millares [0] 4 2 9 3" xfId="14486" xr:uid="{6CCE6A87-8E71-4A27-9562-5110DBE66939}"/>
    <cellStyle name="Millares [0] 4 2 9 4" xfId="29985" xr:uid="{75E456E3-8CA1-44CD-BA38-D1685D3C57CF}"/>
    <cellStyle name="Millares [0] 4 2 9 5" xfId="44410" xr:uid="{42F03BC7-631E-4965-BCAC-B78893DBFE39}"/>
    <cellStyle name="Millares [0] 4 2 9 6" xfId="49303" xr:uid="{4A3DA91F-C151-4B0E-A324-DC050467A26A}"/>
    <cellStyle name="Millares [0] 4 20" xfId="15873" xr:uid="{91F472CB-A2C7-46AD-AF47-B7163C2EA330}"/>
    <cellStyle name="Millares [0] 4 21" xfId="16416" xr:uid="{71949BED-B10A-4DD6-B2B4-6DB47C1B535D}"/>
    <cellStyle name="Millares [0] 4 22" xfId="16960" xr:uid="{67B2B583-55D8-47A6-9D9D-8CF8F6D09CDC}"/>
    <cellStyle name="Millares [0] 4 23" xfId="17489" xr:uid="{0F6B821C-F3DC-46B1-8391-F4D6704CFE30}"/>
    <cellStyle name="Millares [0] 4 24" xfId="42086" xr:uid="{0BAFC333-0FB1-4886-B0D0-AD59E80218F5}"/>
    <cellStyle name="Millares [0] 4 25" xfId="42137" xr:uid="{791C6A7B-B933-46B8-B77B-50A232157BB1}"/>
    <cellStyle name="Millares [0] 4 26" xfId="42454" xr:uid="{0ED5D4C0-76B5-4DD8-9662-8677780E2855}"/>
    <cellStyle name="Millares [0] 4 27" xfId="47347" xr:uid="{22D277C5-424C-4630-B9E9-3AED66D20C67}"/>
    <cellStyle name="Millares [0] 4 28" xfId="50177" xr:uid="{2D2C5B61-5B63-4AEC-B4E3-30C27C0356B1}"/>
    <cellStyle name="Millares [0] 4 29" xfId="50251" xr:uid="{5FAE92D4-7097-45A6-B432-8DA8E2894550}"/>
    <cellStyle name="Millares [0] 4 3" xfId="175" xr:uid="{00000000-0005-0000-0000-000050010000}"/>
    <cellStyle name="Millares [0] 4 3 10" xfId="9742" xr:uid="{E79CEC28-4474-4382-A551-B7B488BCB07F}"/>
    <cellStyle name="Millares [0] 4 3 10 2" xfId="35895" xr:uid="{EDBDCE59-4060-46CA-A02A-C27F434C76AC}"/>
    <cellStyle name="Millares [0] 4 3 11" xfId="12582" xr:uid="{88C4DF3D-AF0B-4C63-95B4-C9F5A57BA1D4}"/>
    <cellStyle name="Millares [0] 4 3 12" xfId="15368" xr:uid="{1D083C2E-9B0B-448C-A221-2AB2DDB93EDE}"/>
    <cellStyle name="Millares [0] 4 3 13" xfId="15925" xr:uid="{49DE6038-7E22-47CD-8B44-16845413ABDF}"/>
    <cellStyle name="Millares [0] 4 3 14" xfId="16468" xr:uid="{65EF53B1-82A7-4EFD-A352-541637476EAD}"/>
    <cellStyle name="Millares [0] 4 3 15" xfId="17012" xr:uid="{0A32289A-C55E-46BE-87FD-54F19FDBE934}"/>
    <cellStyle name="Millares [0] 4 3 16" xfId="17511" xr:uid="{68ADAFA1-CD20-4529-A737-8EB6A64865B9}"/>
    <cellStyle name="Millares [0] 4 3 17" xfId="42138" xr:uid="{69EC58CA-FFFB-4F40-B6B6-FB3EC40913E3}"/>
    <cellStyle name="Millares [0] 4 3 18" xfId="42506" xr:uid="{068CCD03-C526-4CD9-BB10-89DD94AD9971}"/>
    <cellStyle name="Millares [0] 4 3 19" xfId="47399" xr:uid="{AA864133-B2B3-4E71-B012-0F0B39687C4C}"/>
    <cellStyle name="Millares [0] 4 3 2" xfId="288" xr:uid="{00000000-0005-0000-0000-000051010000}"/>
    <cellStyle name="Millares [0] 4 3 2 10" xfId="15390" xr:uid="{CD715997-4E31-4D91-BB6A-FF60A8FF1136}"/>
    <cellStyle name="Millares [0] 4 3 2 11" xfId="16029" xr:uid="{551E019C-0C0B-4338-968F-B88B23176A39}"/>
    <cellStyle name="Millares [0] 4 3 2 12" xfId="16572" xr:uid="{D7419E3B-5BB5-43CE-90EF-4C4591247319}"/>
    <cellStyle name="Millares [0] 4 3 2 13" xfId="17116" xr:uid="{12F2E1AB-639A-4FB9-ABB1-50ECB163F4C9}"/>
    <cellStyle name="Millares [0] 4 3 2 14" xfId="17549" xr:uid="{0EB6D1D6-0C27-4941-9579-B691A70EC7F4}"/>
    <cellStyle name="Millares [0] 4 3 2 15" xfId="42610" xr:uid="{F82DABBC-94C0-4C0F-A714-6293E7C1C819}"/>
    <cellStyle name="Millares [0] 4 3 2 16" xfId="47503" xr:uid="{AB46460B-7E58-41AE-88CC-27477F3286A6}"/>
    <cellStyle name="Millares [0] 4 3 2 2" xfId="515" xr:uid="{00000000-0005-0000-0000-000052010000}"/>
    <cellStyle name="Millares [0] 4 3 2 2 10" xfId="16241" xr:uid="{BFA798ED-C8B9-44D4-82DA-26490C250E88}"/>
    <cellStyle name="Millares [0] 4 3 2 2 11" xfId="16784" xr:uid="{FA0DBFD8-7545-483B-AE31-B0CC1A88112B}"/>
    <cellStyle name="Millares [0] 4 3 2 2 12" xfId="17328" xr:uid="{5D0E3E8F-AEE7-4B9A-B507-2EA63B447717}"/>
    <cellStyle name="Millares [0] 4 3 2 2 13" xfId="17611" xr:uid="{AF9DFC84-3B1A-41F3-AAED-4C50DC56EE10}"/>
    <cellStyle name="Millares [0] 4 3 2 2 14" xfId="42822" xr:uid="{AA54B227-FDAC-4505-A82E-F6A0D8EA35C2}"/>
    <cellStyle name="Millares [0] 4 3 2 2 15" xfId="47715" xr:uid="{E43CBA78-33CB-4D6F-8446-DC16B212ECB2}"/>
    <cellStyle name="Millares [0] 4 3 2 2 2" xfId="2331" xr:uid="{17F5AEE3-4395-42BD-91D3-9E990479D888}"/>
    <cellStyle name="Millares [0] 4 3 2 2 2 2" xfId="8412" xr:uid="{BBADE365-39F6-49AC-84BF-B6AEA348C6BA}"/>
    <cellStyle name="Millares [0] 4 3 2 2 2 2 2" xfId="12400" xr:uid="{9D7C61B6-003F-4228-9327-81134BF6AB06}"/>
    <cellStyle name="Millares [0] 4 3 2 2 2 2 2 2" xfId="41977" xr:uid="{A53D8568-F798-48A8-92E0-B1B265D452BA}"/>
    <cellStyle name="Millares [0] 4 3 2 2 2 2 2 3" xfId="22787" xr:uid="{F75B0B6E-240A-4F64-BD80-2983F353A128}"/>
    <cellStyle name="Millares [0] 4 3 2 2 2 2 3" xfId="15241" xr:uid="{FB1ECC2C-228D-49F9-A66D-7593F75E6E6E}"/>
    <cellStyle name="Millares [0] 4 3 2 2 2 2 3 2" xfId="28645" xr:uid="{4DEEA9C7-CC57-4CCC-8C71-A015B519708B}"/>
    <cellStyle name="Millares [0] 4 3 2 2 2 2 4" xfId="15688" xr:uid="{516638C3-8F66-462D-8D98-4C4F1F0035D6}"/>
    <cellStyle name="Millares [0] 4 3 2 2 2 2 4 2" xfId="34527" xr:uid="{DD41DA26-31F7-467C-9258-4F806579FB7A}"/>
    <cellStyle name="Millares [0] 4 3 2 2 2 2 5" xfId="40391" xr:uid="{8C8DBEE1-4E66-40DD-B4D7-DF83FC0B5AF5}"/>
    <cellStyle name="Millares [0] 4 3 2 2 2 2 6" xfId="18130" xr:uid="{2CCA3359-6492-4617-B0FE-DC93E092182B}"/>
    <cellStyle name="Millares [0] 4 3 2 2 2 2 7" xfId="45762" xr:uid="{02260147-E596-4826-9BE0-FAFFF26425D0}"/>
    <cellStyle name="Millares [0] 4 3 2 2 2 2 8" xfId="50057" xr:uid="{E0779414-2D69-457F-8ED4-0F9D1934D055}"/>
    <cellStyle name="Millares [0] 4 3 2 2 2 3" xfId="5545" xr:uid="{D31EEF28-9DAB-4AA4-B9D0-61B65C6E27EF}"/>
    <cellStyle name="Millares [0] 4 3 2 2 2 3 2" xfId="12213" xr:uid="{AADA3D99-BCA3-485B-B862-797B9DCC3743}"/>
    <cellStyle name="Millares [0] 4 3 2 2 2 3 2 2" xfId="41790" xr:uid="{9A038C8D-AA4E-4862-ABCE-01F15D175AE5}"/>
    <cellStyle name="Millares [0] 4 3 2 2 2 3 3" xfId="15054" xr:uid="{709ED64B-7282-4966-9356-AB46C5B4F670}"/>
    <cellStyle name="Millares [0] 4 3 2 2 2 3 4" xfId="20005" xr:uid="{C3015A74-42BD-43F7-B5E4-7DF73FFAC8A6}"/>
    <cellStyle name="Millares [0] 4 3 2 2 2 3 5" xfId="49870" xr:uid="{E6670E6D-EE80-47BC-8F93-B162B1D809E2}"/>
    <cellStyle name="Millares [0] 4 3 2 2 2 4" xfId="10602" xr:uid="{FB7CD759-E998-4CC4-B8A8-03BBDEACD65E}"/>
    <cellStyle name="Millares [0] 4 3 2 2 2 4 2" xfId="25796" xr:uid="{CBC90E76-B275-4454-9F4E-1BEFF085640E}"/>
    <cellStyle name="Millares [0] 4 3 2 2 2 5" xfId="13442" xr:uid="{5E6C197B-1499-4CA9-8A47-FADCFB9C6612}"/>
    <cellStyle name="Millares [0] 4 3 2 2 2 5 2" xfId="31670" xr:uid="{AAC45436-4FA5-495C-998A-4BDA989F8ED5}"/>
    <cellStyle name="Millares [0] 4 3 2 2 2 6" xfId="15501" xr:uid="{963192B6-5560-477F-859E-E622D3885489}"/>
    <cellStyle name="Millares [0] 4 3 2 2 2 6 2" xfId="37540" xr:uid="{4595D879-4EE3-4462-8FC2-4D0BE0E7420A}"/>
    <cellStyle name="Millares [0] 4 3 2 2 2 7" xfId="17744" xr:uid="{7BBD01C7-49CC-4A16-B825-B04181002F54}"/>
    <cellStyle name="Millares [0] 4 3 2 2 2 8" xfId="43366" xr:uid="{6867347F-CE3A-49E5-B9BB-095424F0DEDE}"/>
    <cellStyle name="Millares [0] 4 3 2 2 2 9" xfId="48259" xr:uid="{E2345A1D-65E6-4A74-BEB2-91AE107CB130}"/>
    <cellStyle name="Millares [0] 4 3 2 2 3" xfId="2749" xr:uid="{BEB95A28-3FB3-4B76-9F52-A2C1614EAACA}"/>
    <cellStyle name="Millares [0] 4 3 2 2 3 2" xfId="7440" xr:uid="{9CEA4CE8-62D6-46EF-A176-7C5A5C032DB1}"/>
    <cellStyle name="Millares [0] 4 3 2 2 3 2 2" xfId="12328" xr:uid="{39885678-1F43-48D8-84BE-288F7EC868F3}"/>
    <cellStyle name="Millares [0] 4 3 2 2 3 2 2 2" xfId="41905" xr:uid="{E9F58738-7D45-4F31-8052-B8B855FD5D2F}"/>
    <cellStyle name="Millares [0] 4 3 2 2 3 2 3" xfId="15169" xr:uid="{025D8653-2670-4453-893B-10956385EBFD}"/>
    <cellStyle name="Millares [0] 4 3 2 2 3 2 4" xfId="21842" xr:uid="{898F6A8B-F20B-4BEE-A918-A1BF497F65FC}"/>
    <cellStyle name="Millares [0] 4 3 2 2 3 2 5" xfId="46180" xr:uid="{0AC28D71-74DC-48E5-B8EE-FE67E848DAA5}"/>
    <cellStyle name="Millares [0] 4 3 2 2 3 2 6" xfId="49985" xr:uid="{193C4BCA-D97F-4985-A5E2-191E3080AFD9}"/>
    <cellStyle name="Millares [0] 4 3 2 2 3 3" xfId="11020" xr:uid="{07C295A7-B89B-4214-86C0-F0AB3078B9DD}"/>
    <cellStyle name="Millares [0] 4 3 2 2 3 3 2" xfId="27674" xr:uid="{2943A1E4-C22A-41E0-9F46-BF2E484035E5}"/>
    <cellStyle name="Millares [0] 4 3 2 2 3 4" xfId="13860" xr:uid="{5FC037C0-BF7A-4157-96EE-3912A05802F7}"/>
    <cellStyle name="Millares [0] 4 3 2 2 3 4 2" xfId="33556" xr:uid="{78171257-C5D4-42A3-9E4A-35E894E38CB3}"/>
    <cellStyle name="Millares [0] 4 3 2 2 3 5" xfId="15616" xr:uid="{AD256B8C-12F1-494C-ADAE-D4DD6A43380B}"/>
    <cellStyle name="Millares [0] 4 3 2 2 3 5 2" xfId="39420" xr:uid="{D3001D37-8BFE-479B-BE09-99CE56130131}"/>
    <cellStyle name="Millares [0] 4 3 2 2 3 6" xfId="17990" xr:uid="{DC256977-F01C-41D8-AF28-C4F788E9D85C}"/>
    <cellStyle name="Millares [0] 4 3 2 2 3 7" xfId="43784" xr:uid="{A8CC66DD-889F-491D-B3EF-EC38A57AC8FB}"/>
    <cellStyle name="Millares [0] 4 3 2 2 3 8" xfId="48677" xr:uid="{3B3741FF-B236-4704-BB86-5AE187BBB2AB}"/>
    <cellStyle name="Millares [0] 4 3 2 2 4" xfId="3293" xr:uid="{1ED1C1D4-BD30-487E-92F4-F46802B887EB}"/>
    <cellStyle name="Millares [0] 4 3 2 2 4 2" xfId="11564" xr:uid="{0294F791-A2BA-4F5C-A570-AAD11E1C6770}"/>
    <cellStyle name="Millares [0] 4 3 2 2 4 2 2" xfId="41718" xr:uid="{2AB825C8-9498-4517-8EDD-C45ADBA4E52B}"/>
    <cellStyle name="Millares [0] 4 3 2 2 4 2 3" xfId="46724" xr:uid="{3901F427-5280-4CE0-8E11-09D1D5633AC6}"/>
    <cellStyle name="Millares [0] 4 3 2 2 4 3" xfId="14404" xr:uid="{4FA4BA82-2B7B-45C9-B6F1-DCA208B954CF}"/>
    <cellStyle name="Millares [0] 4 3 2 2 4 4" xfId="19073" xr:uid="{A391A798-D782-4967-ADF6-59192B0D7C30}"/>
    <cellStyle name="Millares [0] 4 3 2 2 4 5" xfId="44328" xr:uid="{4CFA8F42-FF2E-4478-8926-C8FE0F57B8C6}"/>
    <cellStyle name="Millares [0] 4 3 2 2 4 6" xfId="49221" xr:uid="{05770421-0039-4EBF-9813-E97B0101638B}"/>
    <cellStyle name="Millares [0] 4 3 2 2 5" xfId="3795" xr:uid="{684ADBB0-1B6F-4475-9A00-B362A0E4FE53}"/>
    <cellStyle name="Millares [0] 4 3 2 2 5 2" xfId="12036" xr:uid="{13298998-1520-45DD-B767-B107BA91FCFE}"/>
    <cellStyle name="Millares [0] 4 3 2 2 5 3" xfId="14876" xr:uid="{0A5DF917-4705-405F-AEA6-56D63A118034}"/>
    <cellStyle name="Millares [0] 4 3 2 2 5 4" xfId="24825" xr:uid="{3FA41DCF-D1E7-49DC-9D7D-33FD0CE35769}"/>
    <cellStyle name="Millares [0] 4 3 2 2 5 5" xfId="44800" xr:uid="{C3808F7F-93CD-478B-8998-3C063376D01A}"/>
    <cellStyle name="Millares [0] 4 3 2 2 5 6" xfId="49693" xr:uid="{2E0A84E3-5D32-458D-B377-8AB4F351F35B}"/>
    <cellStyle name="Millares [0] 4 3 2 2 6" xfId="4577" xr:uid="{28F24861-96EB-4B6A-A899-F8E2D1ED30E9}"/>
    <cellStyle name="Millares [0] 4 3 2 2 6 2" xfId="12141" xr:uid="{0CD20D53-6B8D-45A1-974D-3B6F54E1D0EA}"/>
    <cellStyle name="Millares [0] 4 3 2 2 6 3" xfId="14982" xr:uid="{882723D9-E8C4-4096-B8D7-4126A0662294}"/>
    <cellStyle name="Millares [0] 4 3 2 2 6 4" xfId="30702" xr:uid="{D72786D7-1045-47E2-BB00-B4B65BE2600A}"/>
    <cellStyle name="Millares [0] 4 3 2 2 6 5" xfId="45218" xr:uid="{B3FC589E-40A6-4499-8BDF-548176718F13}"/>
    <cellStyle name="Millares [0] 4 3 2 2 6 6" xfId="49798" xr:uid="{584F4AEE-ED7C-4469-8ECF-4FA31EAE6529}"/>
    <cellStyle name="Millares [0] 4 3 2 2 7" xfId="10058" xr:uid="{CA818813-9AE4-41BF-93DF-87513F71D609}"/>
    <cellStyle name="Millares [0] 4 3 2 2 7 2" xfId="36583" xr:uid="{1EB2EB89-1517-41CF-8624-2CFF8F5618BD}"/>
    <cellStyle name="Millares [0] 4 3 2 2 8" xfId="12898" xr:uid="{1FE46460-C6A8-4035-AC0C-70B61E988609}"/>
    <cellStyle name="Millares [0] 4 3 2 2 9" xfId="15427" xr:uid="{B99E2632-47EA-4E9F-8375-A98B045696F3}"/>
    <cellStyle name="Millares [0] 4 3 2 3" xfId="2119" xr:uid="{C8DD8E69-2198-41DF-88F1-A8B37D05B846}"/>
    <cellStyle name="Millares [0] 4 3 2 3 2" xfId="7927" xr:uid="{5359D263-DD51-4DF6-9B8C-930B943507EC}"/>
    <cellStyle name="Millares [0] 4 3 2 3 2 2" xfId="12364" xr:uid="{FEC331D2-CA84-4DBF-8E7E-E75AB5CBD215}"/>
    <cellStyle name="Millares [0] 4 3 2 3 2 2 2" xfId="41941" xr:uid="{8481A74C-5E93-4A9F-9A0D-97089125E09F}"/>
    <cellStyle name="Millares [0] 4 3 2 3 2 2 3" xfId="22312" xr:uid="{08A07429-3F75-428A-8887-D5EEC544D1BD}"/>
    <cellStyle name="Millares [0] 4 3 2 3 2 3" xfId="15205" xr:uid="{ECDC8144-C358-4549-82EC-6A78D8E7B209}"/>
    <cellStyle name="Millares [0] 4 3 2 3 2 3 2" xfId="28160" xr:uid="{C4A4D040-6757-4D15-990D-4F8F2ACFA38C}"/>
    <cellStyle name="Millares [0] 4 3 2 3 2 4" xfId="15652" xr:uid="{A6D39203-8763-430A-AB6F-2801A4EBDC40}"/>
    <cellStyle name="Millares [0] 4 3 2 3 2 4 2" xfId="34042" xr:uid="{F0734511-BFDE-42B9-877B-52C58D207FC8}"/>
    <cellStyle name="Millares [0] 4 3 2 3 2 5" xfId="39906" xr:uid="{651BF5E2-A1EC-4011-8946-354337F4B2A6}"/>
    <cellStyle name="Millares [0] 4 3 2 3 2 6" xfId="18059" xr:uid="{B9853187-4884-4743-BEA2-70B3058C124B}"/>
    <cellStyle name="Millares [0] 4 3 2 3 2 7" xfId="45550" xr:uid="{BBB7B26F-B6C3-4418-9012-342E3B3E77D7}"/>
    <cellStyle name="Millares [0] 4 3 2 3 2 8" xfId="50021" xr:uid="{F7992F73-E4E0-46AE-88AD-AD2F297E7A5D}"/>
    <cellStyle name="Millares [0] 4 3 2 3 3" xfId="5060" xr:uid="{1199C3C6-5C5C-4CE4-960E-6069B32A3A45}"/>
    <cellStyle name="Millares [0] 4 3 2 3 3 2" xfId="12177" xr:uid="{5B794997-E73F-41E4-B5DA-45FA043584C1}"/>
    <cellStyle name="Millares [0] 4 3 2 3 3 2 2" xfId="41754" xr:uid="{796128BC-29CD-48D3-90BB-7070501BD574}"/>
    <cellStyle name="Millares [0] 4 3 2 3 3 3" xfId="15018" xr:uid="{C540C85A-54E8-4993-9452-C442B689A64C}"/>
    <cellStyle name="Millares [0] 4 3 2 3 3 4" xfId="19537" xr:uid="{9799D286-FBC5-46EE-AD5E-F76C197C1098}"/>
    <cellStyle name="Millares [0] 4 3 2 3 3 5" xfId="49834" xr:uid="{9F62E2AD-440B-4963-A983-AE4A596DAB08}"/>
    <cellStyle name="Millares [0] 4 3 2 3 4" xfId="10390" xr:uid="{8DBD0D84-9C17-4AC3-A1D3-F780CA85800A}"/>
    <cellStyle name="Millares [0] 4 3 2 3 4 2" xfId="25311" xr:uid="{4297107A-8B15-4B55-B47E-8656DD177663}"/>
    <cellStyle name="Millares [0] 4 3 2 3 5" xfId="13230" xr:uid="{3FE660C6-17AD-4531-B5B1-54A081A5BC1D}"/>
    <cellStyle name="Millares [0] 4 3 2 3 5 2" xfId="31185" xr:uid="{BED60AE6-AFE7-4108-8CFC-E09B2B6BF768}"/>
    <cellStyle name="Millares [0] 4 3 2 3 6" xfId="15464" xr:uid="{E8C55618-E460-4655-8950-FD2716BA5253}"/>
    <cellStyle name="Millares [0] 4 3 2 3 6 2" xfId="37063" xr:uid="{87FB3EAF-2236-4182-B59D-14BA708738F4}"/>
    <cellStyle name="Millares [0] 4 3 2 3 7" xfId="17675" xr:uid="{4C8A3BF7-DE68-43D9-AC21-ACBE03B075FF}"/>
    <cellStyle name="Millares [0] 4 3 2 3 8" xfId="43154" xr:uid="{734FD49C-D365-4C62-9BDF-3527904456E0}"/>
    <cellStyle name="Millares [0] 4 3 2 3 9" xfId="48047" xr:uid="{D5C3CCB4-614F-4F30-9718-0C85A5D85624}"/>
    <cellStyle name="Millares [0] 4 3 2 4" xfId="2537" xr:uid="{34BAAAC8-E019-4265-9461-B746CBA69549}"/>
    <cellStyle name="Millares [0] 4 3 2 4 2" xfId="6955" xr:uid="{A6CC276E-FEB9-4443-9006-0D6E51147245}"/>
    <cellStyle name="Millares [0] 4 3 2 4 2 2" xfId="12292" xr:uid="{25570E13-C2C2-4A18-A7F9-D77212F7EAE9}"/>
    <cellStyle name="Millares [0] 4 3 2 4 2 2 2" xfId="41869" xr:uid="{658497D5-A0C6-4C56-823B-EFD3EEAA040C}"/>
    <cellStyle name="Millares [0] 4 3 2 4 2 3" xfId="15133" xr:uid="{9FE7291E-D6C8-48CF-B014-86C155BD2276}"/>
    <cellStyle name="Millares [0] 4 3 2 4 2 4" xfId="21375" xr:uid="{2076AB03-8502-4A30-A5CB-0BF4EDCC3598}"/>
    <cellStyle name="Millares [0] 4 3 2 4 2 5" xfId="45968" xr:uid="{4662EDE0-F029-4728-BD28-C97BD792DC21}"/>
    <cellStyle name="Millares [0] 4 3 2 4 2 6" xfId="49949" xr:uid="{5CBE3860-1E34-4517-94C4-8FE551621A24}"/>
    <cellStyle name="Millares [0] 4 3 2 4 3" xfId="10808" xr:uid="{D60F07A6-8E07-4633-91E6-F3B198D4D4C0}"/>
    <cellStyle name="Millares [0] 4 3 2 4 3 2" xfId="27193" xr:uid="{9FFAF6D4-0611-42F3-B6BF-208E979AF665}"/>
    <cellStyle name="Millares [0] 4 3 2 4 4" xfId="13648" xr:uid="{7CEB28E2-A1E0-45E4-8272-244059904660}"/>
    <cellStyle name="Millares [0] 4 3 2 4 4 2" xfId="33071" xr:uid="{EBCAE7F5-D69A-4BA3-B98D-3D091D7651B1}"/>
    <cellStyle name="Millares [0] 4 3 2 4 5" xfId="15580" xr:uid="{C4BAFE1A-21C2-4D2B-B3B7-E9596F76507B}"/>
    <cellStyle name="Millares [0] 4 3 2 4 5 2" xfId="38935" xr:uid="{600D30CA-7FA8-4BD1-8626-7E7A3A569671}"/>
    <cellStyle name="Millares [0] 4 3 2 4 6" xfId="17922" xr:uid="{28A84D7F-D614-4F66-B70F-20810BD58A95}"/>
    <cellStyle name="Millares [0] 4 3 2 4 7" xfId="43572" xr:uid="{78597462-CAFD-4C13-8E81-CA230C2380B5}"/>
    <cellStyle name="Millares [0] 4 3 2 4 8" xfId="48465" xr:uid="{4F455E5E-6D3A-40F0-8DCA-0C00EA44F9E4}"/>
    <cellStyle name="Millares [0] 4 3 2 5" xfId="3081" xr:uid="{8D86A66A-ECAE-49B5-BBC4-E24C210A8F8B}"/>
    <cellStyle name="Millares [0] 4 3 2 5 2" xfId="11352" xr:uid="{8DFE1084-D2CA-4E1D-93B6-A593E69553B9}"/>
    <cellStyle name="Millares [0] 4 3 2 5 2 2" xfId="41681" xr:uid="{578B3EF8-EBDC-4523-AFDE-F3DF464C0E9E}"/>
    <cellStyle name="Millares [0] 4 3 2 5 2 3" xfId="46512" xr:uid="{0A45EB9C-D791-47DC-882A-710B27E2578C}"/>
    <cellStyle name="Millares [0] 4 3 2 5 3" xfId="14192" xr:uid="{728F469B-B28C-46F8-94CA-0021F259EE1F}"/>
    <cellStyle name="Millares [0] 4 3 2 5 4" xfId="18629" xr:uid="{63D13FC5-5E61-486C-AE4D-6849B32727E3}"/>
    <cellStyle name="Millares [0] 4 3 2 5 5" xfId="44116" xr:uid="{5F555ED7-9890-4838-9164-B73BAE2D1D8D}"/>
    <cellStyle name="Millares [0] 4 3 2 5 6" xfId="49009" xr:uid="{FC33D1E7-B76A-4817-92D0-6A499F82066C}"/>
    <cellStyle name="Millares [0] 4 3 2 6" xfId="3583" xr:uid="{61F5F7C2-BCED-443F-84D8-8FB55700A0EE}"/>
    <cellStyle name="Millares [0] 4 3 2 6 2" xfId="11824" xr:uid="{AF62E3FE-EC04-41B3-8554-43AC3EC1BB13}"/>
    <cellStyle name="Millares [0] 4 3 2 6 3" xfId="14664" xr:uid="{FDA803A8-C25D-4D1C-8E1D-F42270C7B70E}"/>
    <cellStyle name="Millares [0] 4 3 2 6 4" xfId="24342" xr:uid="{4F4592E7-616B-4FAD-9A1B-E04FDCD11A51}"/>
    <cellStyle name="Millares [0] 4 3 2 6 5" xfId="44588" xr:uid="{E6344FDF-7C79-4F6B-838A-4443B7EB7D0C}"/>
    <cellStyle name="Millares [0] 4 3 2 6 6" xfId="49481" xr:uid="{689E4410-7F15-4724-95BB-5A2611935EDF}"/>
    <cellStyle name="Millares [0] 4 3 2 7" xfId="4099" xr:uid="{3B07F300-C4DA-4BE8-80A2-631EE30D0FF0}"/>
    <cellStyle name="Millares [0] 4 3 2 7 2" xfId="12104" xr:uid="{62E7B879-F459-4379-ADBD-C8BD7C79D416}"/>
    <cellStyle name="Millares [0] 4 3 2 7 3" xfId="14945" xr:uid="{0D6B005C-1307-4A93-9E20-17C5CAB9E039}"/>
    <cellStyle name="Millares [0] 4 3 2 7 4" xfId="30220" xr:uid="{1C1AD9D6-D0CA-49CA-A8E4-A08C7D5C2296}"/>
    <cellStyle name="Millares [0] 4 3 2 7 5" xfId="45006" xr:uid="{F6706512-7B9D-40DB-92FC-2C787BC83E56}"/>
    <cellStyle name="Millares [0] 4 3 2 7 6" xfId="49761" xr:uid="{9A53540A-834B-429A-915D-68A5E4E35CBE}"/>
    <cellStyle name="Millares [0] 4 3 2 8" xfId="9846" xr:uid="{DB913261-50FC-4895-BA19-70F7DA611C38}"/>
    <cellStyle name="Millares [0] 4 3 2 8 2" xfId="36099" xr:uid="{0C610552-2B89-4952-84F9-1C302C8D855E}"/>
    <cellStyle name="Millares [0] 4 3 2 9" xfId="12686" xr:uid="{F1C68D91-0577-48B3-86BB-C3FAB56656BB}"/>
    <cellStyle name="Millares [0] 4 3 20" xfId="50323" xr:uid="{F05FFF07-6694-4309-A218-F4A2E6BCC1BF}"/>
    <cellStyle name="Millares [0] 4 3 3" xfId="414" xr:uid="{00000000-0005-0000-0000-000053010000}"/>
    <cellStyle name="Millares [0] 4 3 3 10" xfId="16141" xr:uid="{7054ECEA-0EDC-4F1A-97A8-ABC3E0813421}"/>
    <cellStyle name="Millares [0] 4 3 3 11" xfId="16684" xr:uid="{4DCE55B4-962C-4166-9287-0CD451CFC012}"/>
    <cellStyle name="Millares [0] 4 3 3 12" xfId="17228" xr:uid="{18BCE10A-7EA2-4CC8-9C1D-5F7E59619676}"/>
    <cellStyle name="Millares [0] 4 3 3 13" xfId="17589" xr:uid="{4334CBEC-DC52-45D4-9829-AFF4D8CB6DBF}"/>
    <cellStyle name="Millares [0] 4 3 3 14" xfId="42722" xr:uid="{A4DAC31B-87E6-418D-8763-6017D8D99F93}"/>
    <cellStyle name="Millares [0] 4 3 3 15" xfId="47615" xr:uid="{CA19A96F-9ECA-48E4-A858-F6A842466703}"/>
    <cellStyle name="Millares [0] 4 3 3 2" xfId="2231" xr:uid="{4A3DCB0A-0E29-45C7-A24C-3FE3542F4896}"/>
    <cellStyle name="Millares [0] 4 3 3 2 2" xfId="8216" xr:uid="{FAA3612E-8EDE-443E-A0C3-7402F155B1DE}"/>
    <cellStyle name="Millares [0] 4 3 3 2 2 2" xfId="12388" xr:uid="{1DDCD1C6-53F0-4440-88DE-EE0117B85C45}"/>
    <cellStyle name="Millares [0] 4 3 3 2 2 2 2" xfId="41965" xr:uid="{62848C64-226E-4EA1-9DA3-A22DD502FD87}"/>
    <cellStyle name="Millares [0] 4 3 3 2 2 2 3" xfId="22592" xr:uid="{7F1B4A5D-2FBC-4B86-9B3F-AC840DEFF029}"/>
    <cellStyle name="Millares [0] 4 3 3 2 2 3" xfId="15229" xr:uid="{09F6FE85-F9E2-4A1B-9C13-23C474E830EE}"/>
    <cellStyle name="Millares [0] 4 3 3 2 2 3 2" xfId="28449" xr:uid="{92A93721-E28D-47EE-A643-9444F873A43A}"/>
    <cellStyle name="Millares [0] 4 3 3 2 2 4" xfId="15676" xr:uid="{223F3AD3-8AC1-4733-90CD-2A19C3E147D6}"/>
    <cellStyle name="Millares [0] 4 3 3 2 2 4 2" xfId="34331" xr:uid="{80919BB4-4264-46EA-9F34-4B68FDEE83DC}"/>
    <cellStyle name="Millares [0] 4 3 3 2 2 5" xfId="40195" xr:uid="{C7EBAE91-AE7B-4A54-8702-4ADF889EAAAC}"/>
    <cellStyle name="Millares [0] 4 3 3 2 2 6" xfId="18103" xr:uid="{6A39440C-1A1B-431C-B656-C52133B04224}"/>
    <cellStyle name="Millares [0] 4 3 3 2 2 7" xfId="45662" xr:uid="{3E06E396-8E40-421F-822B-FCD76DF39F26}"/>
    <cellStyle name="Millares [0] 4 3 3 2 2 8" xfId="50045" xr:uid="{7FA0E89F-7EDE-4141-96B7-8926169EF4B9}"/>
    <cellStyle name="Millares [0] 4 3 3 2 3" xfId="5349" xr:uid="{D9E74CFB-9220-4534-86E3-C0DF242FAB81}"/>
    <cellStyle name="Millares [0] 4 3 3 2 3 2" xfId="12201" xr:uid="{BF8E9F09-3EF3-4ED6-BAC2-74228771C760}"/>
    <cellStyle name="Millares [0] 4 3 3 2 3 2 2" xfId="41778" xr:uid="{9AEF8E56-6CE9-442F-B96E-C724E491BBCE}"/>
    <cellStyle name="Millares [0] 4 3 3 2 3 3" xfId="15042" xr:uid="{CC20EA24-6087-4882-AF6C-B024284553E5}"/>
    <cellStyle name="Millares [0] 4 3 3 2 3 4" xfId="19816" xr:uid="{0A86B898-3FD8-40C5-A8C0-7197C5D85FC1}"/>
    <cellStyle name="Millares [0] 4 3 3 2 3 5" xfId="49858" xr:uid="{BDFF8A34-4116-4077-AC75-45B8411FC40C}"/>
    <cellStyle name="Millares [0] 4 3 3 2 4" xfId="10502" xr:uid="{C3250897-6F4A-47C0-9EAB-8CA467C59E59}"/>
    <cellStyle name="Millares [0] 4 3 3 2 4 2" xfId="25600" xr:uid="{27E43DFB-6A7F-4878-B119-5AE1FEC326FE}"/>
    <cellStyle name="Millares [0] 4 3 3 2 5" xfId="13342" xr:uid="{6D484D89-B717-4F44-8E4D-A85D49B42570}"/>
    <cellStyle name="Millares [0] 4 3 3 2 5 2" xfId="31474" xr:uid="{87E29673-41A4-473A-BD5F-999335CF62CA}"/>
    <cellStyle name="Millares [0] 4 3 3 2 6" xfId="15488" xr:uid="{BFDCAEF7-5C0B-4640-90FD-95A6A5E4830A}"/>
    <cellStyle name="Millares [0] 4 3 3 2 6 2" xfId="37345" xr:uid="{24BB95A5-04B8-47FB-AB51-47B9C7AF6664}"/>
    <cellStyle name="Millares [0] 4 3 3 2 7" xfId="17721" xr:uid="{80669A9B-3F3C-4373-87D4-5A6F9660971A}"/>
    <cellStyle name="Millares [0] 4 3 3 2 8" xfId="43266" xr:uid="{DE3195E4-7049-4E2A-B86A-FEA478B75B7E}"/>
    <cellStyle name="Millares [0] 4 3 3 2 9" xfId="48159" xr:uid="{4E19A90A-1596-459F-B573-8957AD20C7C8}"/>
    <cellStyle name="Millares [0] 4 3 3 3" xfId="2649" xr:uid="{55F37A1F-BB7D-4902-871B-ECF8F1091F2A}"/>
    <cellStyle name="Millares [0] 4 3 3 3 2" xfId="7244" xr:uid="{1681A0AF-E2F3-4B18-9CE0-C0D5FB31953B}"/>
    <cellStyle name="Millares [0] 4 3 3 3 2 2" xfId="12316" xr:uid="{DB4070AB-2AAF-43E4-80F9-3781FF44CB8D}"/>
    <cellStyle name="Millares [0] 4 3 3 3 2 2 2" xfId="41893" xr:uid="{01DC8DB8-16F2-410D-8E1A-2FD76FA3A790}"/>
    <cellStyle name="Millares [0] 4 3 3 3 2 3" xfId="15157" xr:uid="{2C7FB180-F486-4942-B080-839972C78A1C}"/>
    <cellStyle name="Millares [0] 4 3 3 3 2 4" xfId="21651" xr:uid="{00FD6DAC-DC7F-45E7-88DC-43FB4FA7BDC2}"/>
    <cellStyle name="Millares [0] 4 3 3 3 2 5" xfId="46080" xr:uid="{2EE8E04A-B215-42AB-AB79-A14F94FAB50E}"/>
    <cellStyle name="Millares [0] 4 3 3 3 2 6" xfId="49973" xr:uid="{D808FC3E-02E3-46AE-A09E-2C3335896512}"/>
    <cellStyle name="Millares [0] 4 3 3 3 3" xfId="10920" xr:uid="{B7696F86-9DE1-4329-8959-FC3352BF0958}"/>
    <cellStyle name="Millares [0] 4 3 3 3 3 2" xfId="27478" xr:uid="{FC91F29B-CE01-4D75-B036-85C06B066FD2}"/>
    <cellStyle name="Millares [0] 4 3 3 3 4" xfId="13760" xr:uid="{1F08268D-9774-4605-8C7C-0DA45F4D9984}"/>
    <cellStyle name="Millares [0] 4 3 3 3 4 2" xfId="33360" xr:uid="{F86AEBFC-E9CD-41A4-9027-783D5D1CC239}"/>
    <cellStyle name="Millares [0] 4 3 3 3 5" xfId="15604" xr:uid="{78BCE2FC-6D35-4C18-A671-FF12FB481567}"/>
    <cellStyle name="Millares [0] 4 3 3 3 5 2" xfId="39224" xr:uid="{77290A7D-5D83-4131-A59D-24F5B573234D}"/>
    <cellStyle name="Millares [0] 4 3 3 3 6" xfId="17964" xr:uid="{9E539A69-0AE4-4831-89B0-95218B74D623}"/>
    <cellStyle name="Millares [0] 4 3 3 3 7" xfId="43684" xr:uid="{0FC82BEF-5732-42C1-9FD5-A105DC207689}"/>
    <cellStyle name="Millares [0] 4 3 3 3 8" xfId="48577" xr:uid="{BC294C90-FB4F-4CD8-A2E4-E9C921D67D9D}"/>
    <cellStyle name="Millares [0] 4 3 3 4" xfId="3193" xr:uid="{77149CCD-407C-4A95-89FA-90D7EEDD29B1}"/>
    <cellStyle name="Millares [0] 4 3 3 4 2" xfId="11464" xr:uid="{1F35B377-8631-4B8D-B625-DFB05878E06B}"/>
    <cellStyle name="Millares [0] 4 3 3 4 2 2" xfId="41706" xr:uid="{FE47129D-5E73-4AC0-BBEF-E54ABD32F38E}"/>
    <cellStyle name="Millares [0] 4 3 3 4 2 3" xfId="46624" xr:uid="{7CC0EF1F-790C-4438-80BF-ACDFE791A389}"/>
    <cellStyle name="Millares [0] 4 3 3 4 3" xfId="14304" xr:uid="{5C8144D3-0B6E-45EA-836C-770644AD9F9A}"/>
    <cellStyle name="Millares [0] 4 3 3 4 4" xfId="18886" xr:uid="{0804DE5F-B8ED-491A-A18D-B05756EFB563}"/>
    <cellStyle name="Millares [0] 4 3 3 4 5" xfId="44228" xr:uid="{6B5B2EBE-FA00-46A7-B40B-D8EF580B5477}"/>
    <cellStyle name="Millares [0] 4 3 3 4 6" xfId="49121" xr:uid="{A91A9EAE-292B-412E-B74D-2474F733D1CE}"/>
    <cellStyle name="Millares [0] 4 3 3 5" xfId="3695" xr:uid="{C4DF9ACE-4D37-40C7-8B37-BC17C11CCE08}"/>
    <cellStyle name="Millares [0] 4 3 3 5 2" xfId="11936" xr:uid="{27516BFE-4096-4C92-8E2F-D3F19F205D23}"/>
    <cellStyle name="Millares [0] 4 3 3 5 3" xfId="14776" xr:uid="{35A9EAC6-E078-45A4-8ED0-C01CD3BDD432}"/>
    <cellStyle name="Millares [0] 4 3 3 5 4" xfId="24629" xr:uid="{75F93544-CB5D-4756-BD8A-5495D1C9888B}"/>
    <cellStyle name="Millares [0] 4 3 3 5 5" xfId="44700" xr:uid="{0B18E789-CDC1-4EF7-A3E2-26F1BE9A2CD5}"/>
    <cellStyle name="Millares [0] 4 3 3 5 6" xfId="49593" xr:uid="{4139D52B-F464-4247-B691-F3D3F922F013}"/>
    <cellStyle name="Millares [0] 4 3 3 6" xfId="4383" xr:uid="{98BD9663-6771-4033-818E-D473CB5E315D}"/>
    <cellStyle name="Millares [0] 4 3 3 6 2" xfId="12129" xr:uid="{5F9D952B-B2CD-43FD-9357-6D01B0124052}"/>
    <cellStyle name="Millares [0] 4 3 3 6 3" xfId="14970" xr:uid="{ABFC4DC9-A06A-4434-8E29-1804931B1B5A}"/>
    <cellStyle name="Millares [0] 4 3 3 6 4" xfId="30508" xr:uid="{9D2D9B32-59E6-4DB6-80D8-98F2431E98D0}"/>
    <cellStyle name="Millares [0] 4 3 3 6 5" xfId="45118" xr:uid="{28D68C26-5461-4A01-8961-4F6FB29DE2BF}"/>
    <cellStyle name="Millares [0] 4 3 3 6 6" xfId="49786" xr:uid="{53DB1D34-570E-4EA8-938E-25F6F2DBB139}"/>
    <cellStyle name="Millares [0] 4 3 3 7" xfId="9958" xr:uid="{493D04A4-15A6-45DF-B355-FAD44FA16CA6}"/>
    <cellStyle name="Millares [0] 4 3 3 7 2" xfId="36388" xr:uid="{3AA9023E-0339-4E16-A46B-096DBC6ACE33}"/>
    <cellStyle name="Millares [0] 4 3 3 8" xfId="12798" xr:uid="{6D14679E-E01C-4D12-94E5-9D57DD343798}"/>
    <cellStyle name="Millares [0] 4 3 3 9" xfId="15415" xr:uid="{6F8A32E4-2BEC-47FB-926C-BBC897B841F3}"/>
    <cellStyle name="Millares [0] 4 3 4" xfId="617" xr:uid="{00000000-0005-0000-0000-000054010000}"/>
    <cellStyle name="Millares [0] 4 3 4 10" xfId="17654" xr:uid="{F28F0D47-C4F7-406D-A6E8-17280D91C4C8}"/>
    <cellStyle name="Millares [0] 4 3 4 11" xfId="42924" xr:uid="{9F582800-CE62-4E6D-99A0-7420E14E39DA}"/>
    <cellStyle name="Millares [0] 4 3 4 12" xfId="47817" xr:uid="{DFC97194-0FB5-4AFF-AB8C-102298E4C7E0}"/>
    <cellStyle name="Millares [0] 4 3 4 2" xfId="2851" xr:uid="{1FF64C70-EF17-4565-9600-D6159D8E8E56}"/>
    <cellStyle name="Millares [0] 4 3 4 2 2" xfId="7731" xr:uid="{68AFECB8-DFCE-4EBB-B5E3-94A424050832}"/>
    <cellStyle name="Millares [0] 4 3 4 2 2 2" xfId="12352" xr:uid="{691FF132-2825-409E-BFB2-C4C02673D18E}"/>
    <cellStyle name="Millares [0] 4 3 4 2 2 2 2" xfId="41929" xr:uid="{56FE45E2-A5B3-4AD4-93A8-467A22F80173}"/>
    <cellStyle name="Millares [0] 4 3 4 2 2 3" xfId="15193" xr:uid="{1B79F13F-7C10-4B60-905D-BBD6636D6EFC}"/>
    <cellStyle name="Millares [0] 4 3 4 2 2 4" xfId="22121" xr:uid="{95F72C63-380B-49E2-BEC8-10774D77D44B}"/>
    <cellStyle name="Millares [0] 4 3 4 2 2 5" xfId="46282" xr:uid="{DE7F9C18-B255-46B4-AB01-78AFBFE4664F}"/>
    <cellStyle name="Millares [0] 4 3 4 2 2 6" xfId="50009" xr:uid="{D5205F4F-D650-4A8F-A244-EC70907CDF8A}"/>
    <cellStyle name="Millares [0] 4 3 4 2 3" xfId="11122" xr:uid="{430AECC6-C775-4500-A4EC-F17E77BB13B9}"/>
    <cellStyle name="Millares [0] 4 3 4 2 3 2" xfId="27964" xr:uid="{9C86AEC2-0812-4781-A2CE-AC9898622B26}"/>
    <cellStyle name="Millares [0] 4 3 4 2 4" xfId="13962" xr:uid="{9FC6CBC3-B8E4-4BE7-A3E8-41F130F75A7B}"/>
    <cellStyle name="Millares [0] 4 3 4 2 4 2" xfId="33846" xr:uid="{57A5D080-6876-4CCC-8C64-CD18F6E76FF4}"/>
    <cellStyle name="Millares [0] 4 3 4 2 5" xfId="15640" xr:uid="{360FAFD8-80A1-478C-8227-A499BA3D591A}"/>
    <cellStyle name="Millares [0] 4 3 4 2 5 2" xfId="39710" xr:uid="{2BBA6A24-0CD4-4589-8917-EE2770B44F56}"/>
    <cellStyle name="Millares [0] 4 3 4 2 6" xfId="18036" xr:uid="{A8F4D4E0-538F-47AA-85BE-F85367849242}"/>
    <cellStyle name="Millares [0] 4 3 4 2 7" xfId="43886" xr:uid="{091DBC6A-5F51-442F-992C-0EF382752134}"/>
    <cellStyle name="Millares [0] 4 3 4 2 8" xfId="48779" xr:uid="{964B139A-6FE4-4E75-9A66-35E55902F6DC}"/>
    <cellStyle name="Millares [0] 4 3 4 3" xfId="4865" xr:uid="{E79BC605-50EF-4983-8AD9-504E26E8720A}"/>
    <cellStyle name="Millares [0] 4 3 4 3 2" xfId="12165" xr:uid="{A2D6149F-0181-475E-86B4-E4EA7A5A63A4}"/>
    <cellStyle name="Millares [0] 4 3 4 3 2 2" xfId="41742" xr:uid="{9B1F4EFC-27D6-41FE-8B49-695F749A8EAD}"/>
    <cellStyle name="Millares [0] 4 3 4 3 3" xfId="15006" xr:uid="{976E8B73-9B8E-439D-B803-F84C765FB687}"/>
    <cellStyle name="Millares [0] 4 3 4 3 4" xfId="19347" xr:uid="{4DCC118E-058C-4446-947B-862EE3D5E74A}"/>
    <cellStyle name="Millares [0] 4 3 4 3 5" xfId="45320" xr:uid="{223B13AB-9D6E-481F-B5F8-07532F94A189}"/>
    <cellStyle name="Millares [0] 4 3 4 3 6" xfId="49822" xr:uid="{C7B0B05D-75FF-4CC2-B696-968D1BCF4D78}"/>
    <cellStyle name="Millares [0] 4 3 4 4" xfId="10160" xr:uid="{64A9AF4D-CEC5-4F0A-8FAA-6565F45C5E6C}"/>
    <cellStyle name="Millares [0] 4 3 4 4 2" xfId="25115" xr:uid="{8FE2D934-5032-4E98-B0B7-2A29A2EFB6AE}"/>
    <cellStyle name="Millares [0] 4 3 4 5" xfId="13000" xr:uid="{609F02F1-65AD-4660-9C24-A539CA8420E4}"/>
    <cellStyle name="Millares [0] 4 3 4 5 2" xfId="30989" xr:uid="{2604192D-304D-4B7A-94FB-2DF33C9827C5}"/>
    <cellStyle name="Millares [0] 4 3 4 6" xfId="15452" xr:uid="{BC3099E7-B682-42CE-B876-A957CD4A7B8D}"/>
    <cellStyle name="Millares [0] 4 3 4 6 2" xfId="36868" xr:uid="{00CAD247-9A55-47E7-A1D3-DAC896055D61}"/>
    <cellStyle name="Millares [0] 4 3 4 7" xfId="16343" xr:uid="{38FC9E3B-003F-41BC-9725-010F73F9B939}"/>
    <cellStyle name="Millares [0] 4 3 4 8" xfId="16886" xr:uid="{4F586AF2-2EB9-4963-9987-C311497EA12C}"/>
    <cellStyle name="Millares [0] 4 3 4 9" xfId="17430" xr:uid="{9372A783-7806-440D-8E0C-5FAAB0DC74D2}"/>
    <cellStyle name="Millares [0] 4 3 5" xfId="2015" xr:uid="{C04F0013-DE49-40D6-B4B1-BCB86A92AEC3}"/>
    <cellStyle name="Millares [0] 4 3 5 2" xfId="8743" xr:uid="{01979143-B391-4DE6-A3A3-ECF2512A07DC}"/>
    <cellStyle name="Millares [0] 4 3 5 2 2" xfId="12424" xr:uid="{A0E763EF-062A-4DA6-888F-367D0120B176}"/>
    <cellStyle name="Millares [0] 4 3 5 2 2 2" xfId="42001" xr:uid="{32EA570A-E7FC-41F6-8C23-730C87B42D1A}"/>
    <cellStyle name="Millares [0] 4 3 5 2 2 3" xfId="23111" xr:uid="{79679391-9AE3-4FF3-97FD-D4FA08AC56B4}"/>
    <cellStyle name="Millares [0] 4 3 5 2 3" xfId="15265" xr:uid="{679F6AB9-C7A4-44CC-B0DE-736243A5CCC1}"/>
    <cellStyle name="Millares [0] 4 3 5 2 3 2" xfId="28975" xr:uid="{C60C5DC5-0055-431B-9E45-007717212559}"/>
    <cellStyle name="Millares [0] 4 3 5 2 4" xfId="15714" xr:uid="{F57C5A8F-6FBE-4E56-8BBE-53E97FCC45D7}"/>
    <cellStyle name="Millares [0] 4 3 5 2 4 2" xfId="34857" xr:uid="{67BF953A-11C8-47AF-9B40-14A4D3EF44ED}"/>
    <cellStyle name="Millares [0] 4 3 5 2 5" xfId="40721" xr:uid="{305AAE81-0761-4363-AD41-7EBCD157D92E}"/>
    <cellStyle name="Millares [0] 4 3 5 2 6" xfId="18172" xr:uid="{3C35BC82-BB85-474A-8EC1-7239EDE42FFF}"/>
    <cellStyle name="Millares [0] 4 3 5 2 7" xfId="45446" xr:uid="{3BB8E759-D892-421B-B4B6-F1EB137F19C0}"/>
    <cellStyle name="Millares [0] 4 3 5 2 8" xfId="50081" xr:uid="{1BC363BA-6369-463C-89D5-27B6ADE86D1D}"/>
    <cellStyle name="Millares [0] 4 3 5 3" xfId="5874" xr:uid="{858D4231-17A9-4CFB-B7A5-A03C841ABD00}"/>
    <cellStyle name="Millares [0] 4 3 5 3 2" xfId="12237" xr:uid="{D1943948-A18F-4FC8-A7FB-4F5D246F783C}"/>
    <cellStyle name="Millares [0] 4 3 5 3 2 2" xfId="41814" xr:uid="{249E7DEF-880F-49F5-A7AA-403C194F8983}"/>
    <cellStyle name="Millares [0] 4 3 5 3 3" xfId="15078" xr:uid="{84D4E40A-1012-4EC3-A7A2-2464F89C2EB8}"/>
    <cellStyle name="Millares [0] 4 3 5 3 4" xfId="20326" xr:uid="{C70406BD-92F0-47DE-A45C-363F19C78500}"/>
    <cellStyle name="Millares [0] 4 3 5 3 5" xfId="49894" xr:uid="{671E439B-B3D5-466E-BC8F-2DCE093273E0}"/>
    <cellStyle name="Millares [0] 4 3 5 4" xfId="10286" xr:uid="{CAE6B262-68C1-452F-9C0F-A386FF382E92}"/>
    <cellStyle name="Millares [0] 4 3 5 4 2" xfId="26125" xr:uid="{5CF83E82-1B1A-4B58-80E2-D6EEDA817BC2}"/>
    <cellStyle name="Millares [0] 4 3 5 5" xfId="13126" xr:uid="{9009CEDF-10CF-461B-BC6B-47E4DC280A51}"/>
    <cellStyle name="Millares [0] 4 3 5 5 2" xfId="32000" xr:uid="{C2A87270-761E-4A9B-8838-3343D2BA1BF1}"/>
    <cellStyle name="Millares [0] 4 3 5 6" xfId="15525" xr:uid="{C623FEEB-DAC6-403A-98E2-1F4E86E73059}"/>
    <cellStyle name="Millares [0] 4 3 5 6 2" xfId="37866" xr:uid="{C3A20DDA-A809-4AC4-82C4-2BB93A298A7D}"/>
    <cellStyle name="Millares [0] 4 3 5 7" xfId="17791" xr:uid="{C4EE5B24-6949-46F0-BB64-86F382EC0F6D}"/>
    <cellStyle name="Millares [0] 4 3 5 8" xfId="43050" xr:uid="{79AF53AE-EA0D-434E-A9F5-7BC47C4BF3D8}"/>
    <cellStyle name="Millares [0] 4 3 5 9" xfId="47943" xr:uid="{0A606DD5-F1B0-45DA-833B-F46E7D9E2F37}"/>
    <cellStyle name="Millares [0] 4 3 6" xfId="2433" xr:uid="{A03468CF-44A1-4C7C-9929-EEDEE764A287}"/>
    <cellStyle name="Millares [0] 4 3 6 2" xfId="6760" xr:uid="{5464F1E0-7849-4D56-9F9D-13E01A181258}"/>
    <cellStyle name="Millares [0] 4 3 6 2 2" xfId="12280" xr:uid="{E3EEBA4A-27F5-4077-BD0F-48FDA4A8D924}"/>
    <cellStyle name="Millares [0] 4 3 6 2 2 2" xfId="41857" xr:uid="{1FE96593-3E47-4A5C-AFB2-D01DC1DDA0CE}"/>
    <cellStyle name="Millares [0] 4 3 6 2 3" xfId="15121" xr:uid="{12FB8B57-7BD1-4E37-9E23-A83D16B15878}"/>
    <cellStyle name="Millares [0] 4 3 6 2 4" xfId="21184" xr:uid="{C8A297F4-5751-4DCB-897F-EDA1B507A172}"/>
    <cellStyle name="Millares [0] 4 3 6 2 5" xfId="45864" xr:uid="{BD4A6E91-BA87-4BF3-93F9-F5196B2C7796}"/>
    <cellStyle name="Millares [0] 4 3 6 2 6" xfId="49937" xr:uid="{2FD9A425-58B8-4D2D-B75D-61E7E326C6B2}"/>
    <cellStyle name="Millares [0] 4 3 6 3" xfId="10704" xr:uid="{5F102170-8EBD-48A6-9C20-E29ED27EF55C}"/>
    <cellStyle name="Millares [0] 4 3 6 3 2" xfId="26999" xr:uid="{F6E80B91-1B32-42E8-B1C0-775C4A1F6C15}"/>
    <cellStyle name="Millares [0] 4 3 6 4" xfId="13544" xr:uid="{DD046076-321B-46FC-8360-3881C93373BD}"/>
    <cellStyle name="Millares [0] 4 3 6 4 2" xfId="32875" xr:uid="{92CFB35C-3039-45A1-BEA9-CB4E06F41179}"/>
    <cellStyle name="Millares [0] 4 3 6 5" xfId="15568" xr:uid="{E09FA78A-89C4-4816-9DB5-B22C51AC7DDA}"/>
    <cellStyle name="Millares [0] 4 3 6 5 2" xfId="38739" xr:uid="{3891DB07-D6C6-4A16-8D60-5B639D2A52F6}"/>
    <cellStyle name="Millares [0] 4 3 6 6" xfId="17894" xr:uid="{ACDC7C42-5BA7-4120-95E3-3E59A0768467}"/>
    <cellStyle name="Millares [0] 4 3 6 7" xfId="43468" xr:uid="{AF1CC52D-63BC-482C-BADD-EAB6B24A53D8}"/>
    <cellStyle name="Millares [0] 4 3 6 8" xfId="48361" xr:uid="{6C0F0C89-66F1-4257-B07E-FF29F8EDA219}"/>
    <cellStyle name="Millares [0] 4 3 7" xfId="2977" xr:uid="{980C8078-3B3C-461E-9A5B-F62CB6249E52}"/>
    <cellStyle name="Millares [0] 4 3 7 2" xfId="11248" xr:uid="{6921349B-0298-4B7E-8C66-7FB9755F41F9}"/>
    <cellStyle name="Millares [0] 4 3 7 2 2" xfId="41659" xr:uid="{43805A81-5E39-44A5-B524-8FEEEE7D8AFB}"/>
    <cellStyle name="Millares [0] 4 3 7 2 3" xfId="46408" xr:uid="{8461BB92-EC57-4882-9EAB-AF2EFEDBC75B}"/>
    <cellStyle name="Millares [0] 4 3 7 3" xfId="14088" xr:uid="{20D80CF1-E261-4A04-A4D4-14E509BDB238}"/>
    <cellStyle name="Millares [0] 4 3 7 4" xfId="18427" xr:uid="{235587B5-FFE3-499F-9112-5CD5C4243E63}"/>
    <cellStyle name="Millares [0] 4 3 7 5" xfId="44012" xr:uid="{B0D5D1D8-8295-48BE-8204-1B65C35B0766}"/>
    <cellStyle name="Millares [0] 4 3 7 6" xfId="48905" xr:uid="{5669F022-9221-4132-86B2-FE02122B44D4}"/>
    <cellStyle name="Millares [0] 4 3 8" xfId="3479" xr:uid="{400D54A4-0BEF-4B46-8A5B-A526C8CD7052}"/>
    <cellStyle name="Millares [0] 4 3 8 2" xfId="11720" xr:uid="{D69F562F-6C6F-4111-94F7-B382DB871653}"/>
    <cellStyle name="Millares [0] 4 3 8 3" xfId="14560" xr:uid="{8F382C2D-76B0-4ABC-A7C9-755477DE82DB}"/>
    <cellStyle name="Millares [0] 4 3 8 4" xfId="24136" xr:uid="{A336CCF7-CA3E-466C-AD3D-D94083659453}"/>
    <cellStyle name="Millares [0] 4 3 8 5" xfId="44484" xr:uid="{01198ED3-0993-4D5C-8B41-5A55168D526C}"/>
    <cellStyle name="Millares [0] 4 3 8 6" xfId="49377" xr:uid="{57D72BB8-0435-4D26-99E8-870056AB29B4}"/>
    <cellStyle name="Millares [0] 4 3 9" xfId="3903" xr:uid="{77628DB0-6BB7-456B-8415-F3867F8D3561}"/>
    <cellStyle name="Millares [0] 4 3 9 2" xfId="12082" xr:uid="{EE61611C-AFA9-4657-8961-7D3EE9C9DD60}"/>
    <cellStyle name="Millares [0] 4 3 9 3" xfId="14923" xr:uid="{6474FF59-A1CF-4E04-B56C-6A52065A89AA}"/>
    <cellStyle name="Millares [0] 4 3 9 4" xfId="30014" xr:uid="{B90459A1-23B1-478A-8CFD-73BCAAEE0CDE}"/>
    <cellStyle name="Millares [0] 4 3 9 5" xfId="44902" xr:uid="{DF3F9BFC-14A7-4533-88A0-5EC3E0ED3368}"/>
    <cellStyle name="Millares [0] 4 3 9 6" xfId="49739" xr:uid="{B8245B13-822D-4419-9444-473D3846E265}"/>
    <cellStyle name="Millares [0] 4 4" xfId="149" xr:uid="{00000000-0005-0000-0000-000055010000}"/>
    <cellStyle name="Millares [0] 4 4 10" xfId="9717" xr:uid="{6D55BD17-F6AB-4EFC-97A9-600717C5B1A9}"/>
    <cellStyle name="Millares [0] 4 4 10 2" xfId="35998" xr:uid="{103EBD4B-03B7-4354-8AB7-D70353BCB24D}"/>
    <cellStyle name="Millares [0] 4 4 11" xfId="12557" xr:uid="{E1AECD34-37E3-4F02-A71B-6756F04F6B47}"/>
    <cellStyle name="Millares [0] 4 4 12" xfId="15382" xr:uid="{FCBCFDA6-E4F1-474F-ADA7-1594AA7F709B}"/>
    <cellStyle name="Millares [0] 4 4 13" xfId="15900" xr:uid="{AE44556C-1B95-488D-A24C-BB329CCC51FF}"/>
    <cellStyle name="Millares [0] 4 4 14" xfId="16443" xr:uid="{7213D052-5269-4E4A-B836-D2FD97B516E6}"/>
    <cellStyle name="Millares [0] 4 4 15" xfId="16987" xr:uid="{A3DCA8D6-CB36-4AA7-BC20-5087B2269A8F}"/>
    <cellStyle name="Millares [0] 4 4 16" xfId="17531" xr:uid="{40B2983E-956E-46FC-B6E7-C1D2E80A8694}"/>
    <cellStyle name="Millares [0] 4 4 17" xfId="42481" xr:uid="{D224831C-9BD5-47AA-A6FA-18E628647530}"/>
    <cellStyle name="Millares [0] 4 4 18" xfId="47374" xr:uid="{4E8CE5B5-AB5F-4248-B0E9-714F8737AE46}"/>
    <cellStyle name="Millares [0] 4 4 2" xfId="263" xr:uid="{00000000-0005-0000-0000-000056010000}"/>
    <cellStyle name="Millares [0] 4 4 2 10" xfId="15396" xr:uid="{133111A4-7E9A-4C19-8A10-C1A7014BA7A4}"/>
    <cellStyle name="Millares [0] 4 4 2 11" xfId="16004" xr:uid="{72F27358-5896-43D3-8DBB-138A75732AAC}"/>
    <cellStyle name="Millares [0] 4 4 2 12" xfId="16547" xr:uid="{C170DF05-FD10-4161-8272-0DD9B4C6A279}"/>
    <cellStyle name="Millares [0] 4 4 2 13" xfId="17091" xr:uid="{6C1B9F0B-FF18-4064-AC05-D103D2A5C24A}"/>
    <cellStyle name="Millares [0] 4 4 2 14" xfId="17560" xr:uid="{0DB4F8FF-A85D-4D2A-BB2D-F4C35801BF22}"/>
    <cellStyle name="Millares [0] 4 4 2 15" xfId="42585" xr:uid="{00DAEF66-3312-47D5-A77E-5F7D1A07F877}"/>
    <cellStyle name="Millares [0] 4 4 2 16" xfId="47478" xr:uid="{8F3693DF-BBCB-4837-815D-8E95AB12D1A3}"/>
    <cellStyle name="Millares [0] 4 4 2 2" xfId="490" xr:uid="{00000000-0005-0000-0000-000057010000}"/>
    <cellStyle name="Millares [0] 4 4 2 2 10" xfId="16216" xr:uid="{1B73128B-89AE-4E81-8CBA-AE6157283D16}"/>
    <cellStyle name="Millares [0] 4 4 2 2 11" xfId="16759" xr:uid="{C3A044AE-51ED-43F0-A5C6-C81A79D52DA9}"/>
    <cellStyle name="Millares [0] 4 4 2 2 12" xfId="17303" xr:uid="{E7EA8C31-55E9-4A9C-B799-B8BA166FB5E7}"/>
    <cellStyle name="Millares [0] 4 4 2 2 13" xfId="17622" xr:uid="{FAE7E8CE-2FA4-40DC-BD40-228C288AB4FF}"/>
    <cellStyle name="Millares [0] 4 4 2 2 14" xfId="42797" xr:uid="{FAD559AB-9096-4A05-A7AF-3CD6CE1A3609}"/>
    <cellStyle name="Millares [0] 4 4 2 2 15" xfId="47690" xr:uid="{C63B3687-5DA3-41F9-B40B-FD0C1356A971}"/>
    <cellStyle name="Millares [0] 4 4 2 2 2" xfId="2306" xr:uid="{EC50BA45-97A7-4C6C-A620-B0ED2A2996D8}"/>
    <cellStyle name="Millares [0] 4 4 2 2 2 2" xfId="8508" xr:uid="{CFE346B6-58AF-4B8F-8730-DFFB8B9FF16F}"/>
    <cellStyle name="Millares [0] 4 4 2 2 2 2 2" xfId="12406" xr:uid="{70DCD06C-F710-4AC8-AEB0-AFCC3AFA897B}"/>
    <cellStyle name="Millares [0] 4 4 2 2 2 2 2 2" xfId="41983" xr:uid="{B962997B-580A-44FD-B2BE-967838B587FA}"/>
    <cellStyle name="Millares [0] 4 4 2 2 2 2 2 3" xfId="22882" xr:uid="{8E7AF17C-0F43-4601-AD1E-40467C1D9521}"/>
    <cellStyle name="Millares [0] 4 4 2 2 2 2 3" xfId="15247" xr:uid="{A5E581DF-EDC1-4C5B-BFB2-9BB36F5B2ACC}"/>
    <cellStyle name="Millares [0] 4 4 2 2 2 2 3 2" xfId="28741" xr:uid="{F94151EE-78EF-4D99-8E5C-40431F8CC7A0}"/>
    <cellStyle name="Millares [0] 4 4 2 2 2 2 4" xfId="15695" xr:uid="{92501E08-34AB-4472-87FA-D3F8D4D8868D}"/>
    <cellStyle name="Millares [0] 4 4 2 2 2 2 4 2" xfId="34623" xr:uid="{667B80AB-6250-4549-9243-A2CB08C3FDD7}"/>
    <cellStyle name="Millares [0] 4 4 2 2 2 2 5" xfId="40487" xr:uid="{717FB0F3-772D-4401-93F3-90240FC093AF}"/>
    <cellStyle name="Millares [0] 4 4 2 2 2 2 6" xfId="18140" xr:uid="{4D6FED4D-1534-47D1-83FE-DAE1CB27D43C}"/>
    <cellStyle name="Millares [0] 4 4 2 2 2 2 7" xfId="45737" xr:uid="{678E0B8C-501D-422E-87DF-D0C37BC55F45}"/>
    <cellStyle name="Millares [0] 4 4 2 2 2 2 8" xfId="50063" xr:uid="{D71CFE1C-3D01-4AF4-9818-D72F37CEB290}"/>
    <cellStyle name="Millares [0] 4 4 2 2 2 3" xfId="5641" xr:uid="{B90767D1-9C02-4043-986F-6C088C169623}"/>
    <cellStyle name="Millares [0] 4 4 2 2 2 3 2" xfId="12219" xr:uid="{2C67F297-20B2-4881-991B-F93DB7F4523D}"/>
    <cellStyle name="Millares [0] 4 4 2 2 2 3 2 2" xfId="41796" xr:uid="{0D7CA38C-2246-4E4E-9AAB-9A2CBDF327F9}"/>
    <cellStyle name="Millares [0] 4 4 2 2 2 3 3" xfId="15060" xr:uid="{5A1051FE-45AC-4BC2-A625-710B585DBFED}"/>
    <cellStyle name="Millares [0] 4 4 2 2 2 3 4" xfId="20100" xr:uid="{4D68408D-1577-4FE4-83EE-D7A951BD661F}"/>
    <cellStyle name="Millares [0] 4 4 2 2 2 3 5" xfId="49876" xr:uid="{027255CD-BD8A-4FEA-9F3E-36B36D88158D}"/>
    <cellStyle name="Millares [0] 4 4 2 2 2 4" xfId="10577" xr:uid="{3F5FA881-F068-4885-B1EC-1C262657BE7E}"/>
    <cellStyle name="Millares [0] 4 4 2 2 2 4 2" xfId="25892" xr:uid="{2449966E-4580-4A29-9D1B-23FDD93F6BEE}"/>
    <cellStyle name="Millares [0] 4 4 2 2 2 5" xfId="13417" xr:uid="{BFDF06D0-8735-440A-AA48-491CAF035988}"/>
    <cellStyle name="Millares [0] 4 4 2 2 2 5 2" xfId="31766" xr:uid="{D06D108B-1B24-43D1-BF82-15539FB8048B}"/>
    <cellStyle name="Millares [0] 4 4 2 2 2 6" xfId="15507" xr:uid="{76EA1F09-536C-4E1B-92C0-AA3EAC01DAAD}"/>
    <cellStyle name="Millares [0] 4 4 2 2 2 6 2" xfId="37635" xr:uid="{34782AE1-4143-4983-9480-F7B2638D0C30}"/>
    <cellStyle name="Millares [0] 4 4 2 2 2 7" xfId="17755" xr:uid="{8EF0EB76-D75E-4768-8540-1562CA13FE2D}"/>
    <cellStyle name="Millares [0] 4 4 2 2 2 8" xfId="43341" xr:uid="{B6875283-24B7-4725-90E4-63A8FD564330}"/>
    <cellStyle name="Millares [0] 4 4 2 2 2 9" xfId="48234" xr:uid="{E7841073-B53D-4B16-88CD-645FD63422B9}"/>
    <cellStyle name="Millares [0] 4 4 2 2 3" xfId="2724" xr:uid="{A113F6A3-7738-4B24-88FF-1CE191E4A403}"/>
    <cellStyle name="Millares [0] 4 4 2 2 3 2" xfId="7536" xr:uid="{3094B38F-096A-46A0-ABE0-39F213F155A5}"/>
    <cellStyle name="Millares [0] 4 4 2 2 3 2 2" xfId="12334" xr:uid="{E73A182D-223D-497B-871B-41AAF7816A6D}"/>
    <cellStyle name="Millares [0] 4 4 2 2 3 2 2 2" xfId="41911" xr:uid="{7C75B44B-3645-4D3F-8134-E11D73412795}"/>
    <cellStyle name="Millares [0] 4 4 2 2 3 2 3" xfId="15175" xr:uid="{60278556-3A22-4882-BAB7-66E0A7C6BF72}"/>
    <cellStyle name="Millares [0] 4 4 2 2 3 2 4" xfId="21936" xr:uid="{53D29486-FAD2-450D-B978-D40A6A6B649D}"/>
    <cellStyle name="Millares [0] 4 4 2 2 3 2 5" xfId="46155" xr:uid="{9DD0C585-B9D1-4096-AD2C-D11CCB9202CB}"/>
    <cellStyle name="Millares [0] 4 4 2 2 3 2 6" xfId="49991" xr:uid="{875C049F-7E88-484F-B212-C6ABC59583DA}"/>
    <cellStyle name="Millares [0] 4 4 2 2 3 3" xfId="10995" xr:uid="{7DE9AD9E-11D3-4211-BD79-869E915FE98E}"/>
    <cellStyle name="Millares [0] 4 4 2 2 3 3 2" xfId="27770" xr:uid="{A87D16F6-322E-41BF-B7E1-A1C5A8FE51E9}"/>
    <cellStyle name="Millares [0] 4 4 2 2 3 4" xfId="13835" xr:uid="{BA89D860-9FC7-47E7-B067-65B285D1C049}"/>
    <cellStyle name="Millares [0] 4 4 2 2 3 4 2" xfId="33652" xr:uid="{9374A5C7-72D2-44B3-A340-2B8013925CB1}"/>
    <cellStyle name="Millares [0] 4 4 2 2 3 5" xfId="15622" xr:uid="{D8F8A093-41E5-4F69-A4CD-2A99A0328520}"/>
    <cellStyle name="Millares [0] 4 4 2 2 3 5 2" xfId="39516" xr:uid="{8AC382FE-5EAB-4498-8D07-DFDFD62D62A4}"/>
    <cellStyle name="Millares [0] 4 4 2 2 3 6" xfId="18000" xr:uid="{49474CD6-0816-44B8-9776-5FBCFD62A0AC}"/>
    <cellStyle name="Millares [0] 4 4 2 2 3 7" xfId="43759" xr:uid="{695C9040-78A9-4602-936C-82875B197FE0}"/>
    <cellStyle name="Millares [0] 4 4 2 2 3 8" xfId="48652" xr:uid="{B237EA47-AF60-42C0-A665-27CB01E4511E}"/>
    <cellStyle name="Millares [0] 4 4 2 2 4" xfId="3268" xr:uid="{9B5C5D32-4E67-4EF2-8B94-B617D1DEDE8A}"/>
    <cellStyle name="Millares [0] 4 4 2 2 4 2" xfId="11539" xr:uid="{8D7C8974-BA7B-4945-9FDA-96D5FC0B293C}"/>
    <cellStyle name="Millares [0] 4 4 2 2 4 2 2" xfId="41724" xr:uid="{DB7C0C5B-1439-4086-9CAD-57A7609ABE38}"/>
    <cellStyle name="Millares [0] 4 4 2 2 4 2 3" xfId="46699" xr:uid="{00411FA3-BC1C-4565-BA1F-C71608E7AB13}"/>
    <cellStyle name="Millares [0] 4 4 2 2 4 3" xfId="14379" xr:uid="{0988C653-6F3E-4C61-A77A-A8E7B608EA81}"/>
    <cellStyle name="Millares [0] 4 4 2 2 4 4" xfId="19165" xr:uid="{D974EE7A-E803-4E1F-B186-528AA2F203F2}"/>
    <cellStyle name="Millares [0] 4 4 2 2 4 5" xfId="44303" xr:uid="{F92F5AF0-AB96-4417-881E-F741B79F34E8}"/>
    <cellStyle name="Millares [0] 4 4 2 2 4 6" xfId="49196" xr:uid="{5DB33FE3-C9D9-4C53-9F62-2A5179C1149A}"/>
    <cellStyle name="Millares [0] 4 4 2 2 5" xfId="3770" xr:uid="{549B25EE-2BFC-41C9-ABD2-65391A49779E}"/>
    <cellStyle name="Millares [0] 4 4 2 2 5 2" xfId="12011" xr:uid="{801A9BFD-2956-4808-8315-F4132047952D}"/>
    <cellStyle name="Millares [0] 4 4 2 2 5 3" xfId="14851" xr:uid="{508D3057-FE54-43B8-92A3-8C81D334B9B7}"/>
    <cellStyle name="Millares [0] 4 4 2 2 5 4" xfId="24921" xr:uid="{047B8C4F-78B9-4B4B-8ABB-BD4B7DDCA9D2}"/>
    <cellStyle name="Millares [0] 4 4 2 2 5 5" xfId="44775" xr:uid="{C5E9C84A-FDCB-430B-9D80-8FCB5C0E20EB}"/>
    <cellStyle name="Millares [0] 4 4 2 2 5 6" xfId="49668" xr:uid="{1627883C-E395-4345-B8E1-C6887C0696E7}"/>
    <cellStyle name="Millares [0] 4 4 2 2 6" xfId="4673" xr:uid="{84E69FD4-BB21-4EC4-ACE6-783C2BE02BCE}"/>
    <cellStyle name="Millares [0] 4 4 2 2 6 2" xfId="12147" xr:uid="{4A22123C-C22A-4C87-AEE1-2E93BA3C8FB6}"/>
    <cellStyle name="Millares [0] 4 4 2 2 6 3" xfId="14988" xr:uid="{B1BDE305-4861-489B-978A-BAC1B1CB976C}"/>
    <cellStyle name="Millares [0] 4 4 2 2 6 4" xfId="30797" xr:uid="{2616A57C-7554-448B-8CA7-6D9513B173C6}"/>
    <cellStyle name="Millares [0] 4 4 2 2 6 5" xfId="45193" xr:uid="{C065AF54-7A1A-405A-B3EF-ADD5EF119A3B}"/>
    <cellStyle name="Millares [0] 4 4 2 2 6 6" xfId="49804" xr:uid="{689BFD4A-9F6E-4C8B-8BC9-94F7F045C613}"/>
    <cellStyle name="Millares [0] 4 4 2 2 7" xfId="10033" xr:uid="{26D50D39-57CA-4052-8F79-025FAD4A51B2}"/>
    <cellStyle name="Millares [0] 4 4 2 2 7 2" xfId="36678" xr:uid="{DEA853D3-3657-495D-853B-C50F3A0B2386}"/>
    <cellStyle name="Millares [0] 4 4 2 2 8" xfId="12873" xr:uid="{8234F911-1796-4445-828A-2ECDF9DD6E47}"/>
    <cellStyle name="Millares [0] 4 4 2 2 9" xfId="15434" xr:uid="{A404EED5-6648-4E87-9EA8-85C926D10FE1}"/>
    <cellStyle name="Millares [0] 4 4 2 3" xfId="2094" xr:uid="{588224BD-0634-4F78-BDF8-C54EEEE75CF8}"/>
    <cellStyle name="Millares [0] 4 4 2 3 2" xfId="8023" xr:uid="{702CDA2B-8951-41FB-9DC0-476C6446F7EF}"/>
    <cellStyle name="Millares [0] 4 4 2 3 2 2" xfId="12370" xr:uid="{CF48A8D8-C872-4099-8B37-882BE7443FDF}"/>
    <cellStyle name="Millares [0] 4 4 2 3 2 2 2" xfId="41947" xr:uid="{CCC8B62B-5BC3-4D04-B2E1-74B96FDECA2C}"/>
    <cellStyle name="Millares [0] 4 4 2 3 2 2 3" xfId="22407" xr:uid="{CA4CB033-BAEF-46FB-8121-7586422C9200}"/>
    <cellStyle name="Millares [0] 4 4 2 3 2 3" xfId="15211" xr:uid="{DF0AD3D8-EF4D-4273-BCFD-8B6BE0549745}"/>
    <cellStyle name="Millares [0] 4 4 2 3 2 3 2" xfId="28256" xr:uid="{6ADDA7E9-0300-4C73-BC89-91C81F06BA5F}"/>
    <cellStyle name="Millares [0] 4 4 2 3 2 4" xfId="15658" xr:uid="{84AB03BD-0ADC-4266-8FDE-AE9076CE6836}"/>
    <cellStyle name="Millares [0] 4 4 2 3 2 4 2" xfId="34138" xr:uid="{71423A41-6150-423C-B271-1F58F616A8A6}"/>
    <cellStyle name="Millares [0] 4 4 2 3 2 5" xfId="40002" xr:uid="{E380627E-12E5-4CCD-8BB6-0F3C6B330400}"/>
    <cellStyle name="Millares [0] 4 4 2 3 2 6" xfId="18070" xr:uid="{581640A5-051B-459B-BF2B-9F3F4B05640A}"/>
    <cellStyle name="Millares [0] 4 4 2 3 2 7" xfId="45525" xr:uid="{56C96497-FA1E-4B7E-BD97-F38712C7DF5E}"/>
    <cellStyle name="Millares [0] 4 4 2 3 2 8" xfId="50027" xr:uid="{72BCBCEA-1AB1-4329-A430-2C3BA474AAD5}"/>
    <cellStyle name="Millares [0] 4 4 2 3 3" xfId="5156" xr:uid="{4A76C5F2-1DF6-410F-87E3-3D4607834127}"/>
    <cellStyle name="Millares [0] 4 4 2 3 3 2" xfId="12183" xr:uid="{5821A432-B390-49B5-9936-D94F96B9F38B}"/>
    <cellStyle name="Millares [0] 4 4 2 3 3 2 2" xfId="41760" xr:uid="{3B935829-D7BB-449E-A3B3-00A067460463}"/>
    <cellStyle name="Millares [0] 4 4 2 3 3 3" xfId="15024" xr:uid="{6C20A376-A93B-4BB0-BBF1-440A29EE84A6}"/>
    <cellStyle name="Millares [0] 4 4 2 3 3 4" xfId="19630" xr:uid="{6CF7EE57-77E8-4D86-8FE9-EE556A0A352D}"/>
    <cellStyle name="Millares [0] 4 4 2 3 3 5" xfId="49840" xr:uid="{A537DF6E-92B4-402A-82B8-1C5B25B864CB}"/>
    <cellStyle name="Millares [0] 4 4 2 3 4" xfId="10365" xr:uid="{928EDCB2-D995-48B0-A929-E72E46AED089}"/>
    <cellStyle name="Millares [0] 4 4 2 3 4 2" xfId="25407" xr:uid="{0BB0F3CA-8A07-4BAA-B17C-F72F4C3A89DD}"/>
    <cellStyle name="Millares [0] 4 4 2 3 5" xfId="13205" xr:uid="{39C4C029-5D7B-4E2C-9160-EE4379BCEC45}"/>
    <cellStyle name="Millares [0] 4 4 2 3 5 2" xfId="31281" xr:uid="{38FFB482-286E-4AFA-94C5-FE2A69199B3E}"/>
    <cellStyle name="Millares [0] 4 4 2 3 6" xfId="15470" xr:uid="{5DBBC47C-14BE-4E03-A0D6-6FD689FA943E}"/>
    <cellStyle name="Millares [0] 4 4 2 3 6 2" xfId="37158" xr:uid="{8C3CCDA8-5240-4E29-8BAE-237D8F959651}"/>
    <cellStyle name="Millares [0] 4 4 2 3 7" xfId="17687" xr:uid="{772E43CF-A148-4196-921B-121141E0B371}"/>
    <cellStyle name="Millares [0] 4 4 2 3 8" xfId="43129" xr:uid="{E6F0BEF1-3540-4911-842C-95AB771531CA}"/>
    <cellStyle name="Millares [0] 4 4 2 3 9" xfId="48022" xr:uid="{B418D4EF-5DC6-43DF-9F7C-04BCEFC79598}"/>
    <cellStyle name="Millares [0] 4 4 2 4" xfId="2512" xr:uid="{E9F4437F-4E9A-4A31-A486-03F5E795EC6A}"/>
    <cellStyle name="Millares [0] 4 4 2 4 2" xfId="7051" xr:uid="{009FF4AD-CD75-4EEC-82F9-4A4C5F742879}"/>
    <cellStyle name="Millares [0] 4 4 2 4 2 2" xfId="12298" xr:uid="{98EDC755-D66F-4831-8A19-2226A3D8A0D6}"/>
    <cellStyle name="Millares [0] 4 4 2 4 2 2 2" xfId="41875" xr:uid="{CD585888-2398-4C65-8513-83B699B93ED5}"/>
    <cellStyle name="Millares [0] 4 4 2 4 2 3" xfId="15139" xr:uid="{27B9942B-9CC1-4737-A535-6F0729AB35AE}"/>
    <cellStyle name="Millares [0] 4 4 2 4 2 4" xfId="21467" xr:uid="{9FC37C6E-50B9-49EE-BEEE-256DC8D9E34D}"/>
    <cellStyle name="Millares [0] 4 4 2 4 2 5" xfId="45943" xr:uid="{9F6E82CE-676B-4CB0-B63E-CACFA4252DB5}"/>
    <cellStyle name="Millares [0] 4 4 2 4 2 6" xfId="49955" xr:uid="{B896BADD-D3EE-46D7-B2F7-614BBD417113}"/>
    <cellStyle name="Millares [0] 4 4 2 4 3" xfId="10783" xr:uid="{95FD2038-DBC6-407C-8A39-50F6D3A6D18D}"/>
    <cellStyle name="Millares [0] 4 4 2 4 3 2" xfId="27288" xr:uid="{934702F0-06A3-4EAA-AE69-26B803778802}"/>
    <cellStyle name="Millares [0] 4 4 2 4 4" xfId="13623" xr:uid="{977BC831-8CDA-4504-BFC2-BFF512B96276}"/>
    <cellStyle name="Millares [0] 4 4 2 4 4 2" xfId="33167" xr:uid="{380053C1-9093-4F44-AEBC-039E8AE0C924}"/>
    <cellStyle name="Millares [0] 4 4 2 4 5" xfId="15586" xr:uid="{2BAD702A-224F-48A0-A1C1-43B21C10956B}"/>
    <cellStyle name="Millares [0] 4 4 2 4 5 2" xfId="39031" xr:uid="{3AF10847-967E-44C6-A4A6-8CE2FA269509}"/>
    <cellStyle name="Millares [0] 4 4 2 4 6" xfId="17933" xr:uid="{ACDFA0DE-7A5A-4CB1-BA64-06FE05D9A3B1}"/>
    <cellStyle name="Millares [0] 4 4 2 4 7" xfId="43547" xr:uid="{F975E68E-20AB-4AE5-8455-A298BD1D8F13}"/>
    <cellStyle name="Millares [0] 4 4 2 4 8" xfId="48440" xr:uid="{5DEE2FC6-9F3E-43D1-BC7B-5CC250F13073}"/>
    <cellStyle name="Millares [0] 4 4 2 5" xfId="3056" xr:uid="{23E93764-D8CB-4BD7-8CB8-B27E7E47CC9D}"/>
    <cellStyle name="Millares [0] 4 4 2 5 2" xfId="11327" xr:uid="{D56048AB-C021-45A1-B259-A5A6DE2A249C}"/>
    <cellStyle name="Millares [0] 4 4 2 5 2 2" xfId="41687" xr:uid="{3AFCFFFA-072E-4385-96C6-2C511CE6A1A6}"/>
    <cellStyle name="Millares [0] 4 4 2 5 2 3" xfId="46487" xr:uid="{CE8D4187-2686-42FA-91ED-100F03CB8C84}"/>
    <cellStyle name="Millares [0] 4 4 2 5 3" xfId="14167" xr:uid="{899244FC-CF59-415E-9C35-8F7ED0BA6E29}"/>
    <cellStyle name="Millares [0] 4 4 2 5 4" xfId="18722" xr:uid="{E356B7E8-CA20-4ABC-A68D-2EA79901A6C9}"/>
    <cellStyle name="Millares [0] 4 4 2 5 5" xfId="44091" xr:uid="{D7B96DA3-FE4C-4AC5-8E3C-6B3F969D2F6F}"/>
    <cellStyle name="Millares [0] 4 4 2 5 6" xfId="48984" xr:uid="{4D53624B-5CBB-4A93-B907-F92A65980FD6}"/>
    <cellStyle name="Millares [0] 4 4 2 6" xfId="3558" xr:uid="{CC636A39-BBFE-4E0F-A6A0-D0E26D066FF2}"/>
    <cellStyle name="Millares [0] 4 4 2 6 2" xfId="11799" xr:uid="{C6F1636B-0C0D-4992-8892-48733C3E15CD}"/>
    <cellStyle name="Millares [0] 4 4 2 6 3" xfId="14639" xr:uid="{9567F8D6-5BD9-4569-A775-FAA827F33061}"/>
    <cellStyle name="Millares [0] 4 4 2 6 4" xfId="24438" xr:uid="{85C033E3-42CF-431E-9E2C-76377E84599A}"/>
    <cellStyle name="Millares [0] 4 4 2 6 5" xfId="44563" xr:uid="{1DAC9885-59BD-4D45-9472-C73251A64889}"/>
    <cellStyle name="Millares [0] 4 4 2 6 6" xfId="49456" xr:uid="{6F7BA6E7-A503-4D24-8603-9D56E49CD4D2}"/>
    <cellStyle name="Millares [0] 4 4 2 7" xfId="4195" xr:uid="{257789AE-DD9A-4D38-8578-BF982159D6B3}"/>
    <cellStyle name="Millares [0] 4 4 2 7 2" xfId="12110" xr:uid="{F1C7D1F8-AD22-490A-A34C-DDB8CB2DA894}"/>
    <cellStyle name="Millares [0] 4 4 2 7 3" xfId="14951" xr:uid="{1319E559-E1C9-42CD-912A-DD7AEBD1474D}"/>
    <cellStyle name="Millares [0] 4 4 2 7 4" xfId="30315" xr:uid="{25B6FCA9-A727-4AE1-8385-4E1B47CD1EFA}"/>
    <cellStyle name="Millares [0] 4 4 2 7 5" xfId="44981" xr:uid="{EFAB1599-5F5B-467E-B953-98C1A021B060}"/>
    <cellStyle name="Millares [0] 4 4 2 7 6" xfId="49767" xr:uid="{2661FC85-DE09-42D1-943F-967B01C44E30}"/>
    <cellStyle name="Millares [0] 4 4 2 8" xfId="9821" xr:uid="{F7B2EFB4-F038-4953-99C5-07E7D7C7752E}"/>
    <cellStyle name="Millares [0] 4 4 2 8 2" xfId="36195" xr:uid="{9E734E7D-8138-44AF-93EA-DA3A7C9B7974}"/>
    <cellStyle name="Millares [0] 4 4 2 9" xfId="12661" xr:uid="{97506FFB-9D61-4AB5-8CAB-D3FE4FA5F1FB}"/>
    <cellStyle name="Millares [0] 4 4 3" xfId="389" xr:uid="{00000000-0005-0000-0000-000058010000}"/>
    <cellStyle name="Millares [0] 4 4 3 10" xfId="16116" xr:uid="{DF92ECAF-83A8-402D-8D35-29207FA61620}"/>
    <cellStyle name="Millares [0] 4 4 3 11" xfId="16659" xr:uid="{5FA78F46-2542-4564-B5A6-2FDB81DE8B55}"/>
    <cellStyle name="Millares [0] 4 4 3 12" xfId="17203" xr:uid="{80D82448-AE83-4CC3-8EB2-586627D0A4BD}"/>
    <cellStyle name="Millares [0] 4 4 3 13" xfId="17600" xr:uid="{26E7A35A-5D2E-4C93-91BE-3EC6B982E1E0}"/>
    <cellStyle name="Millares [0] 4 4 3 14" xfId="42697" xr:uid="{975E7E5A-1A35-4C97-989E-D91BAD899CE2}"/>
    <cellStyle name="Millares [0] 4 4 3 15" xfId="47590" xr:uid="{98B78AB3-EA79-4F6F-BB99-675051B461DE}"/>
    <cellStyle name="Millares [0] 4 4 3 2" xfId="2206" xr:uid="{3D10ED5C-1B7E-4545-AF61-36EDA9F582EA}"/>
    <cellStyle name="Millares [0] 4 4 3 2 2" xfId="8312" xr:uid="{14120A23-C99C-4799-A2C9-BE777A8A3111}"/>
    <cellStyle name="Millares [0] 4 4 3 2 2 2" xfId="12394" xr:uid="{F5FE2E7E-A4AB-4CFC-91E7-5D3CA5F8B41F}"/>
    <cellStyle name="Millares [0] 4 4 3 2 2 2 2" xfId="41971" xr:uid="{59D17DA7-C421-450F-B6E4-021F394D222A}"/>
    <cellStyle name="Millares [0] 4 4 3 2 2 2 3" xfId="22688" xr:uid="{DB531625-B0F0-40C1-B284-415AAE7DCA4B}"/>
    <cellStyle name="Millares [0] 4 4 3 2 2 3" xfId="15235" xr:uid="{EB865C51-418E-4E25-B353-4CB55B0DB2D4}"/>
    <cellStyle name="Millares [0] 4 4 3 2 2 3 2" xfId="28545" xr:uid="{97083E77-CE18-4E44-9B74-066009811596}"/>
    <cellStyle name="Millares [0] 4 4 3 2 2 4" xfId="15682" xr:uid="{A565E14D-985C-41EE-9A0A-F5E7D765A9FF}"/>
    <cellStyle name="Millares [0] 4 4 3 2 2 4 2" xfId="34427" xr:uid="{9DC03B1A-D435-4425-A126-ADDB1E57F74C}"/>
    <cellStyle name="Millares [0] 4 4 3 2 2 5" xfId="40291" xr:uid="{EB0E1FA9-19EE-4674-A5D3-581B5E8FBDE7}"/>
    <cellStyle name="Millares [0] 4 4 3 2 2 6" xfId="18114" xr:uid="{E48BB156-29E6-43FA-99C1-669CE68FA3B2}"/>
    <cellStyle name="Millares [0] 4 4 3 2 2 7" xfId="45637" xr:uid="{24533657-19F7-49BD-BDFC-103447C5D2BC}"/>
    <cellStyle name="Millares [0] 4 4 3 2 2 8" xfId="50051" xr:uid="{92BCFC51-CD1D-4988-A45D-42C56E37C597}"/>
    <cellStyle name="Millares [0] 4 4 3 2 3" xfId="5445" xr:uid="{0797CD04-C13A-4CF5-BE75-7BA4AA63F3EF}"/>
    <cellStyle name="Millares [0] 4 4 3 2 3 2" xfId="12207" xr:uid="{BB819887-44F0-4C5B-955C-924AC3AB5E90}"/>
    <cellStyle name="Millares [0] 4 4 3 2 3 2 2" xfId="41784" xr:uid="{7B82BDD3-9C71-4226-96B8-86ED6C939B17}"/>
    <cellStyle name="Millares [0] 4 4 3 2 3 3" xfId="15048" xr:uid="{ACD30616-6F81-4D93-8C42-98F343D3E74A}"/>
    <cellStyle name="Millares [0] 4 4 3 2 3 4" xfId="19909" xr:uid="{861392DD-0AD2-4516-B1EB-023F69443BC4}"/>
    <cellStyle name="Millares [0] 4 4 3 2 3 5" xfId="49864" xr:uid="{639576E1-8EF2-4286-A56E-143F8FA53192}"/>
    <cellStyle name="Millares [0] 4 4 3 2 4" xfId="10477" xr:uid="{D49049F8-B229-4400-BCA1-8BB71E7916CB}"/>
    <cellStyle name="Millares [0] 4 4 3 2 4 2" xfId="25696" xr:uid="{AF3600AA-CCB7-4827-9E19-995425FE8194}"/>
    <cellStyle name="Millares [0] 4 4 3 2 5" xfId="13317" xr:uid="{8538BDE5-BA3D-41BB-9852-17D7ADB6DE87}"/>
    <cellStyle name="Millares [0] 4 4 3 2 5 2" xfId="31570" xr:uid="{8FE80FA3-05E2-4FE4-9F59-73EF41F8AEAB}"/>
    <cellStyle name="Millares [0] 4 4 3 2 6" xfId="15495" xr:uid="{FC96FA45-66CD-4FFE-BA33-70D3581E69A3}"/>
    <cellStyle name="Millares [0] 4 4 3 2 6 2" xfId="37441" xr:uid="{EDB151E1-77A9-4BDF-A676-D51D6A1EA42F}"/>
    <cellStyle name="Millares [0] 4 4 3 2 7" xfId="17731" xr:uid="{AFBA8597-2F5D-4B1A-88CC-C74329A71429}"/>
    <cellStyle name="Millares [0] 4 4 3 2 8" xfId="43241" xr:uid="{A818EE6E-24F4-439E-9D06-1067F20B38AC}"/>
    <cellStyle name="Millares [0] 4 4 3 2 9" xfId="48134" xr:uid="{258B54CF-41F0-499F-A1E2-5155ED6DF12D}"/>
    <cellStyle name="Millares [0] 4 4 3 3" xfId="2624" xr:uid="{6156F91C-225E-483C-9C52-66F8EBDFF2AC}"/>
    <cellStyle name="Millares [0] 4 4 3 3 2" xfId="7340" xr:uid="{17E8D343-B728-46E2-9819-C0863C1DBAFF}"/>
    <cellStyle name="Millares [0] 4 4 3 3 2 2" xfId="12322" xr:uid="{63E4D09D-D02A-4FE7-820B-D9BAB0BD17C5}"/>
    <cellStyle name="Millares [0] 4 4 3 3 2 2 2" xfId="41899" xr:uid="{0E0E971A-BB21-44FD-BCEF-E1FE02B1D645}"/>
    <cellStyle name="Millares [0] 4 4 3 3 2 3" xfId="15163" xr:uid="{B24243F7-DD0D-4C3D-8DE9-AAEC28096025}"/>
    <cellStyle name="Millares [0] 4 4 3 3 2 4" xfId="21744" xr:uid="{1BDE1F13-ED02-49C5-967C-13EEA38CFD5D}"/>
    <cellStyle name="Millares [0] 4 4 3 3 2 5" xfId="46055" xr:uid="{CDF14355-E74D-4AD0-8C60-A0BFF207343F}"/>
    <cellStyle name="Millares [0] 4 4 3 3 2 6" xfId="49979" xr:uid="{EDA8667C-5FCB-4E81-89BB-60273AA00FEB}"/>
    <cellStyle name="Millares [0] 4 4 3 3 3" xfId="10895" xr:uid="{28EED137-4E14-47F8-8261-ACBB2F04ED57}"/>
    <cellStyle name="Millares [0] 4 4 3 3 3 2" xfId="27574" xr:uid="{E4187AAD-9D9C-42FB-84D7-C2D0E9E26774}"/>
    <cellStyle name="Millares [0] 4 4 3 3 4" xfId="13735" xr:uid="{CBB98B76-F24B-4684-BBB8-07C8FBE7922F}"/>
    <cellStyle name="Millares [0] 4 4 3 3 4 2" xfId="33456" xr:uid="{CFD8C4F1-2C73-4C68-BF49-979CE5F57866}"/>
    <cellStyle name="Millares [0] 4 4 3 3 5" xfId="15610" xr:uid="{00A5D294-8287-4512-A55E-A880CD74754D}"/>
    <cellStyle name="Millares [0] 4 4 3 3 5 2" xfId="39320" xr:uid="{4DB31652-620D-487C-98B0-50FA1496DB57}"/>
    <cellStyle name="Millares [0] 4 4 3 3 6" xfId="17974" xr:uid="{3BD5606B-D5D5-456C-916D-75373185F66C}"/>
    <cellStyle name="Millares [0] 4 4 3 3 7" xfId="43659" xr:uid="{D12B782D-C502-42BF-9C35-2FA49DF7A176}"/>
    <cellStyle name="Millares [0] 4 4 3 3 8" xfId="48552" xr:uid="{BBBECF95-9EFC-48C1-88F7-4FFBDF4F8B69}"/>
    <cellStyle name="Millares [0] 4 4 3 4" xfId="3168" xr:uid="{B480466E-9173-4959-AC69-36D8834CE944}"/>
    <cellStyle name="Millares [0] 4 4 3 4 2" xfId="11439" xr:uid="{3B9F9E86-FF37-4888-8AE3-62602386D87C}"/>
    <cellStyle name="Millares [0] 4 4 3 4 2 2" xfId="41712" xr:uid="{EB6F09AC-76E1-4A4D-9863-3F1B32D6064D}"/>
    <cellStyle name="Millares [0] 4 4 3 4 2 3" xfId="46599" xr:uid="{3B41ABB6-B2BB-4C75-B812-5138E4C53234}"/>
    <cellStyle name="Millares [0] 4 4 3 4 3" xfId="14279" xr:uid="{7A1A3D8B-9B7B-435C-81C7-81AAECB740D7}"/>
    <cellStyle name="Millares [0] 4 4 3 4 4" xfId="18981" xr:uid="{3B69426D-A0C0-4972-80F3-44AFE4C09924}"/>
    <cellStyle name="Millares [0] 4 4 3 4 5" xfId="44203" xr:uid="{970A6AE5-89D3-4DAE-9502-F8D0E87F31E2}"/>
    <cellStyle name="Millares [0] 4 4 3 4 6" xfId="49096" xr:uid="{5DA7E710-2EC7-4D96-ADCB-28CFF76DABD6}"/>
    <cellStyle name="Millares [0] 4 4 3 5" xfId="3670" xr:uid="{8DAB7BE1-4780-4F69-855E-01F55624CB46}"/>
    <cellStyle name="Millares [0] 4 4 3 5 2" xfId="11911" xr:uid="{D8A04ACE-51BC-4356-9F01-53473436EDC2}"/>
    <cellStyle name="Millares [0] 4 4 3 5 3" xfId="14751" xr:uid="{80CF4887-D283-41DA-9B6F-68EEB4944AE1}"/>
    <cellStyle name="Millares [0] 4 4 3 5 4" xfId="24725" xr:uid="{42D7BC4B-B546-4EB0-B4ED-2A036589E07A}"/>
    <cellStyle name="Millares [0] 4 4 3 5 5" xfId="44675" xr:uid="{EA7E14C6-0A08-4591-9084-3B4D1D0F933C}"/>
    <cellStyle name="Millares [0] 4 4 3 5 6" xfId="49568" xr:uid="{421FBBCE-61E2-4636-84F2-E1C163A879E0}"/>
    <cellStyle name="Millares [0] 4 4 3 6" xfId="4477" xr:uid="{3EF35F07-A1F6-441B-A161-A128050A7201}"/>
    <cellStyle name="Millares [0] 4 4 3 6 2" xfId="12135" xr:uid="{7B10BC21-82C1-4BE3-89E8-37570CD8FBD9}"/>
    <cellStyle name="Millares [0] 4 4 3 6 3" xfId="14976" xr:uid="{F93C5667-45CD-4565-BB6A-9A4EDBA97DF9}"/>
    <cellStyle name="Millares [0] 4 4 3 6 4" xfId="30603" xr:uid="{5102CA4B-154E-4B66-9602-B4A48C698D70}"/>
    <cellStyle name="Millares [0] 4 4 3 6 5" xfId="45093" xr:uid="{AC2C19C6-4EE8-4F43-8F2B-D683AE34F8A9}"/>
    <cellStyle name="Millares [0] 4 4 3 6 6" xfId="49792" xr:uid="{645FEB4E-C96A-4984-8386-5D4C2D3F30C8}"/>
    <cellStyle name="Millares [0] 4 4 3 7" xfId="9933" xr:uid="{4BADF7D8-24CA-40F3-AD42-381D44AAD5EC}"/>
    <cellStyle name="Millares [0] 4 4 3 7 2" xfId="36484" xr:uid="{8995D3ED-4133-4168-8DF5-DFFCB6AA4E62}"/>
    <cellStyle name="Millares [0] 4 4 3 8" xfId="12773" xr:uid="{AD21CB2C-91B4-48E9-9B9E-CF916FED9F10}"/>
    <cellStyle name="Millares [0] 4 4 3 9" xfId="15421" xr:uid="{60F0920A-13C0-4F13-A30C-4CA86560B968}"/>
    <cellStyle name="Millares [0] 4 4 4" xfId="592" xr:uid="{00000000-0005-0000-0000-000059010000}"/>
    <cellStyle name="Millares [0] 4 4 4 10" xfId="17665" xr:uid="{DEFA600E-733F-4D99-B3A2-23E47570B766}"/>
    <cellStyle name="Millares [0] 4 4 4 11" xfId="42899" xr:uid="{F573E350-6273-46C0-AACD-5ABBBE9310B3}"/>
    <cellStyle name="Millares [0] 4 4 4 12" xfId="47792" xr:uid="{4B6524BA-8EE0-4B65-AFA3-C7B0CE69A40B}"/>
    <cellStyle name="Millares [0] 4 4 4 2" xfId="2826" xr:uid="{CA776FC6-1F1F-44B4-AABA-C1160B218AFF}"/>
    <cellStyle name="Millares [0] 4 4 4 2 2" xfId="7827" xr:uid="{B939FAC4-7C48-46D0-A93F-C1E845DCAC6F}"/>
    <cellStyle name="Millares [0] 4 4 4 2 2 2" xfId="12358" xr:uid="{87965B92-B4CB-4058-940E-0E21E8F930DA}"/>
    <cellStyle name="Millares [0] 4 4 4 2 2 2 2" xfId="41935" xr:uid="{48F84202-159A-4ED4-8B10-2A61443E01ED}"/>
    <cellStyle name="Millares [0] 4 4 4 2 2 3" xfId="15199" xr:uid="{9298C306-5317-4A54-861F-BC6517AA4019}"/>
    <cellStyle name="Millares [0] 4 4 4 2 2 4" xfId="22214" xr:uid="{08296064-FF23-48FA-965F-48110B3156D0}"/>
    <cellStyle name="Millares [0] 4 4 4 2 2 5" xfId="46257" xr:uid="{A97D44C0-BB59-420A-9BC3-F6CCEA901C21}"/>
    <cellStyle name="Millares [0] 4 4 4 2 2 6" xfId="50015" xr:uid="{ED01E3E2-2552-463D-B43A-7C01527F0501}"/>
    <cellStyle name="Millares [0] 4 4 4 2 3" xfId="11097" xr:uid="{DFFEBD20-5BB9-4B89-9A22-4C31833D0FE9}"/>
    <cellStyle name="Millares [0] 4 4 4 2 3 2" xfId="28060" xr:uid="{832B1E91-DFF2-4459-8B29-5F33D81F0B92}"/>
    <cellStyle name="Millares [0] 4 4 4 2 4" xfId="13937" xr:uid="{E40544CD-14A9-41E0-8D4C-277F59155FA7}"/>
    <cellStyle name="Millares [0] 4 4 4 2 4 2" xfId="33942" xr:uid="{3ADFAF3C-AC31-4F3E-8F76-06EDFC0D4984}"/>
    <cellStyle name="Millares [0] 4 4 4 2 5" xfId="15646" xr:uid="{BF585343-AD74-4435-B715-E6D6F553D532}"/>
    <cellStyle name="Millares [0] 4 4 4 2 5 2" xfId="39806" xr:uid="{EB0D8C31-1D52-4147-84DF-D713B9D7C07A}"/>
    <cellStyle name="Millares [0] 4 4 4 2 6" xfId="18044" xr:uid="{EF2C39BD-5AAB-45C3-A2D2-9489922BA0BE}"/>
    <cellStyle name="Millares [0] 4 4 4 2 7" xfId="43861" xr:uid="{027A8A22-8F0F-46F2-8ABE-5E29FF77F5DB}"/>
    <cellStyle name="Millares [0] 4 4 4 2 8" xfId="48754" xr:uid="{58808FA8-F427-407E-A1B3-0F8DB5D7DD0F}"/>
    <cellStyle name="Millares [0] 4 4 4 3" xfId="4960" xr:uid="{13C3812D-6314-4FBC-A334-0FBF2D8CC5DC}"/>
    <cellStyle name="Millares [0] 4 4 4 3 2" xfId="12171" xr:uid="{849A42C7-1B9A-424E-9FE9-B8955323F1ED}"/>
    <cellStyle name="Millares [0] 4 4 4 3 2 2" xfId="41748" xr:uid="{F9B1B298-D423-4050-9DAA-710B9CA75C2B}"/>
    <cellStyle name="Millares [0] 4 4 4 3 3" xfId="15012" xr:uid="{0EF4B59C-5858-46C6-9BCE-9F5F491900C4}"/>
    <cellStyle name="Millares [0] 4 4 4 3 4" xfId="19442" xr:uid="{D8C28490-6D29-47D6-B3B5-968226F7C38D}"/>
    <cellStyle name="Millares [0] 4 4 4 3 5" xfId="45295" xr:uid="{6C1140B5-A0B1-490D-943E-A3B157DA3B62}"/>
    <cellStyle name="Millares [0] 4 4 4 3 6" xfId="49828" xr:uid="{A033E5FC-CC0C-45A6-9AB4-9B876C7B5AAD}"/>
    <cellStyle name="Millares [0] 4 4 4 4" xfId="10135" xr:uid="{36C3A843-08BD-4400-8C99-2F9635AB25B9}"/>
    <cellStyle name="Millares [0] 4 4 4 4 2" xfId="25211" xr:uid="{37205709-EFC3-47A9-B58C-205B8F7EC31E}"/>
    <cellStyle name="Millares [0] 4 4 4 5" xfId="12975" xr:uid="{51AD32E6-A3D1-4026-ABA0-6613383F6468}"/>
    <cellStyle name="Millares [0] 4 4 4 5 2" xfId="31085" xr:uid="{FC3F9DA8-07AB-45DC-91E0-CE33C0F8F1D6}"/>
    <cellStyle name="Millares [0] 4 4 4 6" xfId="15458" xr:uid="{FCC3A4E3-FA6E-4F7E-985B-F56D7EC6726A}"/>
    <cellStyle name="Millares [0] 4 4 4 6 2" xfId="36964" xr:uid="{AC3E85F0-E217-41E2-89B0-034F657123D9}"/>
    <cellStyle name="Millares [0] 4 4 4 7" xfId="16318" xr:uid="{677BE198-455A-4E33-AC9C-22DD824225D3}"/>
    <cellStyle name="Millares [0] 4 4 4 8" xfId="16861" xr:uid="{9D3E210B-81F0-4439-BF5A-0583A020268F}"/>
    <cellStyle name="Millares [0] 4 4 4 9" xfId="17405" xr:uid="{1A881CD5-21AB-42CF-8C69-B0C50BD199CD}"/>
    <cellStyle name="Millares [0] 4 4 5" xfId="1990" xr:uid="{F052257C-E4A2-4BEF-99D8-2B0541697920}"/>
    <cellStyle name="Millares [0] 4 4 5 2" xfId="8839" xr:uid="{A7A956F7-9D5C-44DA-96EF-E209EC0EF5D5}"/>
    <cellStyle name="Millares [0] 4 4 5 2 2" xfId="12430" xr:uid="{62C9D62D-AAC5-4785-8D69-20FF4FB97889}"/>
    <cellStyle name="Millares [0] 4 4 5 2 2 2" xfId="42007" xr:uid="{DADD94ED-2483-4102-BE6F-8510CCB2FEEA}"/>
    <cellStyle name="Millares [0] 4 4 5 2 2 3" xfId="23204" xr:uid="{E0A4B64E-ED93-40FF-BE72-F9D00984082E}"/>
    <cellStyle name="Millares [0] 4 4 5 2 3" xfId="15271" xr:uid="{067B4538-6C23-4D8A-849A-5AD2ABDC649B}"/>
    <cellStyle name="Millares [0] 4 4 5 2 3 2" xfId="29071" xr:uid="{87983248-67BE-4682-980F-ECF0BD962863}"/>
    <cellStyle name="Millares [0] 4 4 5 2 4" xfId="15720" xr:uid="{1127591C-8865-4F51-A3EA-BEF3C0139EBC}"/>
    <cellStyle name="Millares [0] 4 4 5 2 4 2" xfId="34953" xr:uid="{58037A76-BC8A-480E-A283-C7C56D3A40D6}"/>
    <cellStyle name="Millares [0] 4 4 5 2 5" xfId="40817" xr:uid="{22184152-899F-48CC-9721-C5F18B658F48}"/>
    <cellStyle name="Millares [0] 4 4 5 2 6" xfId="18182" xr:uid="{B83DB422-4A46-4E33-94FB-57DBAB6D8A36}"/>
    <cellStyle name="Millares [0] 4 4 5 2 7" xfId="45421" xr:uid="{2DB9DB92-99C0-401F-8DB6-426593BBA102}"/>
    <cellStyle name="Millares [0] 4 4 5 2 8" xfId="50087" xr:uid="{434F3B95-1B70-4FC9-9C4B-5F3E2BF6EDBC}"/>
    <cellStyle name="Millares [0] 4 4 5 3" xfId="5970" xr:uid="{93E95A11-7A89-47F9-97BF-DE93EAA00813}"/>
    <cellStyle name="Millares [0] 4 4 5 3 2" xfId="12243" xr:uid="{2950DFFE-5E69-4A5B-B7E0-B80A31D84F71}"/>
    <cellStyle name="Millares [0] 4 4 5 3 2 2" xfId="41820" xr:uid="{83FCE4F5-13A7-48A4-A2E7-64F3219AAB94}"/>
    <cellStyle name="Millares [0] 4 4 5 3 3" xfId="15084" xr:uid="{21B27ADE-D14A-433E-A1C4-DCEBA3ACA249}"/>
    <cellStyle name="Millares [0] 4 4 5 3 4" xfId="20420" xr:uid="{E6D76EDB-C7DF-4CC4-97C6-644823F4D8D8}"/>
    <cellStyle name="Millares [0] 4 4 5 3 5" xfId="49900" xr:uid="{507D23C8-1CDC-4231-A9F9-C3112D9D403B}"/>
    <cellStyle name="Millares [0] 4 4 5 4" xfId="10261" xr:uid="{D94C62A3-B464-495C-8958-C49A804170A2}"/>
    <cellStyle name="Millares [0] 4 4 5 4 2" xfId="26221" xr:uid="{043D2FDE-DFA9-44AD-9D6A-36CCFD3777AA}"/>
    <cellStyle name="Millares [0] 4 4 5 5" xfId="13101" xr:uid="{9051EF00-44B1-4289-8EBD-32F4183B9203}"/>
    <cellStyle name="Millares [0] 4 4 5 5 2" xfId="32096" xr:uid="{FB057AC7-A25E-4FDA-8119-9FFDE55E1A46}"/>
    <cellStyle name="Millares [0] 4 4 5 6" xfId="15531" xr:uid="{AFC799B6-CACB-44BE-8618-7C46FC30912F}"/>
    <cellStyle name="Millares [0] 4 4 5 6 2" xfId="37961" xr:uid="{9CF8DD22-D7F5-4A87-B1A1-88CDD4D49032}"/>
    <cellStyle name="Millares [0] 4 4 5 7" xfId="17800" xr:uid="{F7820517-BB14-427E-8BE2-0C207F9804DB}"/>
    <cellStyle name="Millares [0] 4 4 5 8" xfId="43025" xr:uid="{FD2ABE27-0708-470B-BDBD-95A1DC828D9F}"/>
    <cellStyle name="Millares [0] 4 4 5 9" xfId="47918" xr:uid="{A92BCDC5-4065-4399-9EDE-D9C074E4F7E7}"/>
    <cellStyle name="Millares [0] 4 4 6" xfId="2408" xr:uid="{55AC9107-AA4C-42AE-8567-D8535A7600A2}"/>
    <cellStyle name="Millares [0] 4 4 6 2" xfId="6856" xr:uid="{9D6150D0-BA39-4A4D-BD89-C97D84C36B12}"/>
    <cellStyle name="Millares [0] 4 4 6 2 2" xfId="12286" xr:uid="{E475B939-2BE4-4984-99A4-9A6D9FCF8EDD}"/>
    <cellStyle name="Millares [0] 4 4 6 2 2 2" xfId="41863" xr:uid="{971DDB66-8795-4A68-8D3A-194F40C64C81}"/>
    <cellStyle name="Millares [0] 4 4 6 2 3" xfId="15127" xr:uid="{FA03D904-279E-4DC3-8FA1-2A0C8D330FC2}"/>
    <cellStyle name="Millares [0] 4 4 6 2 4" xfId="21279" xr:uid="{1A14AE5A-D3FE-4969-910B-E05D16B96DC3}"/>
    <cellStyle name="Millares [0] 4 4 6 2 5" xfId="45839" xr:uid="{E3ABCBCA-9CBC-4151-AE60-65FAEF0DD150}"/>
    <cellStyle name="Millares [0] 4 4 6 2 6" xfId="49943" xr:uid="{EE21A727-EFA6-403A-A041-EB005D6FE455}"/>
    <cellStyle name="Millares [0] 4 4 6 3" xfId="10679" xr:uid="{33BB2950-8AAE-4690-9FD6-B896421EEF29}"/>
    <cellStyle name="Millares [0] 4 4 6 3 2" xfId="27094" xr:uid="{5A2BD3DC-EED3-42B8-A86F-741D4359A34F}"/>
    <cellStyle name="Millares [0] 4 4 6 4" xfId="13519" xr:uid="{BC448434-A7E2-49F6-BC28-A85F3CAA9BB3}"/>
    <cellStyle name="Millares [0] 4 4 6 4 2" xfId="32971" xr:uid="{BA5CF93C-BD6C-4274-AAC2-AFE9FE46CDB5}"/>
    <cellStyle name="Millares [0] 4 4 6 5" xfId="15574" xr:uid="{776104AC-160A-43E6-9B79-2478B10640A0}"/>
    <cellStyle name="Millares [0] 4 4 6 5 2" xfId="38835" xr:uid="{0F7BF5A8-D1B3-4676-B708-5E865B97637E}"/>
    <cellStyle name="Millares [0] 4 4 6 6" xfId="17906" xr:uid="{A32B2B6C-937E-443E-BD57-10965968EB53}"/>
    <cellStyle name="Millares [0] 4 4 6 7" xfId="43443" xr:uid="{3C5353C3-FC55-4334-9776-0AAF893F3D77}"/>
    <cellStyle name="Millares [0] 4 4 6 8" xfId="48336" xr:uid="{9E91E2F6-16A7-465D-8A47-F528959C0C6D}"/>
    <cellStyle name="Millares [0] 4 4 7" xfId="2952" xr:uid="{653A88C3-2B83-4D90-A461-3E18D8D64F0C}"/>
    <cellStyle name="Millares [0] 4 4 7 2" xfId="11223" xr:uid="{8119A1E8-2B5D-4B50-A2F4-169FAB997187}"/>
    <cellStyle name="Millares [0] 4 4 7 2 2" xfId="41673" xr:uid="{1F85419E-4D59-4EDA-9FD0-57F6D401B498}"/>
    <cellStyle name="Millares [0] 4 4 7 2 3" xfId="46383" xr:uid="{1FC4AC30-0C71-4F40-9E1E-86B5EECE6209}"/>
    <cellStyle name="Millares [0] 4 4 7 3" xfId="14063" xr:uid="{632D3AD3-3B9F-4608-A58C-B110B74B90C8}"/>
    <cellStyle name="Millares [0] 4 4 7 4" xfId="18530" xr:uid="{8D8C00C0-8488-4169-BB53-33457926047A}"/>
    <cellStyle name="Millares [0] 4 4 7 5" xfId="43987" xr:uid="{AFF276CE-B055-484B-BC57-C97DE9BB56AF}"/>
    <cellStyle name="Millares [0] 4 4 7 6" xfId="48880" xr:uid="{C8C3125F-3915-467A-BE97-572AB177DD9D}"/>
    <cellStyle name="Millares [0] 4 4 8" xfId="3454" xr:uid="{9C773F27-D43E-4AEC-855B-B12E38C0D2C6}"/>
    <cellStyle name="Millares [0] 4 4 8 2" xfId="11695" xr:uid="{C48946AC-E152-47C4-B658-A4BBED27CF62}"/>
    <cellStyle name="Millares [0] 4 4 8 3" xfId="14535" xr:uid="{36D47D57-FF68-43FD-B889-EFB505AF7E79}"/>
    <cellStyle name="Millares [0] 4 4 8 4" xfId="24240" xr:uid="{53CCD943-FFB2-433D-9B24-A5E4B6564E97}"/>
    <cellStyle name="Millares [0] 4 4 8 5" xfId="44459" xr:uid="{19227E9C-76DD-45AC-8662-8D7213E85B07}"/>
    <cellStyle name="Millares [0] 4 4 8 6" xfId="49352" xr:uid="{0EF31D25-8695-4228-AE91-9E71D8B517E0}"/>
    <cellStyle name="Millares [0] 4 4 9" xfId="4004" xr:uid="{F0FA269A-239E-4D36-BEDC-D5E51FC7F4E8}"/>
    <cellStyle name="Millares [0] 4 4 9 2" xfId="12096" xr:uid="{91648CC4-36C6-4B56-9109-F4AD2560111F}"/>
    <cellStyle name="Millares [0] 4 4 9 3" xfId="14937" xr:uid="{9AF727CC-379C-4F3C-9972-72D4E8D25BC5}"/>
    <cellStyle name="Millares [0] 4 4 9 4" xfId="30118" xr:uid="{4C3B6E44-DEEC-449B-A757-CB38874C290D}"/>
    <cellStyle name="Millares [0] 4 4 9 5" xfId="44877" xr:uid="{E15AE5FA-AAF1-4735-B355-10C56113FFC3}"/>
    <cellStyle name="Millares [0] 4 4 9 6" xfId="49753" xr:uid="{D21E86A4-61A3-48B6-9982-FA6319070A3F}"/>
    <cellStyle name="Millares [0] 4 5" xfId="236" xr:uid="{00000000-0005-0000-0000-00005A010000}"/>
    <cellStyle name="Millares [0] 4 5 10" xfId="15385" xr:uid="{BD5D4660-0D18-4207-AFB9-0E03A82D93E5}"/>
    <cellStyle name="Millares [0] 4 5 11" xfId="15977" xr:uid="{0FE2212E-E242-4CD6-94C7-B7C2DB85FDAA}"/>
    <cellStyle name="Millares [0] 4 5 12" xfId="16520" xr:uid="{3F2EBF81-2E75-4845-B6CD-AF2C65CECD1D}"/>
    <cellStyle name="Millares [0] 4 5 13" xfId="17064" xr:uid="{EE44F665-6CBD-47A2-B071-0CD0490E3BBC}"/>
    <cellStyle name="Millares [0] 4 5 14" xfId="17536" xr:uid="{590CEADC-9B77-41B1-AC41-AF61FF341483}"/>
    <cellStyle name="Millares [0] 4 5 15" xfId="42558" xr:uid="{4FEA82ED-ABB9-4A5C-B4A4-A4872F25DDB3}"/>
    <cellStyle name="Millares [0] 4 5 16" xfId="47451" xr:uid="{9DA0503B-C3FD-4288-A0F7-27BFAFC8EE15}"/>
    <cellStyle name="Millares [0] 4 5 2" xfId="463" xr:uid="{00000000-0005-0000-0000-00005B010000}"/>
    <cellStyle name="Millares [0] 4 5 2 10" xfId="16189" xr:uid="{4E8AE23D-5AC4-46EA-BA7F-B288DBAE923F}"/>
    <cellStyle name="Millares [0] 4 5 2 11" xfId="16732" xr:uid="{5A6A6E79-62C4-4AAE-8F68-1827AC6325E4}"/>
    <cellStyle name="Millares [0] 4 5 2 12" xfId="17276" xr:uid="{5C347029-B417-4D26-820C-D8D38E6D801A}"/>
    <cellStyle name="Millares [0] 4 5 2 13" xfId="17602" xr:uid="{9B2B782F-CB30-4EFE-873D-D455AB0BF08F}"/>
    <cellStyle name="Millares [0] 4 5 2 14" xfId="42770" xr:uid="{C45C26F0-30F9-4B9B-8E8A-A88302DD81AF}"/>
    <cellStyle name="Millares [0] 4 5 2 15" xfId="47663" xr:uid="{98FAE528-F521-4068-AA52-A9250557D1B3}"/>
    <cellStyle name="Millares [0] 4 5 2 2" xfId="2279" xr:uid="{64510B25-7153-4302-AA4B-F1067A35D339}"/>
    <cellStyle name="Millares [0] 4 5 2 2 2" xfId="8335" xr:uid="{E6F6FC86-117E-4C39-99C0-17F68EE5546A}"/>
    <cellStyle name="Millares [0] 4 5 2 2 2 2" xfId="12395" xr:uid="{C799A950-C137-4E03-B7A4-9C6D6A08E06D}"/>
    <cellStyle name="Millares [0] 4 5 2 2 2 2 2" xfId="41972" xr:uid="{2AD89240-E424-43A1-88FD-11FDFF8E21DE}"/>
    <cellStyle name="Millares [0] 4 5 2 2 2 2 3" xfId="22711" xr:uid="{B1364B25-1C6A-4BFA-8A65-A1E48D43D958}"/>
    <cellStyle name="Millares [0] 4 5 2 2 2 3" xfId="15236" xr:uid="{454602CB-A1AF-4955-A609-198A38F24E54}"/>
    <cellStyle name="Millares [0] 4 5 2 2 2 3 2" xfId="28568" xr:uid="{F7B600B8-AEFE-468F-B1FF-E3314A884E05}"/>
    <cellStyle name="Millares [0] 4 5 2 2 2 4" xfId="15683" xr:uid="{60908D20-EC32-4387-A04B-82C2DE308D83}"/>
    <cellStyle name="Millares [0] 4 5 2 2 2 4 2" xfId="34450" xr:uid="{47773198-775A-4D93-B9CC-E01476917786}"/>
    <cellStyle name="Millares [0] 4 5 2 2 2 5" xfId="40314" xr:uid="{E13E382C-F840-4399-BD2F-F85BBF4A24D3}"/>
    <cellStyle name="Millares [0] 4 5 2 2 2 6" xfId="18116" xr:uid="{63A6BD8D-3FA7-4FF2-A8CA-06EDFEA1115A}"/>
    <cellStyle name="Millares [0] 4 5 2 2 2 7" xfId="45710" xr:uid="{C4BFF8ED-6CB8-432C-A8A1-D86BFF1CCFE5}"/>
    <cellStyle name="Millares [0] 4 5 2 2 2 8" xfId="50052" xr:uid="{5D5DBC1C-FA70-4AD6-8AAB-96497AE49B84}"/>
    <cellStyle name="Millares [0] 4 5 2 2 3" xfId="5468" xr:uid="{69E94268-FB2E-48AD-88A6-9E68C46D4D75}"/>
    <cellStyle name="Millares [0] 4 5 2 2 3 2" xfId="12208" xr:uid="{DBC83CF1-0FD0-4417-B761-6DD5B4D41CC3}"/>
    <cellStyle name="Millares [0] 4 5 2 2 3 2 2" xfId="41785" xr:uid="{352FCCF6-7D7D-4E8F-886B-1D47003ADE50}"/>
    <cellStyle name="Millares [0] 4 5 2 2 3 3" xfId="15049" xr:uid="{853C0D47-2E5B-4E2E-B916-EFDBFFA7960C}"/>
    <cellStyle name="Millares [0] 4 5 2 2 3 4" xfId="19930" xr:uid="{24C2923B-B266-4B53-8A51-F3E979ECA8D9}"/>
    <cellStyle name="Millares [0] 4 5 2 2 3 5" xfId="49865" xr:uid="{6C115841-4E6B-410B-AD93-DAAC18D60A05}"/>
    <cellStyle name="Millares [0] 4 5 2 2 4" xfId="10550" xr:uid="{22CA515A-3991-46B0-A53F-0E967B69689C}"/>
    <cellStyle name="Millares [0] 4 5 2 2 4 2" xfId="25719" xr:uid="{7877E1BF-D64A-4C25-881A-9DFDDED776BA}"/>
    <cellStyle name="Millares [0] 4 5 2 2 5" xfId="13390" xr:uid="{8383E55B-1E4F-46CE-B0CF-B2E0C372957B}"/>
    <cellStyle name="Millares [0] 4 5 2 2 5 2" xfId="31593" xr:uid="{2F614D20-8A0E-4ECA-BCBE-EFB2F8DD5234}"/>
    <cellStyle name="Millares [0] 4 5 2 2 6" xfId="15496" xr:uid="{040580F3-C73D-416F-98C1-D504ADD6D9A9}"/>
    <cellStyle name="Millares [0] 4 5 2 2 6 2" xfId="37464" xr:uid="{02CCAA91-468C-4F5A-9186-82929AA91BFA}"/>
    <cellStyle name="Millares [0] 4 5 2 2 7" xfId="17734" xr:uid="{7796B5D3-1E66-49D3-9019-94F650EB807E}"/>
    <cellStyle name="Millares [0] 4 5 2 2 8" xfId="43314" xr:uid="{9AB30308-D526-4537-9D01-C4539839A3CB}"/>
    <cellStyle name="Millares [0] 4 5 2 2 9" xfId="48207" xr:uid="{C94531AC-8DA9-4664-BE83-3268757E3948}"/>
    <cellStyle name="Millares [0] 4 5 2 3" xfId="2697" xr:uid="{B010F33C-3EC3-4E41-9BE9-87BC57856D47}"/>
    <cellStyle name="Millares [0] 4 5 2 3 2" xfId="7363" xr:uid="{1ABC7C9A-730B-4988-8427-DB5E07B69CB2}"/>
    <cellStyle name="Millares [0] 4 5 2 3 2 2" xfId="12323" xr:uid="{54CAD142-BB96-406A-ACF9-8F1198C97E27}"/>
    <cellStyle name="Millares [0] 4 5 2 3 2 2 2" xfId="41900" xr:uid="{BB62D0E7-D6CA-46A5-939D-463AE42BE668}"/>
    <cellStyle name="Millares [0] 4 5 2 3 2 3" xfId="15164" xr:uid="{57BA1B20-28D0-4BC5-BAC9-0E2361C142DB}"/>
    <cellStyle name="Millares [0] 4 5 2 3 2 4" xfId="21766" xr:uid="{53D87355-A91A-48D3-A235-9450F6A462BC}"/>
    <cellStyle name="Millares [0] 4 5 2 3 2 5" xfId="46128" xr:uid="{FC050ADB-E7B1-4E34-AA53-8976BDA4FAB3}"/>
    <cellStyle name="Millares [0] 4 5 2 3 2 6" xfId="49980" xr:uid="{E1E94843-5FFE-4E5D-A3BE-0FBFC5D14D0E}"/>
    <cellStyle name="Millares [0] 4 5 2 3 3" xfId="10968" xr:uid="{DA82F15A-B5E4-4DC4-940F-4153470DF82A}"/>
    <cellStyle name="Millares [0] 4 5 2 3 3 2" xfId="27597" xr:uid="{01DB9ABF-8F3B-4574-91D8-C1F6D8413F69}"/>
    <cellStyle name="Millares [0] 4 5 2 3 4" xfId="13808" xr:uid="{5E388E0B-90E2-41D4-ADCC-0B95900A876D}"/>
    <cellStyle name="Millares [0] 4 5 2 3 4 2" xfId="33479" xr:uid="{22C98328-D14A-4E19-AA83-69C39A4B178A}"/>
    <cellStyle name="Millares [0] 4 5 2 3 5" xfId="15611" xr:uid="{184C7D80-836F-4AE4-B3ED-940816F4486B}"/>
    <cellStyle name="Millares [0] 4 5 2 3 5 2" xfId="39343" xr:uid="{C2A8C2B8-05C7-4846-A304-6B10D754E68C}"/>
    <cellStyle name="Millares [0] 4 5 2 3 6" xfId="17977" xr:uid="{5539DDF4-3543-4EC9-A2CD-69CF4659978D}"/>
    <cellStyle name="Millares [0] 4 5 2 3 7" xfId="43732" xr:uid="{9EFA4AB2-00C1-4377-9AE6-3EB8B47A595A}"/>
    <cellStyle name="Millares [0] 4 5 2 3 8" xfId="48625" xr:uid="{68E928D7-ADF4-4312-954B-7FF91E8D08D6}"/>
    <cellStyle name="Millares [0] 4 5 2 4" xfId="3241" xr:uid="{4DD1F754-96E9-45F2-857A-243DC3E9FD28}"/>
    <cellStyle name="Millares [0] 4 5 2 4 2" xfId="11512" xr:uid="{0915761F-21D8-43A8-B904-21FDF365DD6A}"/>
    <cellStyle name="Millares [0] 4 5 2 4 2 2" xfId="41713" xr:uid="{2DFE7D41-BB20-4A71-A4E2-A9D8FCC82732}"/>
    <cellStyle name="Millares [0] 4 5 2 4 2 3" xfId="46672" xr:uid="{9F5B200C-1AC2-4D85-BD21-90D8951462D1}"/>
    <cellStyle name="Millares [0] 4 5 2 4 3" xfId="14352" xr:uid="{57EA1960-7DBC-49B6-AC31-CF2A1CB63491}"/>
    <cellStyle name="Millares [0] 4 5 2 4 4" xfId="19002" xr:uid="{29FE923F-6D06-4B41-B763-4AFDEB6552D1}"/>
    <cellStyle name="Millares [0] 4 5 2 4 5" xfId="44276" xr:uid="{C5E6E57B-05EB-4B32-8215-235B31EFB137}"/>
    <cellStyle name="Millares [0] 4 5 2 4 6" xfId="49169" xr:uid="{AA8D4738-6329-4B5D-A587-445074186949}"/>
    <cellStyle name="Millares [0] 4 5 2 5" xfId="3743" xr:uid="{7412A6F6-8BD9-4AAF-92EC-BF617A4DB62A}"/>
    <cellStyle name="Millares [0] 4 5 2 5 2" xfId="11984" xr:uid="{8A819376-16EE-4E52-B28A-6F33F4A89C9F}"/>
    <cellStyle name="Millares [0] 4 5 2 5 3" xfId="14824" xr:uid="{036EF4CC-9B55-4572-B1DE-111B544E3F09}"/>
    <cellStyle name="Millares [0] 4 5 2 5 4" xfId="24748" xr:uid="{C893D216-3BB5-495D-A617-442011DAF379}"/>
    <cellStyle name="Millares [0] 4 5 2 5 5" xfId="44748" xr:uid="{F71C48CC-D795-442B-9C1D-AEED19D2841A}"/>
    <cellStyle name="Millares [0] 4 5 2 5 6" xfId="49641" xr:uid="{F3401A63-129E-4F86-B4BF-6B341A88844F}"/>
    <cellStyle name="Millares [0] 4 5 2 6" xfId="4500" xr:uid="{CA85FA25-5710-44F5-A676-06E23145922B}"/>
    <cellStyle name="Millares [0] 4 5 2 6 2" xfId="12136" xr:uid="{785B6197-E609-4FE7-A593-C635A1CACD6E}"/>
    <cellStyle name="Millares [0] 4 5 2 6 3" xfId="14977" xr:uid="{A67A601D-3F75-452B-ADA3-8585FA8A7215}"/>
    <cellStyle name="Millares [0] 4 5 2 6 4" xfId="30625" xr:uid="{883CD0FE-3327-43D6-9DB3-BC25ED92E899}"/>
    <cellStyle name="Millares [0] 4 5 2 6 5" xfId="45166" xr:uid="{9E86A7A2-0054-4874-8754-54AA4DAB2BE4}"/>
    <cellStyle name="Millares [0] 4 5 2 6 6" xfId="49793" xr:uid="{D13B0D6E-7A6B-4A16-977A-86E51F8B1BF6}"/>
    <cellStyle name="Millares [0] 4 5 2 7" xfId="10006" xr:uid="{1AB6A827-2A3D-47A2-BFDA-90B92BC3380D}"/>
    <cellStyle name="Millares [0] 4 5 2 7 2" xfId="36507" xr:uid="{19588DD7-39DB-43B3-A0D1-0B38FEBA3EE7}"/>
    <cellStyle name="Millares [0] 4 5 2 8" xfId="12846" xr:uid="{2F4D5B48-E094-46F8-823B-D40FDBF37961}"/>
    <cellStyle name="Millares [0] 4 5 2 9" xfId="15422" xr:uid="{7FE12C69-9B4B-4691-8086-EF8B7A22F2FD}"/>
    <cellStyle name="Millares [0] 4 5 3" xfId="2067" xr:uid="{CDB285B7-72C7-40C4-999B-08BACE85B51E}"/>
    <cellStyle name="Millares [0] 4 5 3 2" xfId="7850" xr:uid="{9B15E97D-0F86-4E3E-8193-38A2687C00C4}"/>
    <cellStyle name="Millares [0] 4 5 3 2 2" xfId="12359" xr:uid="{B7226F9F-0F08-4234-8342-B3B5ECC83A0D}"/>
    <cellStyle name="Millares [0] 4 5 3 2 2 2" xfId="41936" xr:uid="{8811D875-7E9E-429A-828A-39E737F3991A}"/>
    <cellStyle name="Millares [0] 4 5 3 2 2 3" xfId="22236" xr:uid="{902AC952-3248-43D6-84F0-66B8ECF4D39A}"/>
    <cellStyle name="Millares [0] 4 5 3 2 3" xfId="15200" xr:uid="{EE61456D-BB1A-427E-933F-0184E61D99F2}"/>
    <cellStyle name="Millares [0] 4 5 3 2 3 2" xfId="28083" xr:uid="{2AF77E0F-3164-4E8E-B920-88D9CF733F88}"/>
    <cellStyle name="Millares [0] 4 5 3 2 4" xfId="15647" xr:uid="{6E2B7C40-2259-404C-8400-011AF147CB7A}"/>
    <cellStyle name="Millares [0] 4 5 3 2 4 2" xfId="33965" xr:uid="{1167AB46-FA86-432D-8E78-8EAF4D541AEC}"/>
    <cellStyle name="Millares [0] 4 5 3 2 5" xfId="39829" xr:uid="{53686BF5-4EEC-4D30-975E-F664391C45FD}"/>
    <cellStyle name="Millares [0] 4 5 3 2 6" xfId="18047" xr:uid="{CC23F280-01F6-4C2F-AA30-CF99F1A5213C}"/>
    <cellStyle name="Millares [0] 4 5 3 2 7" xfId="45498" xr:uid="{1A1898D0-6325-4E30-88E4-622CB5B040D6}"/>
    <cellStyle name="Millares [0] 4 5 3 2 8" xfId="50016" xr:uid="{CCAFD1EC-D039-4390-8884-7F916963E507}"/>
    <cellStyle name="Millares [0] 4 5 3 3" xfId="4983" xr:uid="{FF561D5D-8793-44A7-8E80-BD66D65EA116}"/>
    <cellStyle name="Millares [0] 4 5 3 3 2" xfId="12172" xr:uid="{B9EF95F5-BA4E-4DF4-A1DD-B03B359B9F29}"/>
    <cellStyle name="Millares [0] 4 5 3 3 2 2" xfId="41749" xr:uid="{C39F289A-5BC1-4C8D-A923-49D2FA928A3A}"/>
    <cellStyle name="Millares [0] 4 5 3 3 3" xfId="15013" xr:uid="{2CE0B118-230F-4E97-83D5-D8B139717652}"/>
    <cellStyle name="Millares [0] 4 5 3 3 4" xfId="19463" xr:uid="{3A8E09EA-D829-436E-81D5-BF08683C44BC}"/>
    <cellStyle name="Millares [0] 4 5 3 3 5" xfId="49829" xr:uid="{E7BCFD11-6C2F-439C-B504-F31CD539CD8F}"/>
    <cellStyle name="Millares [0] 4 5 3 4" xfId="10338" xr:uid="{1F78DD87-56D5-407C-85A6-415884391BC9}"/>
    <cellStyle name="Millares [0] 4 5 3 4 2" xfId="25234" xr:uid="{086C4DEB-27C5-4060-AEC3-4B296EBFCFCB}"/>
    <cellStyle name="Millares [0] 4 5 3 5" xfId="13178" xr:uid="{8A1A2375-4A3E-40D5-96F5-EC6217C7D553}"/>
    <cellStyle name="Millares [0] 4 5 3 5 2" xfId="31108" xr:uid="{4CF6EA5B-58C2-4E7E-A541-65238A39CDE2}"/>
    <cellStyle name="Millares [0] 4 5 3 6" xfId="15459" xr:uid="{C84D4A4D-23EA-4C63-BCCA-0F3A451FBEF0}"/>
    <cellStyle name="Millares [0] 4 5 3 6 2" xfId="36987" xr:uid="{74603750-871F-4FB6-894C-4A2E24E5E337}"/>
    <cellStyle name="Millares [0] 4 5 3 7" xfId="17667" xr:uid="{86A5E2D8-93AC-40E6-8030-112A90467683}"/>
    <cellStyle name="Millares [0] 4 5 3 8" xfId="43102" xr:uid="{EF4B3D6E-1A05-4B01-82AF-F9FCB6CEF591}"/>
    <cellStyle name="Millares [0] 4 5 3 9" xfId="47995" xr:uid="{B3B7E023-8A10-483D-B241-7E7E42E6EB6F}"/>
    <cellStyle name="Millares [0] 4 5 4" xfId="2485" xr:uid="{2DFDB1D2-01ED-413F-B482-AE467E571711}"/>
    <cellStyle name="Millares [0] 4 5 4 2" xfId="6878" xr:uid="{8F1CEE21-DF79-42A0-A261-7FC1C6EE5B34}"/>
    <cellStyle name="Millares [0] 4 5 4 2 2" xfId="12287" xr:uid="{C81F3272-120D-441C-BB14-849B2FAF0C28}"/>
    <cellStyle name="Millares [0] 4 5 4 2 2 2" xfId="41864" xr:uid="{81696605-120C-43BB-862A-0CBC5619CF47}"/>
    <cellStyle name="Millares [0] 4 5 4 2 3" xfId="15128" xr:uid="{321602F3-1556-4835-8900-D07ED8FD476D}"/>
    <cellStyle name="Millares [0] 4 5 4 2 4" xfId="21300" xr:uid="{719A4AEC-6864-4A77-8425-99C572479E53}"/>
    <cellStyle name="Millares [0] 4 5 4 2 5" xfId="45916" xr:uid="{280F317C-03C5-489B-B669-D3FC9EE30A0F}"/>
    <cellStyle name="Millares [0] 4 5 4 2 6" xfId="49944" xr:uid="{C00B3CC0-DF67-4874-B74D-7993976F625F}"/>
    <cellStyle name="Millares [0] 4 5 4 3" xfId="10756" xr:uid="{49D4F4CA-0892-40DB-A1A1-008DA39F8573}"/>
    <cellStyle name="Millares [0] 4 5 4 3 2" xfId="27117" xr:uid="{84F399A8-EA81-493E-B835-7C6A2F2AD479}"/>
    <cellStyle name="Millares [0] 4 5 4 4" xfId="13596" xr:uid="{B34BC8DC-5429-4750-A2D6-6DDA2E0689DE}"/>
    <cellStyle name="Millares [0] 4 5 4 4 2" xfId="32994" xr:uid="{8664FD5E-EAAC-4793-A6F3-9418020DDE8A}"/>
    <cellStyle name="Millares [0] 4 5 4 5" xfId="15575" xr:uid="{2D391FCA-2B62-453C-9C7E-989C599561EF}"/>
    <cellStyle name="Millares [0] 4 5 4 5 2" xfId="38858" xr:uid="{20005A52-D975-4960-AF8C-DEBD167AC66D}"/>
    <cellStyle name="Millares [0] 4 5 4 6" xfId="17910" xr:uid="{9C330BFC-9260-4526-A74B-082C733AF3EA}"/>
    <cellStyle name="Millares [0] 4 5 4 7" xfId="43520" xr:uid="{A983A488-6D82-4193-86E0-F05497217EB6}"/>
    <cellStyle name="Millares [0] 4 5 4 8" xfId="48413" xr:uid="{883FD900-9550-48CE-9F14-02B2FA8EC5A3}"/>
    <cellStyle name="Millares [0] 4 5 5" xfId="3029" xr:uid="{CE74B0E5-A80F-4821-A166-042B00FAF595}"/>
    <cellStyle name="Millares [0] 4 5 5 2" xfId="11300" xr:uid="{4F0F0EA4-3EAD-49EA-8BAF-C45DD888D1F1}"/>
    <cellStyle name="Millares [0] 4 5 5 2 2" xfId="41676" xr:uid="{C9CDDB0D-9F02-4DE7-9B09-BF8D0C9EC3FD}"/>
    <cellStyle name="Millares [0] 4 5 5 2 3" xfId="46460" xr:uid="{CB296F24-635A-4B84-9D8C-0036DE3F2363}"/>
    <cellStyle name="Millares [0] 4 5 5 3" xfId="14140" xr:uid="{65798571-3B9A-425D-BC96-861339AC1181}"/>
    <cellStyle name="Millares [0] 4 5 5 4" xfId="18555" xr:uid="{0F573067-7F62-4754-9D96-E12FDB098C70}"/>
    <cellStyle name="Millares [0] 4 5 5 5" xfId="44064" xr:uid="{EA5B447F-0452-4F10-B486-36191CCECFF9}"/>
    <cellStyle name="Millares [0] 4 5 5 6" xfId="48957" xr:uid="{E4803BFD-883C-4B5A-B872-C20B35701628}"/>
    <cellStyle name="Millares [0] 4 5 6" xfId="3531" xr:uid="{05909EAF-674F-427C-BAB5-DBAD8858F0BC}"/>
    <cellStyle name="Millares [0] 4 5 6 2" xfId="11772" xr:uid="{BFD2575A-83D0-41AE-8897-66DEDB0F46A8}"/>
    <cellStyle name="Millares [0] 4 5 6 3" xfId="14612" xr:uid="{7B1403CF-73E0-4430-A316-AE6107D83C0B}"/>
    <cellStyle name="Millares [0] 4 5 6 4" xfId="24265" xr:uid="{626413A6-AF3E-4157-9F90-661662E2B204}"/>
    <cellStyle name="Millares [0] 4 5 6 5" xfId="44536" xr:uid="{B58C7102-F50B-4978-BFB3-5C3A253E38FE}"/>
    <cellStyle name="Millares [0] 4 5 6 6" xfId="49429" xr:uid="{82299795-AE1D-4896-A89D-F9A3402ECD4D}"/>
    <cellStyle name="Millares [0] 4 5 7" xfId="4027" xr:uid="{A1861631-43EC-46C3-9189-34FB54CA57B8}"/>
    <cellStyle name="Millares [0] 4 5 7 2" xfId="12099" xr:uid="{A239844A-60F5-46D5-9843-FC73B1CA3B02}"/>
    <cellStyle name="Millares [0] 4 5 7 3" xfId="14940" xr:uid="{B8F05B51-B077-4B1B-B9C2-66BB9EEFBE32}"/>
    <cellStyle name="Millares [0] 4 5 7 4" xfId="30143" xr:uid="{2C8894ED-5154-4A16-84B0-BBCEF8E7B947}"/>
    <cellStyle name="Millares [0] 4 5 7 5" xfId="44954" xr:uid="{739F8C26-1CAC-427A-A81E-A9A512768E65}"/>
    <cellStyle name="Millares [0] 4 5 7 6" xfId="49756" xr:uid="{6C91514E-0E07-4F91-B1D1-92A2103F0A46}"/>
    <cellStyle name="Millares [0] 4 5 8" xfId="9794" xr:uid="{0B393476-F7E5-41D3-9659-E470C93F3924}"/>
    <cellStyle name="Millares [0] 4 5 8 2" xfId="36022" xr:uid="{792F17E5-844A-4292-BD8E-FE1C12AE2565}"/>
    <cellStyle name="Millares [0] 4 5 9" xfId="12634" xr:uid="{D6620AC9-7DF0-4FBC-9682-E8C9E03917BD}"/>
    <cellStyle name="Millares [0] 4 6" xfId="332" xr:uid="{00000000-0005-0000-0000-00005C010000}"/>
    <cellStyle name="Millares [0] 4 6 10" xfId="16063" xr:uid="{E28443C1-C4CC-426E-A151-5E01230E39AD}"/>
    <cellStyle name="Millares [0] 4 6 11" xfId="16606" xr:uid="{4D1287FC-F57B-4991-B2C6-B6C4D5099E9F}"/>
    <cellStyle name="Millares [0] 4 6 12" xfId="17150" xr:uid="{A8539DCA-E552-485A-A66A-C62C7923D044}"/>
    <cellStyle name="Millares [0] 4 6 13" xfId="17572" xr:uid="{26A53CE5-BDDC-42BD-9C58-D46AE97FDA8B}"/>
    <cellStyle name="Millares [0] 4 6 14" xfId="42644" xr:uid="{A1F828E0-9119-4C1B-A9A4-F496B15F91A6}"/>
    <cellStyle name="Millares [0] 4 6 15" xfId="47537" xr:uid="{CB0C54F7-221A-4E5C-A77F-4372A02322F5}"/>
    <cellStyle name="Millares [0] 4 6 2" xfId="2153" xr:uid="{52122F7A-21DC-4E93-A55C-767D195E4361}"/>
    <cellStyle name="Millares [0] 4 6 2 10" xfId="48081" xr:uid="{96F581D8-6F91-4892-B251-D6EE91AA8C70}"/>
    <cellStyle name="Millares [0] 4 6 2 2" xfId="5709" xr:uid="{CD4E3B03-33E8-4F43-B4C3-6E0B0AE54230}"/>
    <cellStyle name="Millares [0] 4 6 2 2 2" xfId="8577" xr:uid="{B1C59B49-2846-4122-86AF-968BFA6F5EC9}"/>
    <cellStyle name="Millares [0] 4 6 2 2 2 2" xfId="12414" xr:uid="{BE5E0F19-CB46-4550-83E9-1E6553CD3C14}"/>
    <cellStyle name="Millares [0] 4 6 2 2 2 2 2" xfId="41991" xr:uid="{8D2EBF38-8319-41B9-927A-B5FA72F42D55}"/>
    <cellStyle name="Millares [0] 4 6 2 2 2 2 3" xfId="22949" xr:uid="{5CF2C1AB-184A-41B4-ACC5-C573D16C2316}"/>
    <cellStyle name="Millares [0] 4 6 2 2 2 3" xfId="15255" xr:uid="{CEE0EE84-D25A-44F1-AA2C-4ACBD8F4A03F}"/>
    <cellStyle name="Millares [0] 4 6 2 2 2 3 2" xfId="28810" xr:uid="{9D2CE9DD-1DCB-4A38-9274-C1D0F2E3ED29}"/>
    <cellStyle name="Millares [0] 4 6 2 2 2 4" xfId="15703" xr:uid="{F3F0E506-5AD5-481C-BEBF-F0EB2BE71AF7}"/>
    <cellStyle name="Millares [0] 4 6 2 2 2 4 2" xfId="34692" xr:uid="{AA097161-E4A1-4EEE-9D3F-7E72D40F361D}"/>
    <cellStyle name="Millares [0] 4 6 2 2 2 5" xfId="40556" xr:uid="{E5A8FE8E-7942-4CC3-BEC1-2DDAF0A66467}"/>
    <cellStyle name="Millares [0] 4 6 2 2 2 6" xfId="18154" xr:uid="{991512F0-A07E-4954-929B-A2F27F492537}"/>
    <cellStyle name="Millares [0] 4 6 2 2 2 7" xfId="50071" xr:uid="{E2AEEEA3-46B3-4D70-A527-C51A58E8871E}"/>
    <cellStyle name="Millares [0] 4 6 2 2 3" xfId="12227" xr:uid="{587E74B2-F5D1-4C1B-8653-3CB4A55DB589}"/>
    <cellStyle name="Millares [0] 4 6 2 2 3 2" xfId="41804" xr:uid="{D2B25A4B-7349-45AB-9E20-16702C20615E}"/>
    <cellStyle name="Millares [0] 4 6 2 2 3 3" xfId="20166" xr:uid="{C6A35D7C-7D84-44E7-814B-5031D1E35DA3}"/>
    <cellStyle name="Millares [0] 4 6 2 2 4" xfId="15068" xr:uid="{5BF6E166-5416-4E32-8BD1-135091DD1F49}"/>
    <cellStyle name="Millares [0] 4 6 2 2 4 2" xfId="25960" xr:uid="{1DFCDE5E-4223-4EF6-A645-6B016B679259}"/>
    <cellStyle name="Millares [0] 4 6 2 2 5" xfId="15515" xr:uid="{D95AB32F-A2A9-47CE-824B-DC15903DF74A}"/>
    <cellStyle name="Millares [0] 4 6 2 2 5 2" xfId="31835" xr:uid="{72FF47F7-CD32-4032-B018-4BF18ED29431}"/>
    <cellStyle name="Millares [0] 4 6 2 2 6" xfId="37702" xr:uid="{41022F31-A4A0-4AF3-9AD9-C06A03A42511}"/>
    <cellStyle name="Millares [0] 4 6 2 2 7" xfId="17768" xr:uid="{7A17933C-56F8-40C5-B298-7A206919AA6D}"/>
    <cellStyle name="Millares [0] 4 6 2 2 8" xfId="45584" xr:uid="{C4B33482-8969-4BD5-8A72-3D15F7F30B59}"/>
    <cellStyle name="Millares [0] 4 6 2 2 9" xfId="49884" xr:uid="{D0C444C9-9196-4763-8EF6-06E2AD2B606A}"/>
    <cellStyle name="Millares [0] 4 6 2 3" xfId="7605" xr:uid="{6D0ACF38-820C-4033-8FEA-36B35DE343B0}"/>
    <cellStyle name="Millares [0] 4 6 2 3 2" xfId="12342" xr:uid="{C24DDC34-9621-40D2-B15C-91348B685731}"/>
    <cellStyle name="Millares [0] 4 6 2 3 2 2" xfId="41919" xr:uid="{7355B979-14CA-418C-9155-0825E4E94C89}"/>
    <cellStyle name="Millares [0] 4 6 2 3 2 3" xfId="21999" xr:uid="{F7352C1C-48F0-4238-A259-D406ABB03F56}"/>
    <cellStyle name="Millares [0] 4 6 2 3 3" xfId="15183" xr:uid="{2BE32535-325E-476E-86F7-226F89A42ED4}"/>
    <cellStyle name="Millares [0] 4 6 2 3 3 2" xfId="27839" xr:uid="{33AB31B5-14D5-4254-9BC3-18286BD77220}"/>
    <cellStyle name="Millares [0] 4 6 2 3 4" xfId="15630" xr:uid="{CA2D1997-D2EE-42B4-80D1-4D0CFF7FB55A}"/>
    <cellStyle name="Millares [0] 4 6 2 3 4 2" xfId="33721" xr:uid="{A8DE02F5-AE28-4735-8A42-9637C234D505}"/>
    <cellStyle name="Millares [0] 4 6 2 3 5" xfId="39585" xr:uid="{CB6C9C81-53AF-4B84-8EAC-5477A6744053}"/>
    <cellStyle name="Millares [0] 4 6 2 3 6" xfId="18015" xr:uid="{DF029089-ECF4-4DC7-8997-23BD0C070881}"/>
    <cellStyle name="Millares [0] 4 6 2 3 7" xfId="49999" xr:uid="{AB0D67F4-3100-43B0-B157-C264D051B867}"/>
    <cellStyle name="Millares [0] 4 6 2 4" xfId="4741" xr:uid="{6793ED28-3849-46F7-9E15-F44F4C537B76}"/>
    <cellStyle name="Millares [0] 4 6 2 4 2" xfId="12155" xr:uid="{DC617C02-A197-4E3D-BA29-632662C83169}"/>
    <cellStyle name="Millares [0] 4 6 2 4 2 2" xfId="41732" xr:uid="{4D17CB0D-6D71-495B-A95F-FF8E78860C91}"/>
    <cellStyle name="Millares [0] 4 6 2 4 3" xfId="14996" xr:uid="{097BAC57-9B66-4855-9CFE-62657FD1CA4B}"/>
    <cellStyle name="Millares [0] 4 6 2 4 4" xfId="19229" xr:uid="{2E619320-55EB-4388-B7DD-588DC72CA237}"/>
    <cellStyle name="Millares [0] 4 6 2 4 5" xfId="49812" xr:uid="{5C737795-2628-40C0-A10E-CF3DC544F6C2}"/>
    <cellStyle name="Millares [0] 4 6 2 5" xfId="10424" xr:uid="{50ED7286-4453-4776-A8E7-3D4833099518}"/>
    <cellStyle name="Millares [0] 4 6 2 5 2" xfId="24990" xr:uid="{2585959B-3CB0-4A50-8791-3E05EA020D3D}"/>
    <cellStyle name="Millares [0] 4 6 2 6" xfId="13264" xr:uid="{1BE3F8B8-1EB8-4B68-8293-35DC88ABDA25}"/>
    <cellStyle name="Millares [0] 4 6 2 6 2" xfId="30864" xr:uid="{89D6C0AD-A29C-4A67-9189-B89CDDA2F54E}"/>
    <cellStyle name="Millares [0] 4 6 2 7" xfId="15442" xr:uid="{41AADEF1-0B90-40F9-98FD-77E362CFC69A}"/>
    <cellStyle name="Millares [0] 4 6 2 7 2" xfId="36745" xr:uid="{E29BE3EC-1BF8-48B5-A28E-F23ECED35DA6}"/>
    <cellStyle name="Millares [0] 4 6 2 8" xfId="17634" xr:uid="{7A37833B-11C0-473E-B6A7-FA3278185A90}"/>
    <cellStyle name="Millares [0] 4 6 2 9" xfId="43188" xr:uid="{D16CEBDC-DFF4-4489-982D-C41260DAC2DA}"/>
    <cellStyle name="Millares [0] 4 6 3" xfId="2571" xr:uid="{07C6C869-A66E-4505-9384-E2C229E20459}"/>
    <cellStyle name="Millares [0] 4 6 3 2" xfId="8092" xr:uid="{0B4823A0-D729-49E3-A5E6-14F00D121C08}"/>
    <cellStyle name="Millares [0] 4 6 3 2 2" xfId="12378" xr:uid="{FBFF8783-4A5F-4308-A385-33E2464324ED}"/>
    <cellStyle name="Millares [0] 4 6 3 2 2 2" xfId="41955" xr:uid="{BAA98DBD-4D70-4A9C-9A38-2DFC9D3DAE4D}"/>
    <cellStyle name="Millares [0] 4 6 3 2 2 3" xfId="22470" xr:uid="{8085A57E-35AE-419E-9A64-B3D013ACBA21}"/>
    <cellStyle name="Millares [0] 4 6 3 2 3" xfId="15219" xr:uid="{85613983-F626-4E82-8486-CE0501D86BD4}"/>
    <cellStyle name="Millares [0] 4 6 3 2 3 2" xfId="28325" xr:uid="{CA0AEE61-5DC0-4629-AA34-56B0EBBC6E27}"/>
    <cellStyle name="Millares [0] 4 6 3 2 4" xfId="15666" xr:uid="{529F4B73-098D-48B5-B7A1-B9EE0BB93024}"/>
    <cellStyle name="Millares [0] 4 6 3 2 4 2" xfId="34207" xr:uid="{B9CFBF42-BF98-4ABC-9801-3506953B8A75}"/>
    <cellStyle name="Millares [0] 4 6 3 2 5" xfId="40071" xr:uid="{5BD6ACCD-A87F-43DE-8BFA-D0E933C36B3C}"/>
    <cellStyle name="Millares [0] 4 6 3 2 6" xfId="18085" xr:uid="{984D7664-59F4-474D-AAD1-6D90736462F2}"/>
    <cellStyle name="Millares [0] 4 6 3 2 7" xfId="46002" xr:uid="{BC8B4956-7170-416D-88FC-E373C0509C0C}"/>
    <cellStyle name="Millares [0] 4 6 3 2 8" xfId="50035" xr:uid="{6A9DC60B-18B0-423D-96EA-0DE770C12333}"/>
    <cellStyle name="Millares [0] 4 6 3 3" xfId="5225" xr:uid="{1ADE7ECB-4342-4A08-864A-17A47C357517}"/>
    <cellStyle name="Millares [0] 4 6 3 3 2" xfId="12191" xr:uid="{3BFCDDC7-5F80-48D9-968B-CA088D90ABF1}"/>
    <cellStyle name="Millares [0] 4 6 3 3 2 2" xfId="41768" xr:uid="{F734ED2C-82F5-4274-B1A2-ADA808100106}"/>
    <cellStyle name="Millares [0] 4 6 3 3 3" xfId="15032" xr:uid="{62A759DE-FE76-4B9D-BE37-F462AA93660F}"/>
    <cellStyle name="Millares [0] 4 6 3 3 4" xfId="19695" xr:uid="{56EA9065-5245-4C35-A183-F320DBF87EAF}"/>
    <cellStyle name="Millares [0] 4 6 3 3 5" xfId="49848" xr:uid="{95593B53-4DA6-4F32-82F8-8AA246DD076F}"/>
    <cellStyle name="Millares [0] 4 6 3 4" xfId="10842" xr:uid="{C91920C2-17D2-42ED-9DDD-190640D5BB6D}"/>
    <cellStyle name="Millares [0] 4 6 3 4 2" xfId="25476" xr:uid="{4C10C569-8E18-4B7E-8D67-18C57E98D507}"/>
    <cellStyle name="Millares [0] 4 6 3 5" xfId="13682" xr:uid="{7887F43F-AD00-4F5C-9D45-2386A70C6E35}"/>
    <cellStyle name="Millares [0] 4 6 3 5 2" xfId="31350" xr:uid="{55A39CD0-7E6A-4E8E-976D-B9C7FC03B8EC}"/>
    <cellStyle name="Millares [0] 4 6 3 6" xfId="15478" xr:uid="{96895BB5-437E-4DCC-8070-49C2C3EE615C}"/>
    <cellStyle name="Millares [0] 4 6 3 6 2" xfId="37223" xr:uid="{CA81DF2C-C46A-4341-99AA-98390D51AE20}"/>
    <cellStyle name="Millares [0] 4 6 3 7" xfId="17703" xr:uid="{385E51C1-B3F9-4B7C-8BA8-15B238F3D6FC}"/>
    <cellStyle name="Millares [0] 4 6 3 8" xfId="43606" xr:uid="{F4C61BF5-6AF5-4E52-BADC-A528BEF28ED3}"/>
    <cellStyle name="Millares [0] 4 6 3 9" xfId="48499" xr:uid="{4985F9B2-B10A-47EC-8161-BE19A495AFFF}"/>
    <cellStyle name="Millares [0] 4 6 4" xfId="3115" xr:uid="{40BCA556-29F2-4729-9C71-0FC8589D2B2A}"/>
    <cellStyle name="Millares [0] 4 6 4 2" xfId="7120" xr:uid="{E5616C6E-DEBA-4A86-B791-C06D57B3E9DA}"/>
    <cellStyle name="Millares [0] 4 6 4 2 2" xfId="12306" xr:uid="{00770F3D-390E-4A26-82E2-79E520F6C417}"/>
    <cellStyle name="Millares [0] 4 6 4 2 2 2" xfId="41883" xr:uid="{162BB33F-4680-4588-811F-C6D8738EA819}"/>
    <cellStyle name="Millares [0] 4 6 4 2 3" xfId="15147" xr:uid="{580E3AA7-3EF4-49FC-A870-19F9A8DE23EC}"/>
    <cellStyle name="Millares [0] 4 6 4 2 4" xfId="21531" xr:uid="{F4994F17-BA1C-47D6-A7C2-337F85B21510}"/>
    <cellStyle name="Millares [0] 4 6 4 2 5" xfId="46546" xr:uid="{95BC300D-9325-468E-A042-A231B621BA04}"/>
    <cellStyle name="Millares [0] 4 6 4 2 6" xfId="49963" xr:uid="{E407D9E8-67E1-4012-82DF-219248E73412}"/>
    <cellStyle name="Millares [0] 4 6 4 3" xfId="11386" xr:uid="{7FBB0278-300D-4B6F-927D-2521E8CC2865}"/>
    <cellStyle name="Millares [0] 4 6 4 3 2" xfId="27355" xr:uid="{77A005F7-884F-45C7-9A75-D6F90FB09F0F}"/>
    <cellStyle name="Millares [0] 4 6 4 4" xfId="14226" xr:uid="{A09664E4-E543-47E6-9A4A-8D95485AD19A}"/>
    <cellStyle name="Millares [0] 4 6 4 4 2" xfId="33236" xr:uid="{A673808C-ECFB-4710-8425-1D9E45BE5BD1}"/>
    <cellStyle name="Millares [0] 4 6 4 5" xfId="15594" xr:uid="{0C1D55C4-F438-4B3E-9298-996FE068860A}"/>
    <cellStyle name="Millares [0] 4 6 4 5 2" xfId="39100" xr:uid="{9B75360C-2574-434F-A1CD-B70EEABC6AC9}"/>
    <cellStyle name="Millares [0] 4 6 4 6" xfId="17947" xr:uid="{F0350787-309C-4B23-BD93-C44493C5C439}"/>
    <cellStyle name="Millares [0] 4 6 4 7" xfId="44150" xr:uid="{A674EACA-7EB2-4174-9DF4-923029C14612}"/>
    <cellStyle name="Millares [0] 4 6 4 8" xfId="49043" xr:uid="{27795644-5DCF-42B6-A0A2-3EE661F7EC22}"/>
    <cellStyle name="Millares [0] 4 6 5" xfId="3617" xr:uid="{B8AA7566-6636-41B7-B60E-2A4D5DB7F6C9}"/>
    <cellStyle name="Millares [0] 4 6 5 2" xfId="11858" xr:uid="{6E800969-C0E2-4347-A017-EF81B48293A8}"/>
    <cellStyle name="Millares [0] 4 6 5 2 2" xfId="41695" xr:uid="{DA2E873A-3EF5-4EAA-B498-BB9684471DF2}"/>
    <cellStyle name="Millares [0] 4 6 5 3" xfId="14698" xr:uid="{A6CCB320-B63F-45CE-B45F-9E4778CD192A}"/>
    <cellStyle name="Millares [0] 4 6 5 4" xfId="18782" xr:uid="{6D7D74CA-CA64-4D25-BBE9-97AD0D4F69A9}"/>
    <cellStyle name="Millares [0] 4 6 5 5" xfId="44622" xr:uid="{933A724A-A62D-4B49-94AE-B662B78E6513}"/>
    <cellStyle name="Millares [0] 4 6 5 6" xfId="49515" xr:uid="{CB27A24A-CB1E-47D7-A361-2877BEEF1DB9}"/>
    <cellStyle name="Millares [0] 4 6 6" xfId="4261" xr:uid="{24566E66-7EA0-491F-B92A-141502E0E065}"/>
    <cellStyle name="Millares [0] 4 6 6 2" xfId="12118" xr:uid="{6BFA1B26-EACF-476D-A7D2-B24C52B82468}"/>
    <cellStyle name="Millares [0] 4 6 6 3" xfId="14959" xr:uid="{905F398D-2135-4C84-9A3A-2114410E9675}"/>
    <cellStyle name="Millares [0] 4 6 6 4" xfId="24504" xr:uid="{4388653B-BF24-43BC-9EE2-241229DD9952}"/>
    <cellStyle name="Millares [0] 4 6 6 5" xfId="45040" xr:uid="{D156841E-1B8B-4CE8-8EB8-FF0C9AEA5654}"/>
    <cellStyle name="Millares [0] 4 6 6 6" xfId="49775" xr:uid="{0A9B1EC9-15EA-49FC-83FA-879A3084D9C0}"/>
    <cellStyle name="Millares [0] 4 6 7" xfId="9880" xr:uid="{AE302105-1073-48BA-A667-9616829A0E8D}"/>
    <cellStyle name="Millares [0] 4 6 7 2" xfId="30383" xr:uid="{73AAAA71-1F62-46DD-A4C5-A61F57A50E1C}"/>
    <cellStyle name="Millares [0] 4 6 8" xfId="12720" xr:uid="{FDC41374-269C-42CF-9976-B2172CDE7035}"/>
    <cellStyle name="Millares [0] 4 6 8 2" xfId="36264" xr:uid="{468E5CEA-F6F8-45A1-A992-1659B23BD8E0}"/>
    <cellStyle name="Millares [0] 4 6 9" xfId="15404" xr:uid="{F9926566-5DA5-4687-891C-14060D5A7FDE}"/>
    <cellStyle name="Millares [0] 4 7" xfId="362" xr:uid="{00000000-0005-0000-0000-00005D010000}"/>
    <cellStyle name="Millares [0] 4 7 10" xfId="16089" xr:uid="{0C62B62E-23AE-4455-BA93-2F911A7756A6}"/>
    <cellStyle name="Millares [0] 4 7 11" xfId="16632" xr:uid="{BB7BE676-22AB-4506-BEDB-5EB0AB66543D}"/>
    <cellStyle name="Millares [0] 4 7 12" xfId="17176" xr:uid="{BCD52590-558F-4852-B446-76634B68159F}"/>
    <cellStyle name="Millares [0] 4 7 13" xfId="17579" xr:uid="{15C76F5A-52F9-4D0A-9981-EDDF107ECA7A}"/>
    <cellStyle name="Millares [0] 4 7 14" xfId="42670" xr:uid="{E01A5FA7-C2B2-4028-9FE1-D862B16339B6}"/>
    <cellStyle name="Millares [0] 4 7 15" xfId="47563" xr:uid="{B8AB377D-D24E-4C36-AC41-F2BD342E830C}"/>
    <cellStyle name="Millares [0] 4 7 2" xfId="2179" xr:uid="{3133E2F6-FAA8-46E5-A3F4-9AFEE1E44575}"/>
    <cellStyle name="Millares [0] 4 7 2 2" xfId="8139" xr:uid="{ACF695A2-2251-4495-B079-2AB3C7C15FD8}"/>
    <cellStyle name="Millares [0] 4 7 2 2 2" xfId="12383" xr:uid="{1B909058-8BD9-493D-85D0-D4C0D941E5FE}"/>
    <cellStyle name="Millares [0] 4 7 2 2 2 2" xfId="41960" xr:uid="{AECBA630-CB71-4019-9A77-C3CA44DA21A5}"/>
    <cellStyle name="Millares [0] 4 7 2 2 2 3" xfId="22516" xr:uid="{3B7EED4E-E4D4-4C56-A22A-69E7E1BA4D38}"/>
    <cellStyle name="Millares [0] 4 7 2 2 3" xfId="15224" xr:uid="{D8961C04-30C5-4EFE-9B06-BD38AD0EF9D5}"/>
    <cellStyle name="Millares [0] 4 7 2 2 3 2" xfId="28372" xr:uid="{0349BE10-D1A9-4294-9AED-B04FF2F06F61}"/>
    <cellStyle name="Millares [0] 4 7 2 2 4" xfId="15671" xr:uid="{43F44AAC-EB20-4B05-AE29-CA78DDD5622E}"/>
    <cellStyle name="Millares [0] 4 7 2 2 4 2" xfId="34254" xr:uid="{D83E48EC-B982-4C8F-9C4E-C011783C6C7C}"/>
    <cellStyle name="Millares [0] 4 7 2 2 5" xfId="40118" xr:uid="{7CCD51E1-EDE0-4139-9741-A8465B868646}"/>
    <cellStyle name="Millares [0] 4 7 2 2 6" xfId="18092" xr:uid="{38F3A536-6215-4359-A67B-CD5F165E7B80}"/>
    <cellStyle name="Millares [0] 4 7 2 2 7" xfId="45610" xr:uid="{56B95F11-2FC9-4854-A4AC-1AD629A25908}"/>
    <cellStyle name="Millares [0] 4 7 2 2 8" xfId="50040" xr:uid="{4CC0A1D4-2BFD-4A68-B8B5-B649D9792128}"/>
    <cellStyle name="Millares [0] 4 7 2 3" xfId="5272" xr:uid="{D921D1EB-9117-47C7-BF6B-EFABB4398CB7}"/>
    <cellStyle name="Millares [0] 4 7 2 3 2" xfId="12196" xr:uid="{8843F012-A641-4C3A-9C7C-3F8C093FE3C2}"/>
    <cellStyle name="Millares [0] 4 7 2 3 2 2" xfId="41773" xr:uid="{F9F48F9D-4DE9-49DD-A6C7-B6F5F1E6223F}"/>
    <cellStyle name="Millares [0] 4 7 2 3 3" xfId="15037" xr:uid="{7BFECD64-E6F4-4264-A804-0149649AFF74}"/>
    <cellStyle name="Millares [0] 4 7 2 3 4" xfId="19741" xr:uid="{BC3CE376-3F65-4F42-85C8-9CA40157F2B5}"/>
    <cellStyle name="Millares [0] 4 7 2 3 5" xfId="49853" xr:uid="{2E9DC409-4AB6-4203-A5AE-19689A094786}"/>
    <cellStyle name="Millares [0] 4 7 2 4" xfId="10450" xr:uid="{230DE80D-77AA-4FED-A013-562D8A980A52}"/>
    <cellStyle name="Millares [0] 4 7 2 4 2" xfId="25523" xr:uid="{91B18E48-6F2B-477C-9760-92171D406FF9}"/>
    <cellStyle name="Millares [0] 4 7 2 5" xfId="13290" xr:uid="{A480B374-07FF-472E-8F4B-60583999F4EC}"/>
    <cellStyle name="Millares [0] 4 7 2 5 2" xfId="31397" xr:uid="{0221F1A2-F92C-40A9-A708-95B1BAA61697}"/>
    <cellStyle name="Millares [0] 4 7 2 6" xfId="15483" xr:uid="{AE6491C9-F80F-4981-AF05-2A6EBD42408B}"/>
    <cellStyle name="Millares [0] 4 7 2 6 2" xfId="37269" xr:uid="{9291C93F-111F-44BE-9A5F-E1F55FA27C79}"/>
    <cellStyle name="Millares [0] 4 7 2 7" xfId="17710" xr:uid="{9826483E-23D2-4F8D-BB0A-ADF6404B6DD6}"/>
    <cellStyle name="Millares [0] 4 7 2 8" xfId="43214" xr:uid="{A8A778E6-9250-44D6-B8CD-57D00ED8FB91}"/>
    <cellStyle name="Millares [0] 4 7 2 9" xfId="48107" xr:uid="{EA4FB20A-6E99-44EA-B173-9678F1682DFC}"/>
    <cellStyle name="Millares [0] 4 7 3" xfId="2597" xr:uid="{C7E6CE3D-F413-438E-8D92-A8DA81948BC2}"/>
    <cellStyle name="Millares [0] 4 7 3 2" xfId="7167" xr:uid="{89AAE255-A7C0-4F12-B53A-51950499DE97}"/>
    <cellStyle name="Millares [0] 4 7 3 2 2" xfId="12311" xr:uid="{2EB08BD1-6A67-4453-8A27-4E54B4DE31ED}"/>
    <cellStyle name="Millares [0] 4 7 3 2 2 2" xfId="41888" xr:uid="{8A18F500-4E91-4FB3-A7BB-42F193F67C60}"/>
    <cellStyle name="Millares [0] 4 7 3 2 3" xfId="15152" xr:uid="{8CBDAA13-7753-4AD9-A1B4-2AC2987123E5}"/>
    <cellStyle name="Millares [0] 4 7 3 2 4" xfId="21576" xr:uid="{88778D25-8611-44CF-B1FE-84F6F6F02FD7}"/>
    <cellStyle name="Millares [0] 4 7 3 2 5" xfId="46028" xr:uid="{D3A8AAED-A494-4D59-AA0F-16E11B8C3374}"/>
    <cellStyle name="Millares [0] 4 7 3 2 6" xfId="49968" xr:uid="{61D74A4A-C815-4D01-A09E-68F17EC01C99}"/>
    <cellStyle name="Millares [0] 4 7 3 3" xfId="10868" xr:uid="{0F4FECBB-A61B-47BB-B9BD-422A02D07F9C}"/>
    <cellStyle name="Millares [0] 4 7 3 3 2" xfId="27401" xr:uid="{3162E00C-E4A3-4588-830E-9B261762FA78}"/>
    <cellStyle name="Millares [0] 4 7 3 4" xfId="13708" xr:uid="{87863F43-68E1-4706-9BE1-F1A5FAC0ACD2}"/>
    <cellStyle name="Millares [0] 4 7 3 4 2" xfId="33283" xr:uid="{9C4A1AD5-6744-409A-8B91-20D0C7031628}"/>
    <cellStyle name="Millares [0] 4 7 3 5" xfId="15599" xr:uid="{A6A5E890-BCF8-4C59-9D25-C5D7886AE3C9}"/>
    <cellStyle name="Millares [0] 4 7 3 5 2" xfId="39147" xr:uid="{469BE3B1-7AFD-4ACB-BF0A-58FFF026D26D}"/>
    <cellStyle name="Millares [0] 4 7 3 6" xfId="17954" xr:uid="{B22F743C-8695-440F-9FEF-D8891F8CE926}"/>
    <cellStyle name="Millares [0] 4 7 3 7" xfId="43632" xr:uid="{888057A3-8814-450B-BBDC-9574C70A17BB}"/>
    <cellStyle name="Millares [0] 4 7 3 8" xfId="48525" xr:uid="{E5569DAD-F530-4346-B82B-84B72AA7E080}"/>
    <cellStyle name="Millares [0] 4 7 4" xfId="3141" xr:uid="{53D35BC0-E00A-42C2-96F8-5E60272E4D1D}"/>
    <cellStyle name="Millares [0] 4 7 4 2" xfId="11412" xr:uid="{A8A609D2-006E-4686-BBC7-FA105799E031}"/>
    <cellStyle name="Millares [0] 4 7 4 2 2" xfId="41701" xr:uid="{85BCCF67-E826-4971-A4E6-70C9DB64EF1E}"/>
    <cellStyle name="Millares [0] 4 7 4 2 3" xfId="46572" xr:uid="{8846DFD5-C9DD-43EE-98E3-0761C930B63D}"/>
    <cellStyle name="Millares [0] 4 7 4 3" xfId="14252" xr:uid="{3A73E56D-120D-4D35-8015-266970E29031}"/>
    <cellStyle name="Millares [0] 4 7 4 4" xfId="18813" xr:uid="{9A4FCAF9-B4B9-4337-B885-009777B2F535}"/>
    <cellStyle name="Millares [0] 4 7 4 5" xfId="44176" xr:uid="{2EBCB469-C3D4-460E-9EA9-DB8943F74343}"/>
    <cellStyle name="Millares [0] 4 7 4 6" xfId="49069" xr:uid="{F8ECE4E8-1AC7-493C-995E-4EA97BF6D0D2}"/>
    <cellStyle name="Millares [0] 4 7 5" xfId="3643" xr:uid="{412B8049-8D42-42C5-90A4-155D6B89E64B}"/>
    <cellStyle name="Millares [0] 4 7 5 2" xfId="11884" xr:uid="{8EE96283-2AB6-4AEE-86A6-55D03FE0A35F}"/>
    <cellStyle name="Millares [0] 4 7 5 3" xfId="14724" xr:uid="{0BA54155-979B-42B0-8F7D-B686C03F3AD6}"/>
    <cellStyle name="Millares [0] 4 7 5 4" xfId="24552" xr:uid="{D5DFDDC3-5D7B-498E-81D6-F62511E69071}"/>
    <cellStyle name="Millares [0] 4 7 5 5" xfId="44648" xr:uid="{0AED4208-23EC-450D-AF6E-B465255CE820}"/>
    <cellStyle name="Millares [0] 4 7 5 6" xfId="49541" xr:uid="{3D2C655B-B394-4BE0-AB3C-30213B3966A8}"/>
    <cellStyle name="Millares [0] 4 7 6" xfId="4306" xr:uid="{04238152-838D-433D-94F5-6BB0B0FBC293}"/>
    <cellStyle name="Millares [0] 4 7 6 2" xfId="12124" xr:uid="{31BAC11F-FF5F-47B9-95A4-08D3AB3FBFB7}"/>
    <cellStyle name="Millares [0] 4 7 6 3" xfId="14965" xr:uid="{A18053FA-BD82-4B21-B9E4-E4AC14F9A87A}"/>
    <cellStyle name="Millares [0] 4 7 6 4" xfId="30431" xr:uid="{455C8A55-F6E9-4D67-A131-2BD49564791B}"/>
    <cellStyle name="Millares [0] 4 7 6 5" xfId="45066" xr:uid="{BE76E047-587F-4991-8C6F-8839B4941796}"/>
    <cellStyle name="Millares [0] 4 7 6 6" xfId="49781" xr:uid="{1AD8BFE1-7973-4383-83FB-ECD28C0BB62E}"/>
    <cellStyle name="Millares [0] 4 7 7" xfId="9906" xr:uid="{4AAC657C-1768-40FE-9BC7-373C7FFCAAC2}"/>
    <cellStyle name="Millares [0] 4 7 7 2" xfId="36312" xr:uid="{70F5CFCE-3815-468F-A512-42FD564FB330}"/>
    <cellStyle name="Millares [0] 4 7 8" xfId="12746" xr:uid="{59DADEC5-C837-4913-9B0A-79DBBBCAFFAA}"/>
    <cellStyle name="Millares [0] 4 7 9" xfId="15410" xr:uid="{27C6B712-23C2-46A6-9C59-7E49817EB2D3}"/>
    <cellStyle name="Millares [0] 4 8" xfId="565" xr:uid="{00000000-0005-0000-0000-00005E010000}"/>
    <cellStyle name="Millares [0] 4 8 10" xfId="17642" xr:uid="{F8442CE8-BCE2-4B6B-88A5-481774F5EDDF}"/>
    <cellStyle name="Millares [0] 4 8 11" xfId="42872" xr:uid="{4DD09900-44EA-4897-BE0A-9F84DAD11526}"/>
    <cellStyle name="Millares [0] 4 8 12" xfId="47765" xr:uid="{419AAEDC-745F-4917-8166-7177DC4ED707}"/>
    <cellStyle name="Millares [0] 4 8 2" xfId="2799" xr:uid="{E63C8DA4-C2DF-4542-9B1B-433BE1E85C22}"/>
    <cellStyle name="Millares [0] 4 8 2 2" xfId="7653" xr:uid="{62B006F3-E99A-4F45-A529-FD657A019288}"/>
    <cellStyle name="Millares [0] 4 8 2 2 2" xfId="12347" xr:uid="{3CECFE10-BBD5-4CAB-85C9-E1B61B11F20C}"/>
    <cellStyle name="Millares [0] 4 8 2 2 2 2" xfId="41924" xr:uid="{7CAC2683-6C11-4CEC-A65D-30C764021789}"/>
    <cellStyle name="Millares [0] 4 8 2 2 3" xfId="15188" xr:uid="{749A7E2B-C34C-47A4-80B1-5E68530CF41F}"/>
    <cellStyle name="Millares [0] 4 8 2 2 4" xfId="22046" xr:uid="{FF75B057-72A9-45F2-97F8-F0E515CFCD5E}"/>
    <cellStyle name="Millares [0] 4 8 2 2 5" xfId="46230" xr:uid="{C286B5C0-1F9F-4DB0-A6BA-6E42D5C39668}"/>
    <cellStyle name="Millares [0] 4 8 2 2 6" xfId="50004" xr:uid="{25ADD413-D81A-40DA-9D48-FF85F802E415}"/>
    <cellStyle name="Millares [0] 4 8 2 3" xfId="11070" xr:uid="{2204707B-2150-4519-BC1B-73F207AB8A58}"/>
    <cellStyle name="Millares [0] 4 8 2 3 2" xfId="27887" xr:uid="{F32D3B39-5822-408A-9A2B-75868C917A11}"/>
    <cellStyle name="Millares [0] 4 8 2 4" xfId="13910" xr:uid="{CFED6743-DC71-4973-9BF2-5B3A9B0953E9}"/>
    <cellStyle name="Millares [0] 4 8 2 4 2" xfId="33769" xr:uid="{17268126-AF14-4F0C-96E0-BC95E33E53ED}"/>
    <cellStyle name="Millares [0] 4 8 2 5" xfId="15635" xr:uid="{CF535BF1-A0CF-4684-B89C-DFD261D27CAD}"/>
    <cellStyle name="Millares [0] 4 8 2 5 2" xfId="39633" xr:uid="{113E7EAA-0DD5-483A-A450-AD78CD6DA364}"/>
    <cellStyle name="Millares [0] 4 8 2 6" xfId="18023" xr:uid="{C03C0DE0-E1DD-435E-A07B-EDC9A061870F}"/>
    <cellStyle name="Millares [0] 4 8 2 7" xfId="43834" xr:uid="{17503927-435A-4DDB-805B-3C3CB921B827}"/>
    <cellStyle name="Millares [0] 4 8 2 8" xfId="48727" xr:uid="{3538A5BD-6C02-4A76-99FF-3024E12DA890}"/>
    <cellStyle name="Millares [0] 4 8 3" xfId="4790" xr:uid="{96113074-04A3-4A31-A765-5941A4A1D3DD}"/>
    <cellStyle name="Millares [0] 4 8 3 2" xfId="12160" xr:uid="{D2539096-633B-48EC-8B29-3ACAE9CDF15D}"/>
    <cellStyle name="Millares [0] 4 8 3 2 2" xfId="41737" xr:uid="{D21D8F34-CDB3-4FBA-A8F2-BDF03F5269FA}"/>
    <cellStyle name="Millares [0] 4 8 3 3" xfId="15001" xr:uid="{F65DDF23-F63D-4E2D-8105-150002470CB6}"/>
    <cellStyle name="Millares [0] 4 8 3 4" xfId="19272" xr:uid="{76837B54-F766-4ADA-BDB1-30AFA5743801}"/>
    <cellStyle name="Millares [0] 4 8 3 5" xfId="45268" xr:uid="{3669EFC5-03F6-418F-81DA-967F7659AE78}"/>
    <cellStyle name="Millares [0] 4 8 3 6" xfId="49817" xr:uid="{F8BA0EED-8612-4442-9E4F-31B7B5B66863}"/>
    <cellStyle name="Millares [0] 4 8 4" xfId="10108" xr:uid="{43DDE037-3D13-4AB7-9244-083BE6544E3F}"/>
    <cellStyle name="Millares [0] 4 8 4 2" xfId="25038" xr:uid="{458B7E48-4FF6-44F5-853E-E1FAD970F2D1}"/>
    <cellStyle name="Millares [0] 4 8 5" xfId="12948" xr:uid="{24E87874-86F9-4FB7-B4A1-330C9183A37D}"/>
    <cellStyle name="Millares [0] 4 8 5 2" xfId="30912" xr:uid="{0680292A-0BE0-4EAA-971C-7C9DEFA5C6D4}"/>
    <cellStyle name="Millares [0] 4 8 6" xfId="15447" xr:uid="{F35C6D46-0DD1-46A1-8C26-A72E210D6827}"/>
    <cellStyle name="Millares [0] 4 8 6 2" xfId="36792" xr:uid="{7E6931FD-DD06-45C9-9D79-19E7E1384652}"/>
    <cellStyle name="Millares [0] 4 8 7" xfId="16291" xr:uid="{043E594F-DB45-4B0D-8167-536A76E6A150}"/>
    <cellStyle name="Millares [0] 4 8 8" xfId="16834" xr:uid="{833D3D34-AADC-4367-A4A7-DB3D41C230DA}"/>
    <cellStyle name="Millares [0] 4 8 9" xfId="17378" xr:uid="{34F81DB4-C95C-41B2-8870-9F26ABBB55AA}"/>
    <cellStyle name="Millares [0] 4 9" xfId="652" xr:uid="{00000000-0005-0000-0000-00005F010000}"/>
    <cellStyle name="Millares [0] 4 9 10" xfId="17778" xr:uid="{830507D1-C006-478B-9CE6-3FEC89B63CE6}"/>
    <cellStyle name="Millares [0] 4 9 11" xfId="42956" xr:uid="{00E8F7FC-9BC1-4454-BFA6-5989B6F87DF0}"/>
    <cellStyle name="Millares [0] 4 9 12" xfId="47849" xr:uid="{29B6D98D-2F72-468E-81FC-A77E713FCA38}"/>
    <cellStyle name="Millares [0] 4 9 2" xfId="2883" xr:uid="{A8B38EE4-9473-4C22-A86A-900D7949CEBC}"/>
    <cellStyle name="Millares [0] 4 9 2 2" xfId="8665" xr:uid="{0F54F64F-CC1D-4093-AE29-0B7097D30541}"/>
    <cellStyle name="Millares [0] 4 9 2 2 2" xfId="12419" xr:uid="{D9A9CB16-FE07-4561-9263-68AEE813503B}"/>
    <cellStyle name="Millares [0] 4 9 2 2 2 2" xfId="41996" xr:uid="{B9ABCEEE-AFFA-456C-95C2-CEDCB1E29EAC}"/>
    <cellStyle name="Millares [0] 4 9 2 2 3" xfId="15260" xr:uid="{0B2E83D2-0785-4EDB-A75E-C0C2C04E2A89}"/>
    <cellStyle name="Millares [0] 4 9 2 2 4" xfId="23035" xr:uid="{1E3D84C9-9264-43AD-9FF9-0D00484A581F}"/>
    <cellStyle name="Millares [0] 4 9 2 2 5" xfId="46314" xr:uid="{B64A3F1E-26E8-4654-B97E-46EEF482CC7F}"/>
    <cellStyle name="Millares [0] 4 9 2 2 6" xfId="50076" xr:uid="{1DEE9881-94E9-477A-BC7E-C34F38814B8D}"/>
    <cellStyle name="Millares [0] 4 9 2 3" xfId="11154" xr:uid="{6DE2B402-0AF8-450C-B3A1-336336F6AE30}"/>
    <cellStyle name="Millares [0] 4 9 2 3 2" xfId="28898" xr:uid="{D6CCD87A-F8B5-46DD-975B-086390C90332}"/>
    <cellStyle name="Millares [0] 4 9 2 4" xfId="13994" xr:uid="{B48D3FE1-CE80-433B-A6B9-C552D2A227F7}"/>
    <cellStyle name="Millares [0] 4 9 2 4 2" xfId="34780" xr:uid="{E9D4A163-DEEC-4066-8294-CD5CD8017ADF}"/>
    <cellStyle name="Millares [0] 4 9 2 5" xfId="15709" xr:uid="{22C55DD2-F0F6-4D5D-BC4D-7E14C71792A9}"/>
    <cellStyle name="Millares [0] 4 9 2 5 2" xfId="40644" xr:uid="{A9EA8FA0-3B2F-41AE-98CB-6AA947AA5014}"/>
    <cellStyle name="Millares [0] 4 9 2 6" xfId="18161" xr:uid="{B7BA2837-7D7A-4895-8471-D638C7F2EF37}"/>
    <cellStyle name="Millares [0] 4 9 2 7" xfId="43918" xr:uid="{EB21D9A1-0E7F-4E68-A21E-B95C58B77356}"/>
    <cellStyle name="Millares [0] 4 9 2 8" xfId="48811" xr:uid="{987047A8-0CBC-4951-86F3-DF42CA97A7D8}"/>
    <cellStyle name="Millares [0] 4 9 3" xfId="5796" xr:uid="{B1B29C70-C804-46AA-89ED-EBC4FA35A212}"/>
    <cellStyle name="Millares [0] 4 9 3 2" xfId="12232" xr:uid="{7FF5F034-6CED-4D0B-8FB6-CB02013C1CA3}"/>
    <cellStyle name="Millares [0] 4 9 3 2 2" xfId="41809" xr:uid="{86651DC7-C618-4615-B799-3F7A8D886E31}"/>
    <cellStyle name="Millares [0] 4 9 3 3" xfId="15073" xr:uid="{CE9EA7E9-55A6-4763-92CB-58DEF18E3F95}"/>
    <cellStyle name="Millares [0] 4 9 3 4" xfId="20251" xr:uid="{66F4FB96-01C0-4931-A569-D34198D669A8}"/>
    <cellStyle name="Millares [0] 4 9 3 5" xfId="45352" xr:uid="{4D0731CF-93A6-4945-A0B7-1856B95F13E3}"/>
    <cellStyle name="Millares [0] 4 9 3 6" xfId="49889" xr:uid="{DF0954DF-A54F-4E4D-B0D7-EB8A47B5CCF0}"/>
    <cellStyle name="Millares [0] 4 9 4" xfId="10192" xr:uid="{225CC424-FF6C-4F84-BBAF-EE52792CA231}"/>
    <cellStyle name="Millares [0] 4 9 4 2" xfId="26048" xr:uid="{C96F6763-7DC4-4F84-B458-293F1ADD224D}"/>
    <cellStyle name="Millares [0] 4 9 5" xfId="13032" xr:uid="{356F9C01-C342-4B76-81D7-13692DF5DE7E}"/>
    <cellStyle name="Millares [0] 4 9 5 2" xfId="31923" xr:uid="{A9D91601-7F1D-4994-8BFA-60E43DA5E5C8}"/>
    <cellStyle name="Millares [0] 4 9 6" xfId="15520" xr:uid="{0713EB91-9441-4BE6-9634-971A0ABAA5A1}"/>
    <cellStyle name="Millares [0] 4 9 6 2" xfId="37789" xr:uid="{A3CB858A-A1DF-47C5-B91C-BA5668A8531A}"/>
    <cellStyle name="Millares [0] 4 9 7" xfId="16375" xr:uid="{C425E50B-27B3-45CF-B8D8-C1A0096C5D3B}"/>
    <cellStyle name="Millares [0] 4 9 8" xfId="16918" xr:uid="{DD81979F-F2B8-4D01-8656-EE26A9116739}"/>
    <cellStyle name="Millares [0] 4 9 9" xfId="17462" xr:uid="{2F7D587E-AC56-4B2D-B7F3-8693BB953EBD}"/>
    <cellStyle name="Millares [0] 40" xfId="50172" xr:uid="{37425DE5-2607-4C2B-B0C2-073BE3528961}"/>
    <cellStyle name="Millares [0] 41" xfId="50245" xr:uid="{E043396A-00D1-4BEF-844E-7C1D41786128}"/>
    <cellStyle name="Millares [0] 42" xfId="50391" xr:uid="{DDF32302-A9AC-49A3-B98B-F769B224FB60}"/>
    <cellStyle name="Millares [0] 43" xfId="50399" xr:uid="{21EB9866-4AA2-4664-97BF-28C08E9AAC8B}"/>
    <cellStyle name="Millares [0] 5" xfId="111" xr:uid="{00000000-0005-0000-0000-000060010000}"/>
    <cellStyle name="Millares [0] 5 10" xfId="2930" xr:uid="{82314C0B-C613-4E68-AC10-079FF0E07506}"/>
    <cellStyle name="Millares [0] 5 10 2" xfId="9578" xr:uid="{75CCFE63-F90F-4856-AE76-58DFBC7E2265}"/>
    <cellStyle name="Millares [0] 5 10 2 2" xfId="12457" xr:uid="{38C5D099-9F65-4F40-8C2B-515462059CCB}"/>
    <cellStyle name="Millares [0] 5 10 2 2 2" xfId="42034" xr:uid="{F85EAE98-CCF8-4E7E-BE16-5E34B7C9FACF}"/>
    <cellStyle name="Millares [0] 5 10 2 3" xfId="15298" xr:uid="{1DAE7208-5E86-4D21-8A67-8220D6E1D874}"/>
    <cellStyle name="Millares [0] 5 10 2 4" xfId="23939" xr:uid="{92F1889C-9584-416D-8FA3-74B37A46371B}"/>
    <cellStyle name="Millares [0] 5 10 2 5" xfId="46361" xr:uid="{5210107E-3B57-476D-9E5B-8F46D4ACA399}"/>
    <cellStyle name="Millares [0] 5 10 2 6" xfId="50114" xr:uid="{07046FED-28EC-44E6-8F01-5B361E1E6324}"/>
    <cellStyle name="Millares [0] 5 10 3" xfId="11201" xr:uid="{1A073CA7-D197-4C78-8657-2B308575C7F3}"/>
    <cellStyle name="Millares [0] 5 10 3 2" xfId="29809" xr:uid="{1345FFF4-33EB-46D6-A753-D8AEE7ED96A1}"/>
    <cellStyle name="Millares [0] 5 10 4" xfId="14041" xr:uid="{260D21DB-2401-4EFB-8D48-A22045D6B2D7}"/>
    <cellStyle name="Millares [0] 5 10 4 2" xfId="35691" xr:uid="{906C49F7-5AFD-4E89-858E-00ACFA9C6706}"/>
    <cellStyle name="Millares [0] 5 10 5" xfId="15748" xr:uid="{9EC5052D-80FF-4CDF-B094-8C5FBD03FC7E}"/>
    <cellStyle name="Millares [0] 5 10 5 2" xfId="41550" xr:uid="{F76F39A9-D5AA-4B94-B509-230FDD429BF7}"/>
    <cellStyle name="Millares [0] 5 10 6" xfId="18262" xr:uid="{3E03EDEE-5266-4016-A5F4-A03A63D2A4F8}"/>
    <cellStyle name="Millares [0] 5 10 7" xfId="43965" xr:uid="{926EF921-83DF-4FA1-B3C0-21C0905D19E9}"/>
    <cellStyle name="Millares [0] 5 10 8" xfId="48858" xr:uid="{18D0BC52-9EB8-4589-8B75-20DEC8E96041}"/>
    <cellStyle name="Millares [0] 5 11" xfId="3327" xr:uid="{3FB24B69-EBD5-4C02-812E-B38FC6A03877}"/>
    <cellStyle name="Millares [0] 5 11 2" xfId="11597" xr:uid="{6F361728-5CCE-4314-B9A8-377C0D30908F}"/>
    <cellStyle name="Millares [0] 5 11 2 2" xfId="41646" xr:uid="{65F0F57B-E111-4539-A548-AB14DA83B65A}"/>
    <cellStyle name="Millares [0] 5 11 2 3" xfId="46757" xr:uid="{2332365C-4BE2-4804-9F48-6D0A88C03A16}"/>
    <cellStyle name="Millares [0] 5 11 3" xfId="14437" xr:uid="{D6B1A975-1E29-4565-BBCE-D4C25298EEB8}"/>
    <cellStyle name="Millares [0] 5 11 4" xfId="15844" xr:uid="{71CB4C9C-2E78-4EE6-81F4-CA914A91840D}"/>
    <cellStyle name="Millares [0] 5 11 5" xfId="18288" xr:uid="{7677A3F6-EA57-428E-81AC-D62E1ECE03A3}"/>
    <cellStyle name="Millares [0] 5 11 6" xfId="44361" xr:uid="{DF1A0F6A-DC9B-4CB2-9B1F-EF7F12016E3A}"/>
    <cellStyle name="Millares [0] 5 11 7" xfId="49254" xr:uid="{D502F321-8EC8-4E7E-A557-F8C237326B4E}"/>
    <cellStyle name="Millares [0] 5 12" xfId="3432" xr:uid="{21D6C122-0407-4AB3-9456-E805CD09AC70}"/>
    <cellStyle name="Millares [0] 5 12 2" xfId="11673" xr:uid="{339B5920-1203-4412-9D22-92E0C8DC04D5}"/>
    <cellStyle name="Millares [0] 5 12 3" xfId="14513" xr:uid="{3BB1E343-6C66-4B85-8049-89CF670AE8B5}"/>
    <cellStyle name="Millares [0] 5 12 4" xfId="18344" xr:uid="{3C3C9490-79C7-4491-8A2F-180463E49866}"/>
    <cellStyle name="Millares [0] 5 12 5" xfId="44437" xr:uid="{993A5E4F-2669-4F25-982D-652594B518C3}"/>
    <cellStyle name="Millares [0] 5 12 6" xfId="49330" xr:uid="{BE0EAA17-24A5-4308-AD15-8941C629126D}"/>
    <cellStyle name="Millares [0] 5 13" xfId="9655" xr:uid="{770239E1-CD4B-488B-995B-7A7365B372CB}"/>
    <cellStyle name="Millares [0] 5 13 2" xfId="12495" xr:uid="{08CC1F41-EA73-477E-8734-BE65F55D49F2}"/>
    <cellStyle name="Millares [0] 5 13 3" xfId="15336" xr:uid="{1E7F1071-BBFA-410B-A14E-9F9F52F097FB}"/>
    <cellStyle name="Millares [0] 5 13 4" xfId="24053" xr:uid="{72A84CF5-3130-4080-80EB-7521400635D5}"/>
    <cellStyle name="Millares [0] 5 13 5" xfId="44855" xr:uid="{302BFCDA-C625-4FCA-88EA-84ECEE4725B1}"/>
    <cellStyle name="Millares [0] 5 13 6" xfId="50152" xr:uid="{BB34FFBA-0FCF-4051-B0C8-D55F20BAFEEC}"/>
    <cellStyle name="Millares [0] 5 14" xfId="9695" xr:uid="{E4C4EEAC-A888-4206-AAF2-BB10117BE9B3}"/>
    <cellStyle name="Millares [0] 5 14 2" xfId="29931" xr:uid="{05B7FE8F-FAF5-408D-BFD8-0CD983FD46CF}"/>
    <cellStyle name="Millares [0] 5 15" xfId="12535" xr:uid="{423EA669-1072-4C50-84D6-BB82B495D1C6}"/>
    <cellStyle name="Millares [0] 5 15 2" xfId="35812" xr:uid="{49FBA548-7286-4178-80F7-BC35CFA191FD}"/>
    <cellStyle name="Millares [0] 5 16" xfId="15878" xr:uid="{42A991CA-8DD9-4C18-AE06-895D7568BD9E}"/>
    <cellStyle name="Millares [0] 5 17" xfId="16421" xr:uid="{1A8C2205-E884-4EA9-B1B6-BC1A53E3FCF7}"/>
    <cellStyle name="Millares [0] 5 18" xfId="16965" xr:uid="{B9F446DD-A93E-48E8-B270-08FCAB292EE6}"/>
    <cellStyle name="Millares [0] 5 19" xfId="42087" xr:uid="{7FB79862-E3EC-4D75-A106-CFB0114F6F12}"/>
    <cellStyle name="Millares [0] 5 2" xfId="201" xr:uid="{00000000-0005-0000-0000-000061010000}"/>
    <cellStyle name="Millares [0] 5 2 10" xfId="9764" xr:uid="{3B9A7B27-1F6E-4F71-8272-ABF2D3A769B3}"/>
    <cellStyle name="Millares [0] 5 2 11" xfId="12604" xr:uid="{DFBD0825-51E4-4E3A-8450-774317ED5335}"/>
    <cellStyle name="Millares [0] 5 2 12" xfId="15947" xr:uid="{818090EF-9068-4170-A2B8-3F218EFD3325}"/>
    <cellStyle name="Millares [0] 5 2 13" xfId="16490" xr:uid="{FC3AB657-DD60-4EC7-A46C-95DB0BEC38B6}"/>
    <cellStyle name="Millares [0] 5 2 14" xfId="17034" xr:uid="{493D2C8D-5302-487E-875D-1AF0A576AEBB}"/>
    <cellStyle name="Millares [0] 5 2 15" xfId="17661" xr:uid="{05E83D24-BE15-4FBF-A26B-3851DC7EFAA7}"/>
    <cellStyle name="Millares [0] 5 2 16" xfId="42088" xr:uid="{B51E3E34-3577-4200-8E5C-47DAD850E080}"/>
    <cellStyle name="Millares [0] 5 2 17" xfId="42528" xr:uid="{C84A9984-CB34-477C-9421-67DFCA271489}"/>
    <cellStyle name="Millares [0] 5 2 18" xfId="47421" xr:uid="{58147349-FAC9-4D4D-B1A4-24E473CFAFB8}"/>
    <cellStyle name="Millares [0] 5 2 19" xfId="50225" xr:uid="{882916B6-F622-4223-A814-1020321513E9}"/>
    <cellStyle name="Millares [0] 5 2 2" xfId="310" xr:uid="{00000000-0005-0000-0000-000062010000}"/>
    <cellStyle name="Millares [0] 5 2 2 10" xfId="16051" xr:uid="{DE770E1B-9235-43B9-9FD0-35A6915A823F}"/>
    <cellStyle name="Millares [0] 5 2 2 11" xfId="16594" xr:uid="{333372A2-52CB-45A0-9EBA-2625D2F5E3EF}"/>
    <cellStyle name="Millares [0] 5 2 2 12" xfId="17138" xr:uid="{9540F2B1-C680-4636-B2CE-BA8061A5FB4D}"/>
    <cellStyle name="Millares [0] 5 2 2 13" xfId="17857" xr:uid="{9AC681C6-3490-44C4-81CD-8AAB1AF1EE63}"/>
    <cellStyle name="Millares [0] 5 2 2 14" xfId="42632" xr:uid="{A760CB4F-D8E1-488A-884C-FED9DD2FE47C}"/>
    <cellStyle name="Millares [0] 5 2 2 15" xfId="47525" xr:uid="{3F56A8AC-6A71-4F39-B20A-218C39D8D2EC}"/>
    <cellStyle name="Millares [0] 5 2 2 16" xfId="50371" xr:uid="{48C4391C-4FED-4F11-AD0D-6AA7FE2E286C}"/>
    <cellStyle name="Millares [0] 5 2 2 2" xfId="537" xr:uid="{00000000-0005-0000-0000-000063010000}"/>
    <cellStyle name="Millares [0] 5 2 2 2 10" xfId="16806" xr:uid="{EF8686FB-8B83-43BA-AA96-B21CC3A3F59E}"/>
    <cellStyle name="Millares [0] 5 2 2 2 11" xfId="17350" xr:uid="{240A4817-7F48-4A96-931C-A4C749700BA5}"/>
    <cellStyle name="Millares [0] 5 2 2 2 12" xfId="21304" xr:uid="{9D3BF3DC-2B89-482A-9A2E-2C2944BF9AE1}"/>
    <cellStyle name="Millares [0] 5 2 2 2 13" xfId="42844" xr:uid="{BFB10077-1ED9-436A-85EB-03D6FFAC6245}"/>
    <cellStyle name="Millares [0] 5 2 2 2 14" xfId="47737" xr:uid="{B6009447-AD80-4A63-B5B7-251F75E2E870}"/>
    <cellStyle name="Millares [0] 5 2 2 2 2" xfId="2353" xr:uid="{8704F4DA-1822-42EB-ACDD-354B67F86C4B}"/>
    <cellStyle name="Millares [0] 5 2 2 2 2 2" xfId="8337" xr:uid="{343568B0-6A3F-45B5-8820-2E885C187044}"/>
    <cellStyle name="Millares [0] 5 2 2 2 2 2 2" xfId="45784" xr:uid="{2BB47B15-70AE-43A2-A762-901E92CADC19}"/>
    <cellStyle name="Millares [0] 5 2 2 2 2 3" xfId="10624" xr:uid="{04A8C37F-5EE0-42E1-87EE-D413AC5B9818}"/>
    <cellStyle name="Millares [0] 5 2 2 2 2 3 2" xfId="28570" xr:uid="{C3975BBF-8F80-4035-B539-63C291309C0A}"/>
    <cellStyle name="Millares [0] 5 2 2 2 2 4" xfId="13464" xr:uid="{54139674-46D0-417B-A06B-ED838EB698A9}"/>
    <cellStyle name="Millares [0] 5 2 2 2 2 4 2" xfId="34452" xr:uid="{8D4B1EE9-072D-4127-8393-587A1F5595B3}"/>
    <cellStyle name="Millares [0] 5 2 2 2 2 5" xfId="40316" xr:uid="{C75DB2A2-AC61-4549-9256-B2A32C7FD004}"/>
    <cellStyle name="Millares [0] 5 2 2 2 2 6" xfId="43388" xr:uid="{7902C511-4D21-41D5-BA18-9C2C6652CE4B}"/>
    <cellStyle name="Millares [0] 5 2 2 2 2 7" xfId="48281" xr:uid="{2C57363E-EDCC-420C-A658-8CFB6ADCF463}"/>
    <cellStyle name="Millares [0] 5 2 2 2 3" xfId="2771" xr:uid="{B0DE37FE-3595-426F-9265-92F4E493BA4A}"/>
    <cellStyle name="Millares [0] 5 2 2 2 3 2" xfId="11042" xr:uid="{34545953-31E2-4DD5-B8AE-6012EFEE678B}"/>
    <cellStyle name="Millares [0] 5 2 2 2 3 2 2" xfId="46202" xr:uid="{014F408A-5342-498F-ABA3-3E7B6937CF6B}"/>
    <cellStyle name="Millares [0] 5 2 2 2 3 3" xfId="13882" xr:uid="{832252CC-A08A-4436-89CD-809FC0F96AF3}"/>
    <cellStyle name="Millares [0] 5 2 2 2 3 4" xfId="19932" xr:uid="{C6549EF0-95E2-4FDD-965A-D900B3824D4E}"/>
    <cellStyle name="Millares [0] 5 2 2 2 3 5" xfId="43806" xr:uid="{8A887F69-5F8B-439B-AF78-F3813218D790}"/>
    <cellStyle name="Millares [0] 5 2 2 2 3 6" xfId="48699" xr:uid="{32F2C3BC-AF99-455D-BBEC-55F2605CFFF6}"/>
    <cellStyle name="Millares [0] 5 2 2 2 4" xfId="3315" xr:uid="{E119469A-34AD-40AC-9685-5F2B9565C679}"/>
    <cellStyle name="Millares [0] 5 2 2 2 4 2" xfId="11586" xr:uid="{6C172793-2B54-44DE-AF34-0DE975D5EDA7}"/>
    <cellStyle name="Millares [0] 5 2 2 2 4 2 2" xfId="46746" xr:uid="{B67C011F-666D-42B6-8536-0A692946D922}"/>
    <cellStyle name="Millares [0] 5 2 2 2 4 3" xfId="14426" xr:uid="{5832A18F-F9A1-46B8-95C8-5157A6323103}"/>
    <cellStyle name="Millares [0] 5 2 2 2 4 4" xfId="25721" xr:uid="{B685CDAE-DC0E-4374-9397-6737BA1932C7}"/>
    <cellStyle name="Millares [0] 5 2 2 2 4 5" xfId="44350" xr:uid="{168B5D17-A871-4BB6-8A05-EB5B615D57E3}"/>
    <cellStyle name="Millares [0] 5 2 2 2 4 6" xfId="49243" xr:uid="{D10449B5-1333-44C7-9CEF-119AFA2519BD}"/>
    <cellStyle name="Millares [0] 5 2 2 2 5" xfId="3817" xr:uid="{169713B1-82EF-4778-918B-A15620C7909B}"/>
    <cellStyle name="Millares [0] 5 2 2 2 5 2" xfId="12058" xr:uid="{7CCEADE9-74E6-4DEE-A7A0-87D1D0015BC3}"/>
    <cellStyle name="Millares [0] 5 2 2 2 5 3" xfId="14898" xr:uid="{0923A84D-5177-4C1E-BCCF-C741585CECB3}"/>
    <cellStyle name="Millares [0] 5 2 2 2 5 4" xfId="31595" xr:uid="{09250C61-4C0D-45B9-BE4E-A614AF07AC0B}"/>
    <cellStyle name="Millares [0] 5 2 2 2 5 5" xfId="44822" xr:uid="{626F01AE-AB7D-47A3-8572-50EC1B8F11D2}"/>
    <cellStyle name="Millares [0] 5 2 2 2 5 6" xfId="49715" xr:uid="{E95E9493-B101-4736-8098-6B39C6F088D8}"/>
    <cellStyle name="Millares [0] 5 2 2 2 6" xfId="5470" xr:uid="{DBD2531D-1411-47ED-97A1-D75F8E543282}"/>
    <cellStyle name="Millares [0] 5 2 2 2 6 2" xfId="45240" xr:uid="{9A332115-3DA3-4960-8CFC-B386DD972FDB}"/>
    <cellStyle name="Millares [0] 5 2 2 2 7" xfId="10080" xr:uid="{748FD5C9-86BE-422C-8129-15483A511DA5}"/>
    <cellStyle name="Millares [0] 5 2 2 2 8" xfId="12920" xr:uid="{2D3A96DA-C60B-45BF-9227-F1435710972F}"/>
    <cellStyle name="Millares [0] 5 2 2 2 9" xfId="16263" xr:uid="{28D53E21-88D3-4DB9-86D7-E74326746FFC}"/>
    <cellStyle name="Millares [0] 5 2 2 3" xfId="2141" xr:uid="{E73E86F9-1FF8-4EAD-8357-193D4F57FB9A}"/>
    <cellStyle name="Millares [0] 5 2 2 3 2" xfId="7365" xr:uid="{7259FCB5-E75D-4CB2-8EE7-6E6ADBC2E46D}"/>
    <cellStyle name="Millares [0] 5 2 2 3 2 2" xfId="45572" xr:uid="{C15C7C51-4AB1-4A66-BF56-D2DAB45C5476}"/>
    <cellStyle name="Millares [0] 5 2 2 3 3" xfId="10412" xr:uid="{BB7EBFDE-C34C-4BAD-9395-F258153CACC7}"/>
    <cellStyle name="Millares [0] 5 2 2 3 3 2" xfId="27599" xr:uid="{99ED7BAD-9563-4518-BDC0-E2486CFB3154}"/>
    <cellStyle name="Millares [0] 5 2 2 3 4" xfId="13252" xr:uid="{15DF9430-2E21-4786-87DD-707731C4D833}"/>
    <cellStyle name="Millares [0] 5 2 2 3 4 2" xfId="33481" xr:uid="{021ACD5C-5F5E-4320-B101-A1E0952F3EC8}"/>
    <cellStyle name="Millares [0] 5 2 2 3 5" xfId="39345" xr:uid="{E3DEEAAF-33A4-4581-9662-681A4A9E169A}"/>
    <cellStyle name="Millares [0] 5 2 2 3 6" xfId="43176" xr:uid="{79FFEC79-68C4-4D31-87DF-79AF56935583}"/>
    <cellStyle name="Millares [0] 5 2 2 3 7" xfId="48069" xr:uid="{125C85F8-752C-43E8-B7E3-CC91769981BE}"/>
    <cellStyle name="Millares [0] 5 2 2 4" xfId="2559" xr:uid="{3E4BEE2C-10FC-48EB-AF27-45602774DB17}"/>
    <cellStyle name="Millares [0] 5 2 2 4 2" xfId="10830" xr:uid="{8EF7AFB0-D119-425E-A0E2-66A806EB2C98}"/>
    <cellStyle name="Millares [0] 5 2 2 4 2 2" xfId="45990" xr:uid="{D0907206-926E-4D32-9F60-11996D0015C1}"/>
    <cellStyle name="Millares [0] 5 2 2 4 3" xfId="13670" xr:uid="{730BE975-B72F-4A83-A825-360F45C12504}"/>
    <cellStyle name="Millares [0] 5 2 2 4 4" xfId="19004" xr:uid="{7FC39AAF-989A-4071-89D8-C4107F138BAD}"/>
    <cellStyle name="Millares [0] 5 2 2 4 5" xfId="43594" xr:uid="{C480EFB7-3C31-4F5D-BE23-5D3FB13666BC}"/>
    <cellStyle name="Millares [0] 5 2 2 4 6" xfId="48487" xr:uid="{056B33BC-E36F-4E43-B4F6-41F80F3B9C4E}"/>
    <cellStyle name="Millares [0] 5 2 2 5" xfId="3103" xr:uid="{A97DB2A4-4CF9-4B35-89B7-5F434132D6F9}"/>
    <cellStyle name="Millares [0] 5 2 2 5 2" xfId="11374" xr:uid="{B20DA8CC-EF81-4F2D-BB2A-72D3A71F7B69}"/>
    <cellStyle name="Millares [0] 5 2 2 5 2 2" xfId="46534" xr:uid="{2A1C2120-29B2-4B3C-B8BE-57AE1873C7C7}"/>
    <cellStyle name="Millares [0] 5 2 2 5 3" xfId="14214" xr:uid="{2FBAE33C-38AD-4540-BC29-A906AECCAC60}"/>
    <cellStyle name="Millares [0] 5 2 2 5 4" xfId="24750" xr:uid="{664E9490-AD7D-457D-9BEA-62D2936D5EB4}"/>
    <cellStyle name="Millares [0] 5 2 2 5 5" xfId="44138" xr:uid="{B8EDE4C7-A509-4A6F-94F5-F923863E8ACD}"/>
    <cellStyle name="Millares [0] 5 2 2 5 6" xfId="49031" xr:uid="{3F1B06CA-540E-4356-AAC2-0ABECF48F712}"/>
    <cellStyle name="Millares [0] 5 2 2 6" xfId="3605" xr:uid="{7156338D-1B3B-4A07-894F-412979C6D8E0}"/>
    <cellStyle name="Millares [0] 5 2 2 6 2" xfId="11846" xr:uid="{4E57DCCC-E4A2-416F-9F27-439459A201B7}"/>
    <cellStyle name="Millares [0] 5 2 2 6 3" xfId="14686" xr:uid="{46109925-2A07-49B1-8C66-FFBA23A7F859}"/>
    <cellStyle name="Millares [0] 5 2 2 6 4" xfId="30627" xr:uid="{C6245D99-B4C9-4CB4-BDE9-03F36BBA804A}"/>
    <cellStyle name="Millares [0] 5 2 2 6 5" xfId="44610" xr:uid="{7F839DBF-0D95-4240-93E0-8153B97A39F0}"/>
    <cellStyle name="Millares [0] 5 2 2 6 6" xfId="49503" xr:uid="{09217552-DE85-40F9-B78C-E18B832E5F99}"/>
    <cellStyle name="Millares [0] 5 2 2 7" xfId="4502" xr:uid="{6BE61D13-84C9-4719-AB30-77164AB20CB5}"/>
    <cellStyle name="Millares [0] 5 2 2 7 2" xfId="45028" xr:uid="{4141C405-66C8-4858-AE05-C0C71CDB90D3}"/>
    <cellStyle name="Millares [0] 5 2 2 8" xfId="9868" xr:uid="{2D64A98F-931A-4EEF-936E-4C8E384DD976}"/>
    <cellStyle name="Millares [0] 5 2 2 9" xfId="12708" xr:uid="{80C77AB1-2D04-49A5-B925-E112E3545258}"/>
    <cellStyle name="Millares [0] 5 2 20" xfId="50299" xr:uid="{2E17255E-EB52-4BE5-83E1-95CBAF7D8A88}"/>
    <cellStyle name="Millares [0] 5 2 3" xfId="436" xr:uid="{00000000-0005-0000-0000-000064010000}"/>
    <cellStyle name="Millares [0] 5 2 3 10" xfId="16706" xr:uid="{FAAB0989-24C1-4965-B62C-8EE4E2DC4A43}"/>
    <cellStyle name="Millares [0] 5 2 3 11" xfId="17250" xr:uid="{2523F53F-D002-4C4F-8CB6-9F6DD5215736}"/>
    <cellStyle name="Millares [0] 5 2 3 12" xfId="17518" xr:uid="{68AF443C-19BA-4928-8D00-760948709E76}"/>
    <cellStyle name="Millares [0] 5 2 3 13" xfId="42744" xr:uid="{C16B5332-D04C-4ACD-A97E-76EF763A650C}"/>
    <cellStyle name="Millares [0] 5 2 3 14" xfId="47637" xr:uid="{3133CE11-FDC5-4E83-A3A1-957B12A7D0AD}"/>
    <cellStyle name="Millares [0] 5 2 3 2" xfId="2253" xr:uid="{9BF98DAD-20F2-4224-AF5A-798CD2FB5DD5}"/>
    <cellStyle name="Millares [0] 5 2 3 2 2" xfId="7852" xr:uid="{4402ED9C-D53B-48CC-8B15-291EFA027B50}"/>
    <cellStyle name="Millares [0] 5 2 3 2 2 2" xfId="45684" xr:uid="{EE20F782-FFD0-41F8-A8C3-E24BEF2B779F}"/>
    <cellStyle name="Millares [0] 5 2 3 2 3" xfId="10524" xr:uid="{A95AF0B6-AFB4-472E-A3D2-10E0120CD12B}"/>
    <cellStyle name="Millares [0] 5 2 3 2 3 2" xfId="28085" xr:uid="{494FAD52-AC3B-4DF0-9FAF-102C588BDCAF}"/>
    <cellStyle name="Millares [0] 5 2 3 2 4" xfId="13364" xr:uid="{956A2CF9-51F8-4824-9948-29FE58CD3858}"/>
    <cellStyle name="Millares [0] 5 2 3 2 4 2" xfId="33967" xr:uid="{F62066A4-612B-4EE6-8ED5-3BCBA73A2310}"/>
    <cellStyle name="Millares [0] 5 2 3 2 5" xfId="39831" xr:uid="{E4994321-A000-49DA-BC19-AA2E7806710C}"/>
    <cellStyle name="Millares [0] 5 2 3 2 6" xfId="43288" xr:uid="{B56AB27B-CFDB-40BA-A75B-2A1F079BDD5A}"/>
    <cellStyle name="Millares [0] 5 2 3 2 7" xfId="48181" xr:uid="{003472B7-9D09-4148-8902-BA86DDFDFC29}"/>
    <cellStyle name="Millares [0] 5 2 3 3" xfId="2671" xr:uid="{4F03FD79-3456-4327-8D7D-0B05884A1F0D}"/>
    <cellStyle name="Millares [0] 5 2 3 3 2" xfId="10942" xr:uid="{16901C4A-F6B7-42F6-B427-8218328CC30C}"/>
    <cellStyle name="Millares [0] 5 2 3 3 2 2" xfId="46102" xr:uid="{5620794E-3486-4D86-827C-61385C0440BC}"/>
    <cellStyle name="Millares [0] 5 2 3 3 3" xfId="13782" xr:uid="{20AF84A3-E63E-4064-8B75-97E196259084}"/>
    <cellStyle name="Millares [0] 5 2 3 3 4" xfId="19465" xr:uid="{86FF498E-2E17-4A20-AFA0-BC8148C8A92F}"/>
    <cellStyle name="Millares [0] 5 2 3 3 5" xfId="43706" xr:uid="{6A7A7362-48C9-4DFB-8786-08BF9A893638}"/>
    <cellStyle name="Millares [0] 5 2 3 3 6" xfId="48599" xr:uid="{71884E2A-98FA-418B-A245-EC2FB64A00D6}"/>
    <cellStyle name="Millares [0] 5 2 3 4" xfId="3215" xr:uid="{A2FEE0F5-A183-4BC1-8290-73C1E662BB60}"/>
    <cellStyle name="Millares [0] 5 2 3 4 2" xfId="11486" xr:uid="{3B22794D-5038-4D95-98D5-86BD384C1F72}"/>
    <cellStyle name="Millares [0] 5 2 3 4 2 2" xfId="46646" xr:uid="{D235DA0B-3803-4D91-82C1-E028217A6EFA}"/>
    <cellStyle name="Millares [0] 5 2 3 4 3" xfId="14326" xr:uid="{42156859-CE14-408E-853C-CF55AC84C32D}"/>
    <cellStyle name="Millares [0] 5 2 3 4 4" xfId="25236" xr:uid="{A43EE324-C4E6-4179-8259-05CF4E30BC81}"/>
    <cellStyle name="Millares [0] 5 2 3 4 5" xfId="44250" xr:uid="{C37E7988-5F2D-4144-84CE-CC6D2FF773A8}"/>
    <cellStyle name="Millares [0] 5 2 3 4 6" xfId="49143" xr:uid="{1D3751FE-BA6F-4170-A74D-D72C6CFE5E72}"/>
    <cellStyle name="Millares [0] 5 2 3 5" xfId="3717" xr:uid="{73DF9132-6DA8-4D13-B7E6-22C5C4072EA3}"/>
    <cellStyle name="Millares [0] 5 2 3 5 2" xfId="11958" xr:uid="{AEF433AB-8ECB-4E8A-B0A0-2472156CA5CB}"/>
    <cellStyle name="Millares [0] 5 2 3 5 2 2" xfId="47309" xr:uid="{D5E5DBBE-45E7-4026-B41B-4BAE5E2EB1D3}"/>
    <cellStyle name="Millares [0] 5 2 3 5 3" xfId="14798" xr:uid="{27941B4F-9154-4F01-BFAB-8DACE3804BEE}"/>
    <cellStyle name="Millares [0] 5 2 3 5 3 2" xfId="47221" xr:uid="{6790CD55-6F02-4A8E-AD46-712F3BF10BBC}"/>
    <cellStyle name="Millares [0] 5 2 3 5 4" xfId="31110" xr:uid="{0D897550-BA10-4CE5-A427-FC2DBBFAEA87}"/>
    <cellStyle name="Millares [0] 5 2 3 5 5" xfId="44722" xr:uid="{993FA699-750F-475A-981D-73452DC3034C}"/>
    <cellStyle name="Millares [0] 5 2 3 5 6" xfId="46850" xr:uid="{6EFF674D-7587-4F1A-BA8E-5CFF8B0BEAC3}"/>
    <cellStyle name="Millares [0] 5 2 3 5 7" xfId="49615" xr:uid="{B0C24E6A-186B-4B18-B2BB-C7E84E8DE961}"/>
    <cellStyle name="Millares [0] 5 2 3 6" xfId="4985" xr:uid="{12D9854F-FACA-4663-8256-3A911969574F}"/>
    <cellStyle name="Millares [0] 5 2 3 6 2" xfId="45140" xr:uid="{BF7FBCA2-01BE-4DA1-9942-3283F94252E1}"/>
    <cellStyle name="Millares [0] 5 2 3 7" xfId="9980" xr:uid="{F6D9E7EE-7A51-4BAA-AB8D-A673462C8182}"/>
    <cellStyle name="Millares [0] 5 2 3 8" xfId="12820" xr:uid="{115439CC-1C0B-4757-9723-894FB10C50D8}"/>
    <cellStyle name="Millares [0] 5 2 3 9" xfId="16163" xr:uid="{578C6406-32CB-47D7-95B2-DFF3957DE71A}"/>
    <cellStyle name="Millares [0] 5 2 4" xfId="639" xr:uid="{00000000-0005-0000-0000-000065010000}"/>
    <cellStyle name="Millares [0] 5 2 4 10" xfId="42946" xr:uid="{FCF21468-47AA-4181-8D4B-6EF449E473D8}"/>
    <cellStyle name="Millares [0] 5 2 4 11" xfId="47839" xr:uid="{03F87381-1264-496E-A4D3-040932589514}"/>
    <cellStyle name="Millares [0] 5 2 4 2" xfId="2873" xr:uid="{9F7892D1-084C-4735-A651-48164AC0E763}"/>
    <cellStyle name="Millares [0] 5 2 4 2 2" xfId="11144" xr:uid="{84C7BB6A-CAB4-473C-8893-64F06A47B823}"/>
    <cellStyle name="Millares [0] 5 2 4 2 2 2" xfId="46304" xr:uid="{34AE44E5-5F10-433D-BE98-124B3C3C360F}"/>
    <cellStyle name="Millares [0] 5 2 4 2 3" xfId="13984" xr:uid="{45B1EA34-A55A-4D18-BCA9-8577F7121EF9}"/>
    <cellStyle name="Millares [0] 5 2 4 2 4" xfId="21302" xr:uid="{5BDAA060-1450-42AF-8829-C89065E4B8D0}"/>
    <cellStyle name="Millares [0] 5 2 4 2 5" xfId="43908" xr:uid="{E430BA10-5D4F-4CD1-857F-EC75A00C4D24}"/>
    <cellStyle name="Millares [0] 5 2 4 2 6" xfId="48801" xr:uid="{A7D0805B-2157-416A-B67F-983870B7AF1A}"/>
    <cellStyle name="Millares [0] 5 2 4 3" xfId="6880" xr:uid="{044A1DCB-7A87-4FA6-8EA3-682E97263040}"/>
    <cellStyle name="Millares [0] 5 2 4 3 2" xfId="45342" xr:uid="{A8F3A2C9-C1B2-4FA8-86D9-26D3023E50AB}"/>
    <cellStyle name="Millares [0] 5 2 4 4" xfId="10182" xr:uid="{265E75B7-DE89-46C0-AB9D-7BD82D2D1681}"/>
    <cellStyle name="Millares [0] 5 2 4 4 2" xfId="32996" xr:uid="{0AE0B17E-E9F6-4E00-9403-03DAF02FDBA5}"/>
    <cellStyle name="Millares [0] 5 2 4 5" xfId="13022" xr:uid="{DE583E26-7A65-4FD4-8F5C-D58E4D43140F}"/>
    <cellStyle name="Millares [0] 5 2 4 5 2" xfId="38860" xr:uid="{3E9F4FE7-D625-4C56-9446-D60177EBD421}"/>
    <cellStyle name="Millares [0] 5 2 4 6" xfId="16365" xr:uid="{A9D40982-6E65-4919-B430-FB4446261C19}"/>
    <cellStyle name="Millares [0] 5 2 4 7" xfId="16908" xr:uid="{DFFC7C74-2BB4-4A57-A851-05CB5A0EBB20}"/>
    <cellStyle name="Millares [0] 5 2 4 8" xfId="17452" xr:uid="{01195197-65E3-46BE-8DE6-4B47A28638A7}"/>
    <cellStyle name="Millares [0] 5 2 4 9" xfId="17941" xr:uid="{8E23E7DA-4792-452E-A65B-0129235770C2}"/>
    <cellStyle name="Millares [0] 5 2 5" xfId="2037" xr:uid="{55AAAE3B-5E61-440F-B8E3-78C931430598}"/>
    <cellStyle name="Millares [0] 5 2 5 2" xfId="10308" xr:uid="{C814B809-4DEE-47C8-BC61-2744EA4F6BCF}"/>
    <cellStyle name="Millares [0] 5 2 5 2 2" xfId="45468" xr:uid="{80B9EA30-2FC2-4623-8C0D-34F667B4CE1E}"/>
    <cellStyle name="Millares [0] 5 2 5 3" xfId="13148" xr:uid="{21F05027-4921-4909-914A-CB7E511E5442}"/>
    <cellStyle name="Millares [0] 5 2 5 4" xfId="18557" xr:uid="{D14D86F7-F608-479D-ADC5-0FDE9198817F}"/>
    <cellStyle name="Millares [0] 5 2 5 5" xfId="43072" xr:uid="{EDE304B8-F950-4B1D-AD0F-867070302491}"/>
    <cellStyle name="Millares [0] 5 2 5 6" xfId="47965" xr:uid="{4A508CA8-60CC-4E8C-827E-FA36A7C7F322}"/>
    <cellStyle name="Millares [0] 5 2 6" xfId="2455" xr:uid="{8812CC9B-4448-4D8C-AD2E-03E873D1C54D}"/>
    <cellStyle name="Millares [0] 5 2 6 2" xfId="10726" xr:uid="{5A01BC79-9853-40D1-87E0-9A139697BD8B}"/>
    <cellStyle name="Millares [0] 5 2 6 2 2" xfId="45886" xr:uid="{C0575338-C9E1-405B-9182-DD50F4903664}"/>
    <cellStyle name="Millares [0] 5 2 6 3" xfId="13566" xr:uid="{915E0455-F666-4C22-8E56-C3577C42B91B}"/>
    <cellStyle name="Millares [0] 5 2 6 4" xfId="24267" xr:uid="{95585179-CE85-437E-9592-93166444D923}"/>
    <cellStyle name="Millares [0] 5 2 6 5" xfId="43490" xr:uid="{7842C6D7-5696-4879-9330-CA276C562D98}"/>
    <cellStyle name="Millares [0] 5 2 6 6" xfId="48383" xr:uid="{38B4A9CA-B595-44BD-AD9E-7D0BB7ACCC8B}"/>
    <cellStyle name="Millares [0] 5 2 7" xfId="2999" xr:uid="{3B7892B4-037E-46D3-9E78-2B7B32B27C52}"/>
    <cellStyle name="Millares [0] 5 2 7 2" xfId="11270" xr:uid="{1D4D0DAC-3769-48DB-A0FF-42E730A34C34}"/>
    <cellStyle name="Millares [0] 5 2 7 2 2" xfId="46430" xr:uid="{BDD87539-04D3-4532-9605-399082C48B04}"/>
    <cellStyle name="Millares [0] 5 2 7 3" xfId="14110" xr:uid="{F458AE40-31FE-4202-BF70-F44FE200BCBB}"/>
    <cellStyle name="Millares [0] 5 2 7 4" xfId="30145" xr:uid="{00C436AD-80F7-4307-BD81-40FEC5546BFA}"/>
    <cellStyle name="Millares [0] 5 2 7 5" xfId="44034" xr:uid="{03229310-23BB-4827-BCA2-BFD4AFDB9AA0}"/>
    <cellStyle name="Millares [0] 5 2 7 6" xfId="48927" xr:uid="{36BA1CA8-A3EA-4926-8B12-CFB7501AB2A9}"/>
    <cellStyle name="Millares [0] 5 2 8" xfId="3501" xr:uid="{C53CEC6B-38A2-42B2-A6D5-B85FBE77E13C}"/>
    <cellStyle name="Millares [0] 5 2 8 2" xfId="11742" xr:uid="{A5DBDFCD-3A0A-485C-8C94-F9E1656A3BF8}"/>
    <cellStyle name="Millares [0] 5 2 8 3" xfId="14582" xr:uid="{512F67CB-A7A4-4800-AFED-DF2485D3EB1E}"/>
    <cellStyle name="Millares [0] 5 2 8 4" xfId="36024" xr:uid="{CB550AD9-BBFB-4C47-B9D6-F7106A9C9AC0}"/>
    <cellStyle name="Millares [0] 5 2 8 5" xfId="44506" xr:uid="{BF2F604E-968C-4E07-84B7-82DBBB734E49}"/>
    <cellStyle name="Millares [0] 5 2 8 6" xfId="49399" xr:uid="{29EEE44B-71DF-47FF-B5B7-A6F086F2869A}"/>
    <cellStyle name="Millares [0] 5 2 9" xfId="4028" xr:uid="{FF1236DC-7C0D-47F8-AEBA-8E901C594A14}"/>
    <cellStyle name="Millares [0] 5 2 9 2" xfId="44924" xr:uid="{E3CA1D53-B257-49B9-9D90-B185C5D2049E}"/>
    <cellStyle name="Millares [0] 5 20" xfId="42139" xr:uid="{C1FD417A-1E13-48F4-89AD-3A0A97AD9688}"/>
    <cellStyle name="Millares [0] 5 21" xfId="42459" xr:uid="{E2A601F5-1F7E-4E6A-A244-F49C99F92141}"/>
    <cellStyle name="Millares [0] 5 22" xfId="47352" xr:uid="{A246FB67-FC83-4C7A-9C3C-422B209FFFE9}"/>
    <cellStyle name="Millares [0] 5 23" xfId="50170" xr:uid="{89EA8ABB-5F48-4106-A49C-FDC40F011A97}"/>
    <cellStyle name="Millares [0] 5 24" xfId="50187" xr:uid="{C5131D4B-65DF-4975-97C0-FEEA832A9D57}"/>
    <cellStyle name="Millares [0] 5 25" xfId="50261" xr:uid="{3D8E0E93-80AB-45BD-ADE2-155039B8D963}"/>
    <cellStyle name="Millares [0] 5 3" xfId="163" xr:uid="{00000000-0005-0000-0000-000066010000}"/>
    <cellStyle name="Millares [0] 5 3 10" xfId="9731" xr:uid="{A921B39C-5F34-4941-A0D7-8071771255A4}"/>
    <cellStyle name="Millares [0] 5 3 11" xfId="12571" xr:uid="{F6BCFC38-5352-498A-914C-30995594C8B6}"/>
    <cellStyle name="Millares [0] 5 3 12" xfId="15406" xr:uid="{EB633C18-DA7A-4DCD-8192-387D35D0F71E}"/>
    <cellStyle name="Millares [0] 5 3 13" xfId="15914" xr:uid="{D3CA4E97-C45D-46BC-914E-2E69599F4467}"/>
    <cellStyle name="Millares [0] 5 3 14" xfId="16457" xr:uid="{50FEEB20-182E-4883-A9F1-FAD351893E0E}"/>
    <cellStyle name="Millares [0] 5 3 15" xfId="17001" xr:uid="{5DB5F154-D023-49E7-89C4-4830B30470BD}"/>
    <cellStyle name="Millares [0] 5 3 16" xfId="17574" xr:uid="{FCB4375F-6B06-44F6-B562-F59C9674123E}"/>
    <cellStyle name="Millares [0] 5 3 17" xfId="18224" xr:uid="{482A8E8E-D413-4983-B3E0-45FB0BA0806A}"/>
    <cellStyle name="Millares [0] 5 3 18" xfId="42495" xr:uid="{D9F42F8E-3C2C-44AF-A366-B59BE0516FC5}"/>
    <cellStyle name="Millares [0] 5 3 19" xfId="47388" xr:uid="{C57AD7E2-1126-4E03-85EB-F0D6EA1FA037}"/>
    <cellStyle name="Millares [0] 5 3 2" xfId="277" xr:uid="{00000000-0005-0000-0000-000067010000}"/>
    <cellStyle name="Millares [0] 5 3 2 10" xfId="16561" xr:uid="{B1486511-3DBE-4FCC-BA91-DCEC55501EA3}"/>
    <cellStyle name="Millares [0] 5 3 2 11" xfId="17105" xr:uid="{395A28AB-617E-42B7-8862-C585E9CD6A56}"/>
    <cellStyle name="Millares [0] 5 3 2 12" xfId="18785" xr:uid="{A3BEFDB1-3293-444B-ADAB-7081C2141572}"/>
    <cellStyle name="Millares [0] 5 3 2 13" xfId="18249" xr:uid="{D3B2D1E5-B0E2-40F2-A941-76ECDC54B625}"/>
    <cellStyle name="Millares [0] 5 3 2 14" xfId="42599" xr:uid="{6FF654AD-88E0-4098-A14E-32B14BDEF0C2}"/>
    <cellStyle name="Millares [0] 5 3 2 15" xfId="47492" xr:uid="{96501B70-D531-437E-B4A4-6CA8A86724D7}"/>
    <cellStyle name="Millares [0] 5 3 2 2" xfId="504" xr:uid="{00000000-0005-0000-0000-000068010000}"/>
    <cellStyle name="Millares [0] 5 3 2 2 10" xfId="17317" xr:uid="{2806F9E8-653D-424A-BFD7-50AEFEF237E7}"/>
    <cellStyle name="Millares [0] 5 3 2 2 11" xfId="41697" xr:uid="{DA3071BD-1D93-4FB6-9F1E-C72825310416}"/>
    <cellStyle name="Millares [0] 5 3 2 2 12" xfId="17914" xr:uid="{55B378FE-33CD-451E-9FC5-6B0861D63BF8}"/>
    <cellStyle name="Millares [0] 5 3 2 2 13" xfId="42811" xr:uid="{B5F50D24-DC0D-4299-B885-397C32120AFB}"/>
    <cellStyle name="Millares [0] 5 3 2 2 14" xfId="47704" xr:uid="{42300A3E-B50A-4C4A-A0C6-ADEEE466C17E}"/>
    <cellStyle name="Millares [0] 5 3 2 2 2" xfId="2320" xr:uid="{1B3195FE-7C17-401E-96EB-CACEABBAB6B5}"/>
    <cellStyle name="Millares [0] 5 3 2 2 2 2" xfId="10591" xr:uid="{763B874D-2836-400B-A0A2-DF067A5BEEE5}"/>
    <cellStyle name="Millares [0] 5 3 2 2 2 2 2" xfId="45751" xr:uid="{984A696A-8FB4-4C39-A8B7-49D024B2E5EC}"/>
    <cellStyle name="Millares [0] 5 3 2 2 2 3" xfId="13431" xr:uid="{60367E40-65AE-4923-9495-488B0BDE497E}"/>
    <cellStyle name="Millares [0] 5 3 2 2 2 4" xfId="43355" xr:uid="{2996084B-07AE-40D7-82C6-7BDD4A9E63B1}"/>
    <cellStyle name="Millares [0] 5 3 2 2 2 5" xfId="48248" xr:uid="{D72D6C99-AD02-41CF-9109-0F37BCF66013}"/>
    <cellStyle name="Millares [0] 5 3 2 2 3" xfId="2738" xr:uid="{707EB4A0-422C-458B-A910-8F6F1EE41C7A}"/>
    <cellStyle name="Millares [0] 5 3 2 2 3 2" xfId="11009" xr:uid="{0D952007-D9DD-4375-965F-78C1AAEAB305}"/>
    <cellStyle name="Millares [0] 5 3 2 2 3 2 2" xfId="46169" xr:uid="{547A16B9-6763-4151-B540-4A95574BA8E8}"/>
    <cellStyle name="Millares [0] 5 3 2 2 3 3" xfId="13849" xr:uid="{3FD7FEE1-BA7D-40FD-AE61-3CA6B48D8AC6}"/>
    <cellStyle name="Millares [0] 5 3 2 2 3 4" xfId="43773" xr:uid="{2E67FBA1-1E71-49A8-B016-D39283CCEF07}"/>
    <cellStyle name="Millares [0] 5 3 2 2 3 5" xfId="48666" xr:uid="{07AD0A90-4263-4608-AB07-37A88CA9FFE9}"/>
    <cellStyle name="Millares [0] 5 3 2 2 4" xfId="3282" xr:uid="{14C371BC-70E1-4007-A6D1-9033E72F6893}"/>
    <cellStyle name="Millares [0] 5 3 2 2 4 2" xfId="11553" xr:uid="{0C070878-6B4F-4143-A692-CA880548BD92}"/>
    <cellStyle name="Millares [0] 5 3 2 2 4 2 2" xfId="46713" xr:uid="{23141A37-4B80-4BE3-8EBA-7620EF8DE761}"/>
    <cellStyle name="Millares [0] 5 3 2 2 4 3" xfId="14393" xr:uid="{7DFCAC80-AE25-4CC8-BFE7-83E1C147CD23}"/>
    <cellStyle name="Millares [0] 5 3 2 2 4 4" xfId="44317" xr:uid="{C0F16847-013E-40CA-8C36-E5C7D8DA59A7}"/>
    <cellStyle name="Millares [0] 5 3 2 2 4 5" xfId="49210" xr:uid="{82BE6E35-4BBE-42B3-81C3-3457B7CE3124}"/>
    <cellStyle name="Millares [0] 5 3 2 2 5" xfId="3784" xr:uid="{83A1B126-5552-4418-B527-D7C247CFE8D2}"/>
    <cellStyle name="Millares [0] 5 3 2 2 5 2" xfId="12025" xr:uid="{1D9863C9-6CA9-4006-8961-C0CF84F4BC50}"/>
    <cellStyle name="Millares [0] 5 3 2 2 5 3" xfId="14865" xr:uid="{F463B335-D0C5-44C7-82B2-AD19FDDACF46}"/>
    <cellStyle name="Millares [0] 5 3 2 2 5 4" xfId="44789" xr:uid="{C17CAB17-2107-419D-A6C9-3590A61E28B9}"/>
    <cellStyle name="Millares [0] 5 3 2 2 5 5" xfId="49682" xr:uid="{3FFDD7EE-1A45-4C9B-9A5D-9D6B262FF89C}"/>
    <cellStyle name="Millares [0] 5 3 2 2 6" xfId="10047" xr:uid="{B97F65BC-752D-4598-BF0D-4E60BAADD1A1}"/>
    <cellStyle name="Millares [0] 5 3 2 2 6 2" xfId="45207" xr:uid="{2F1CC2E1-16D5-4276-8FBB-536DBA4D1A22}"/>
    <cellStyle name="Millares [0] 5 3 2 2 7" xfId="12887" xr:uid="{4E72D6BF-93B8-4E38-B8A8-0369ADCBD1CA}"/>
    <cellStyle name="Millares [0] 5 3 2 2 8" xfId="16230" xr:uid="{624E5509-344D-4E54-9FE0-5F39488D8FA2}"/>
    <cellStyle name="Millares [0] 5 3 2 2 9" xfId="16773" xr:uid="{44454CC8-1ED3-432B-BC12-F7E05B3472A5}"/>
    <cellStyle name="Millares [0] 5 3 2 3" xfId="2108" xr:uid="{E2644FFF-9911-458C-87FE-FB3DE1B4BB05}"/>
    <cellStyle name="Millares [0] 5 3 2 3 2" xfId="10379" xr:uid="{2CAB62A0-14FB-44D0-BB29-0FF0C3149AD5}"/>
    <cellStyle name="Millares [0] 5 3 2 3 2 2" xfId="45539" xr:uid="{136B676C-F514-4539-B30F-C6C4FAAA1972}"/>
    <cellStyle name="Millares [0] 5 3 2 3 3" xfId="13219" xr:uid="{9D8FF1CB-A30C-4E3C-85E9-82CDDF724279}"/>
    <cellStyle name="Millares [0] 5 3 2 3 4" xfId="43143" xr:uid="{E414A446-C7E1-434B-9951-3DC32B2F81C9}"/>
    <cellStyle name="Millares [0] 5 3 2 3 5" xfId="48036" xr:uid="{6313A4D8-7AC1-464E-B8DE-7B4C084CF276}"/>
    <cellStyle name="Millares [0] 5 3 2 4" xfId="2526" xr:uid="{E120DB3D-9DE5-4344-964B-E18BAE5DCE32}"/>
    <cellStyle name="Millares [0] 5 3 2 4 2" xfId="10797" xr:uid="{E74FF074-75F2-42BD-869C-86098DC89F5C}"/>
    <cellStyle name="Millares [0] 5 3 2 4 2 2" xfId="45957" xr:uid="{F446A997-974E-482D-801C-B86D5A0F975E}"/>
    <cellStyle name="Millares [0] 5 3 2 4 3" xfId="13637" xr:uid="{2FF87EFF-17A9-4DB6-ABE1-D92A07D9F42D}"/>
    <cellStyle name="Millares [0] 5 3 2 4 4" xfId="43561" xr:uid="{08B84DCC-D248-4B89-B9C6-4AD5B1BBEA76}"/>
    <cellStyle name="Millares [0] 5 3 2 4 5" xfId="48454" xr:uid="{01BCF315-F4C0-4B91-805B-68E2A9194F8E}"/>
    <cellStyle name="Millares [0] 5 3 2 5" xfId="3070" xr:uid="{1EDD102C-29B5-4C17-80E8-52877F271BB4}"/>
    <cellStyle name="Millares [0] 5 3 2 5 2" xfId="11341" xr:uid="{6240A81B-BA81-438B-BB46-696F7CDE9258}"/>
    <cellStyle name="Millares [0] 5 3 2 5 2 2" xfId="46501" xr:uid="{B5AD7345-0FE1-4EE4-9D9A-256D6D7B2D5E}"/>
    <cellStyle name="Millares [0] 5 3 2 5 3" xfId="14181" xr:uid="{F5B4EB1F-BD95-4F47-9DD7-7663D2ECB985}"/>
    <cellStyle name="Millares [0] 5 3 2 5 4" xfId="44105" xr:uid="{0D3CF627-58AF-4F52-8D56-DEEB3BE2881D}"/>
    <cellStyle name="Millares [0] 5 3 2 5 5" xfId="48998" xr:uid="{3AB53DF6-8323-4BF8-89CC-99518B04C0AE}"/>
    <cellStyle name="Millares [0] 5 3 2 6" xfId="3572" xr:uid="{AE37F766-25F5-4364-8635-1265EEAEAF1B}"/>
    <cellStyle name="Millares [0] 5 3 2 6 2" xfId="11813" xr:uid="{4F9A52D2-E975-4C53-AB5B-403E8C09D067}"/>
    <cellStyle name="Millares [0] 5 3 2 6 3" xfId="14653" xr:uid="{7CB36B65-D9BA-4931-9893-4DEF07AF7C36}"/>
    <cellStyle name="Millares [0] 5 3 2 6 4" xfId="44577" xr:uid="{6C189BCD-1F05-4DCB-B43D-DD23EB794D2A}"/>
    <cellStyle name="Millares [0] 5 3 2 6 5" xfId="49470" xr:uid="{F0D49469-402A-4CB9-9265-2056A71C9CB5}"/>
    <cellStyle name="Millares [0] 5 3 2 7" xfId="9835" xr:uid="{9446A8EA-AD3E-4EAA-8A46-CC53559C8BEC}"/>
    <cellStyle name="Millares [0] 5 3 2 7 2" xfId="44995" xr:uid="{A4671D1E-BF6B-41B1-AC1E-D3AA278C18F2}"/>
    <cellStyle name="Millares [0] 5 3 2 8" xfId="12675" xr:uid="{67B92039-B51E-43BE-B6D6-4FA053D1E512}"/>
    <cellStyle name="Millares [0] 5 3 2 9" xfId="16018" xr:uid="{78345287-CF7D-4457-AD29-7429D5E6B17B}"/>
    <cellStyle name="Millares [0] 5 3 20" xfId="50333" xr:uid="{0F2CA107-A859-4488-A8BB-E209D04027C7}"/>
    <cellStyle name="Millares [0] 5 3 3" xfId="403" xr:uid="{00000000-0005-0000-0000-000069010000}"/>
    <cellStyle name="Millares [0] 5 3 3 10" xfId="17217" xr:uid="{036A7ED8-01E9-4A0E-B405-139C1908A48C}"/>
    <cellStyle name="Millares [0] 5 3 3 11" xfId="24507" xr:uid="{B938A331-D9CF-48AA-A0DA-0F345320E8FE}"/>
    <cellStyle name="Millares [0] 5 3 3 12" xfId="17935" xr:uid="{F09D59A3-1F24-4BDD-9714-58F8CC83FDA4}"/>
    <cellStyle name="Millares [0] 5 3 3 13" xfId="42711" xr:uid="{922325F4-5DA0-46A4-A8B8-AD7ABDCFDB03}"/>
    <cellStyle name="Millares [0] 5 3 3 14" xfId="47604" xr:uid="{023A5C91-85B0-4E32-9581-ED062FD69BE3}"/>
    <cellStyle name="Millares [0] 5 3 3 2" xfId="2220" xr:uid="{49777C98-6C1D-4BA5-A179-28229AE5FD67}"/>
    <cellStyle name="Millares [0] 5 3 3 2 2" xfId="10491" xr:uid="{A21B90A0-D2DD-45E7-8051-DB17548325F7}"/>
    <cellStyle name="Millares [0] 5 3 3 2 2 2" xfId="45651" xr:uid="{75304216-B845-48EF-B260-5221B113E81B}"/>
    <cellStyle name="Millares [0] 5 3 3 2 3" xfId="13331" xr:uid="{48874A0D-D28B-4484-833A-6414F475E0F3}"/>
    <cellStyle name="Millares [0] 5 3 3 2 4" xfId="43255" xr:uid="{AD2B2C24-661A-4908-8C10-2EB81F72A562}"/>
    <cellStyle name="Millares [0] 5 3 3 2 5" xfId="48148" xr:uid="{D5B64D79-BB3E-4F41-8F8E-FC4308899227}"/>
    <cellStyle name="Millares [0] 5 3 3 3" xfId="2638" xr:uid="{1A680380-A102-4B9E-B176-37C968A11506}"/>
    <cellStyle name="Millares [0] 5 3 3 3 2" xfId="10909" xr:uid="{C5B99AFF-341D-42F0-BF47-B253EE131B1E}"/>
    <cellStyle name="Millares [0] 5 3 3 3 2 2" xfId="46069" xr:uid="{DB00129C-B8B6-459D-BE2F-F33CD950F8F8}"/>
    <cellStyle name="Millares [0] 5 3 3 3 3" xfId="13749" xr:uid="{C92EBBDC-BB97-4377-A8EA-DD4D29D4BEEB}"/>
    <cellStyle name="Millares [0] 5 3 3 3 4" xfId="43673" xr:uid="{D07C6180-F2BE-496B-A79F-CA98CFD5C7A6}"/>
    <cellStyle name="Millares [0] 5 3 3 3 5" xfId="48566" xr:uid="{FDFEAAE4-096F-4EDE-BA55-5E304BDDF6F9}"/>
    <cellStyle name="Millares [0] 5 3 3 4" xfId="3182" xr:uid="{01A5DD5C-08FB-42F3-B5D0-83B565513135}"/>
    <cellStyle name="Millares [0] 5 3 3 4 2" xfId="11453" xr:uid="{E4FF78CC-33ED-4CCB-90FA-BD3DBC69A64D}"/>
    <cellStyle name="Millares [0] 5 3 3 4 2 2" xfId="46613" xr:uid="{63CBA159-077B-45A3-8D52-D6232F25E741}"/>
    <cellStyle name="Millares [0] 5 3 3 4 3" xfId="14293" xr:uid="{FD857B2A-E0D3-44C2-AB90-8733C4D4C129}"/>
    <cellStyle name="Millares [0] 5 3 3 4 4" xfId="44217" xr:uid="{C5E03306-40FB-4E2F-A1AB-469470625DBA}"/>
    <cellStyle name="Millares [0] 5 3 3 4 5" xfId="49110" xr:uid="{3FE3402F-2D15-4C80-94E0-C05904A874BC}"/>
    <cellStyle name="Millares [0] 5 3 3 5" xfId="3684" xr:uid="{D6807785-BC29-4AA7-944B-23F9E63E89C3}"/>
    <cellStyle name="Millares [0] 5 3 3 5 2" xfId="11925" xr:uid="{7D0D088F-24D7-4AFF-A7BB-0F24CB00785E}"/>
    <cellStyle name="Millares [0] 5 3 3 5 3" xfId="14765" xr:uid="{17643404-CF86-4AE7-819B-98128586C04B}"/>
    <cellStyle name="Millares [0] 5 3 3 5 4" xfId="44689" xr:uid="{CB0476D7-93BD-4B82-8C13-067E0B890171}"/>
    <cellStyle name="Millares [0] 5 3 3 5 5" xfId="49582" xr:uid="{D2F2E9B1-3257-4015-8284-C3B651BB0640}"/>
    <cellStyle name="Millares [0] 5 3 3 6" xfId="9947" xr:uid="{4CF7D65A-7548-48F3-9AF3-DC711F101FA5}"/>
    <cellStyle name="Millares [0] 5 3 3 6 2" xfId="45107" xr:uid="{A4B79A36-9F50-4838-97AE-7D12943C4494}"/>
    <cellStyle name="Millares [0] 5 3 3 7" xfId="12787" xr:uid="{4C670DCB-CA26-4FC8-91CF-67D56579A755}"/>
    <cellStyle name="Millares [0] 5 3 3 8" xfId="16130" xr:uid="{31C040D4-F7F0-4BFB-AC25-142E62D1948C}"/>
    <cellStyle name="Millares [0] 5 3 3 9" xfId="16673" xr:uid="{A70D5309-8D1E-422F-B0BC-81099080BA87}"/>
    <cellStyle name="Millares [0] 5 3 4" xfId="606" xr:uid="{00000000-0005-0000-0000-00006A010000}"/>
    <cellStyle name="Millares [0] 5 3 4 10" xfId="42913" xr:uid="{A91CC80B-8A6E-4172-B6D8-B49626D4E984}"/>
    <cellStyle name="Millares [0] 5 3 4 11" xfId="47806" xr:uid="{1CD718A8-A9E8-4D4C-B4C3-7F22DA089154}"/>
    <cellStyle name="Millares [0] 5 3 4 2" xfId="2840" xr:uid="{5E2CDE94-35D0-4380-9003-C31CEBC5BC5A}"/>
    <cellStyle name="Millares [0] 5 3 4 2 2" xfId="11111" xr:uid="{FE67B95D-8FCF-481D-92DD-30651203C802}"/>
    <cellStyle name="Millares [0] 5 3 4 2 2 2" xfId="46271" xr:uid="{597B9C75-B2C1-42CC-8DFE-0330F07EA639}"/>
    <cellStyle name="Millares [0] 5 3 4 2 3" xfId="13951" xr:uid="{85DECA15-BE3A-4BCC-9498-01ECAD183D6B}"/>
    <cellStyle name="Millares [0] 5 3 4 2 4" xfId="43875" xr:uid="{EC925B73-6C2D-46E3-B7EC-1FE815E7C213}"/>
    <cellStyle name="Millares [0] 5 3 4 2 5" xfId="48768" xr:uid="{93348255-D421-41D7-94ED-6DCBF8C924FC}"/>
    <cellStyle name="Millares [0] 5 3 4 3" xfId="10149" xr:uid="{63416D04-CD95-44F1-9A2A-10B077E8C196}"/>
    <cellStyle name="Millares [0] 5 3 4 3 2" xfId="45309" xr:uid="{7E3D209F-DEDB-4831-AC6E-9A0BEDAB9700}"/>
    <cellStyle name="Millares [0] 5 3 4 4" xfId="12989" xr:uid="{B7C37644-9BF9-4C67-B2F1-ABFC465D73DF}"/>
    <cellStyle name="Millares [0] 5 3 4 5" xfId="16332" xr:uid="{89DC6055-D0C4-4917-9529-1C6498795995}"/>
    <cellStyle name="Millares [0] 5 3 4 6" xfId="16875" xr:uid="{7991B64A-EE46-4809-8B33-156994DF3758}"/>
    <cellStyle name="Millares [0] 5 3 4 7" xfId="17419" xr:uid="{F6F48F90-E30E-4452-AA3A-ED4E3599283A}"/>
    <cellStyle name="Millares [0] 5 3 4 8" xfId="30386" xr:uid="{F8C2FEA2-7565-4C7D-BA27-887CB93D51CA}"/>
    <cellStyle name="Millares [0] 5 3 4 9" xfId="17732" xr:uid="{C1574D84-A5E2-4083-B1ED-35F91BDB63FB}"/>
    <cellStyle name="Millares [0] 5 3 5" xfId="2004" xr:uid="{8A68571E-9AFE-4EA2-923C-42F84885B9B1}"/>
    <cellStyle name="Millares [0] 5 3 5 2" xfId="10275" xr:uid="{214AAC84-2F8D-4890-877D-4D1DC974AF10}"/>
    <cellStyle name="Millares [0] 5 3 5 2 2" xfId="45435" xr:uid="{09E1C138-4D40-461A-9C8F-4D8664E84A0F}"/>
    <cellStyle name="Millares [0] 5 3 5 3" xfId="13115" xr:uid="{09FAB0F2-C458-4D7D-8C70-564E7BBF3B52}"/>
    <cellStyle name="Millares [0] 5 3 5 4" xfId="36267" xr:uid="{E9D2E78A-1378-41C4-80FA-E6BA6C265944}"/>
    <cellStyle name="Millares [0] 5 3 5 5" xfId="43039" xr:uid="{1EC65CAA-0B69-42C3-B9AF-E0749C6D2FE7}"/>
    <cellStyle name="Millares [0] 5 3 5 6" xfId="47932" xr:uid="{9D6347DD-1C8A-4F25-B205-89FA288BB5AA}"/>
    <cellStyle name="Millares [0] 5 3 6" xfId="2422" xr:uid="{872A5840-E7CC-4B56-A336-BCE9666B9B6A}"/>
    <cellStyle name="Millares [0] 5 3 6 2" xfId="10693" xr:uid="{37412FFB-6C9E-49EF-9E90-FCB323342135}"/>
    <cellStyle name="Millares [0] 5 3 6 2 2" xfId="45853" xr:uid="{E1A6A913-E60D-4B7E-A129-E02F14D2CEE4}"/>
    <cellStyle name="Millares [0] 5 3 6 3" xfId="13533" xr:uid="{B1E85595-7B19-4042-B251-49222DD7D196}"/>
    <cellStyle name="Millares [0] 5 3 6 4" xfId="43457" xr:uid="{6271FBD4-A640-4385-9355-8C0ABCF77120}"/>
    <cellStyle name="Millares [0] 5 3 6 5" xfId="48350" xr:uid="{976C1BFF-2107-4F2A-8C0B-BCEA94665678}"/>
    <cellStyle name="Millares [0] 5 3 7" xfId="2966" xr:uid="{EAF28AFF-1A14-41B6-888C-80E8BF481F85}"/>
    <cellStyle name="Millares [0] 5 3 7 2" xfId="11237" xr:uid="{F428A364-0EC6-4F36-8A5B-FC878A26F295}"/>
    <cellStyle name="Millares [0] 5 3 7 2 2" xfId="46397" xr:uid="{E933886B-6BC8-4EA6-ACC8-963AE9371210}"/>
    <cellStyle name="Millares [0] 5 3 7 3" xfId="14077" xr:uid="{9437A1DF-2C84-41DE-995E-5C3B429ED68D}"/>
    <cellStyle name="Millares [0] 5 3 7 4" xfId="44001" xr:uid="{906219EE-FE98-46CB-8D23-096668017CF5}"/>
    <cellStyle name="Millares [0] 5 3 7 5" xfId="48894" xr:uid="{112FBF34-04C8-4DA6-A699-C10980C616D1}"/>
    <cellStyle name="Millares [0] 5 3 8" xfId="3468" xr:uid="{F8620692-9924-4982-9419-161F4376357B}"/>
    <cellStyle name="Millares [0] 5 3 8 2" xfId="11709" xr:uid="{9EB4EE1E-F7A6-46D2-9E04-A7D07627D2DF}"/>
    <cellStyle name="Millares [0] 5 3 8 3" xfId="14549" xr:uid="{A9B33EDE-23F7-43C1-B415-F2242A5F4DA8}"/>
    <cellStyle name="Millares [0] 5 3 8 4" xfId="44473" xr:uid="{4075FF95-0367-4A2B-B15C-90D9184ECA66}"/>
    <cellStyle name="Millares [0] 5 3 8 5" xfId="49366" xr:uid="{A3BBCC50-C5FA-4C52-86CC-6639EA2110FA}"/>
    <cellStyle name="Millares [0] 5 3 9" xfId="4264" xr:uid="{457F7786-C39A-4976-8BD9-138D096E586F}"/>
    <cellStyle name="Millares [0] 5 3 9 2" xfId="12120" xr:uid="{4A188E19-42DF-4E07-82B6-5C41BBB03913}"/>
    <cellStyle name="Millares [0] 5 3 9 3" xfId="14961" xr:uid="{AFB3A090-E2F7-43FC-A9C5-157E38D4B3AB}"/>
    <cellStyle name="Millares [0] 5 3 9 4" xfId="44891" xr:uid="{C5C9F6B1-796A-4DA7-94B0-392B098C10B0}"/>
    <cellStyle name="Millares [0] 5 3 9 5" xfId="49777" xr:uid="{BBE7B20D-121F-4C52-9336-CEED2E5DDB9C}"/>
    <cellStyle name="Millares [0] 5 4" xfId="155" xr:uid="{00000000-0005-0000-0000-00006B010000}"/>
    <cellStyle name="Millares [0] 5 4 10" xfId="9723" xr:uid="{0D42D842-5605-4F6A-82C3-685DBFB55E3D}"/>
    <cellStyle name="Millares [0] 5 4 11" xfId="12563" xr:uid="{2973FE2E-74CE-4ABF-985C-098E918DCE39}"/>
    <cellStyle name="Millares [0] 5 4 12" xfId="15409" xr:uid="{DFE83EC1-BC21-4D74-BE72-9549649B0AC6}"/>
    <cellStyle name="Millares [0] 5 4 13" xfId="15906" xr:uid="{9C27ABB8-BD9C-4701-99B9-253D798DC2F5}"/>
    <cellStyle name="Millares [0] 5 4 14" xfId="16449" xr:uid="{A706AC55-239A-424D-8815-0ECF46B6E92A}"/>
    <cellStyle name="Millares [0] 5 4 15" xfId="16993" xr:uid="{528DFC6E-A15A-438D-854A-77F1CD425438}"/>
    <cellStyle name="Millares [0] 5 4 16" xfId="17577" xr:uid="{DCDFC26F-5590-4073-A95B-4E0E8394C139}"/>
    <cellStyle name="Millares [0] 5 4 17" xfId="42487" xr:uid="{228BF684-EC88-4EEB-A261-5E1FB853310A}"/>
    <cellStyle name="Millares [0] 5 4 18" xfId="47380" xr:uid="{38F2CE99-238D-45A1-B08A-76ED3095C608}"/>
    <cellStyle name="Millares [0] 5 4 2" xfId="269" xr:uid="{00000000-0005-0000-0000-00006C010000}"/>
    <cellStyle name="Millares [0] 5 4 2 10" xfId="15446" xr:uid="{86F7E530-056C-43F5-AE55-3155809F3334}"/>
    <cellStyle name="Millares [0] 5 4 2 11" xfId="16010" xr:uid="{F195760F-D9CE-42DA-AC08-661AB893FAFD}"/>
    <cellStyle name="Millares [0] 5 4 2 12" xfId="16553" xr:uid="{59006789-D5F9-4DB1-B8CF-6B41EA253C6D}"/>
    <cellStyle name="Millares [0] 5 4 2 13" xfId="17097" xr:uid="{5DEEF22B-EBC5-4FF9-9E3E-62245160E8B7}"/>
    <cellStyle name="Millares [0] 5 4 2 14" xfId="17638" xr:uid="{47BFD0AD-1C48-4C35-AB75-D415761387A8}"/>
    <cellStyle name="Millares [0] 5 4 2 15" xfId="42591" xr:uid="{805E06A7-FA7A-40B4-8D5B-48D10769144E}"/>
    <cellStyle name="Millares [0] 5 4 2 16" xfId="47484" xr:uid="{40571410-CE75-4BD4-853C-59FC0178CDAF}"/>
    <cellStyle name="Millares [0] 5 4 2 2" xfId="496" xr:uid="{00000000-0005-0000-0000-00006D010000}"/>
    <cellStyle name="Millares [0] 5 4 2 2 10" xfId="16222" xr:uid="{E18D414A-E7D2-42FD-A992-1901394DD1D1}"/>
    <cellStyle name="Millares [0] 5 4 2 2 11" xfId="16765" xr:uid="{D3A8B6E6-3814-415C-B9D6-305D23A63E81}"/>
    <cellStyle name="Millares [0] 5 4 2 2 12" xfId="17309" xr:uid="{930A8AF6-39A3-4A88-AB94-045284AFD1D0}"/>
    <cellStyle name="Millares [0] 5 4 2 2 13" xfId="17773" xr:uid="{4B872F2C-4AF6-436A-9E1A-62090EE76720}"/>
    <cellStyle name="Millares [0] 5 4 2 2 14" xfId="42803" xr:uid="{DFAC5EF3-5A7A-4EC1-99D8-BA341DF1DEEE}"/>
    <cellStyle name="Millares [0] 5 4 2 2 15" xfId="47696" xr:uid="{88FBBFBF-EAA2-41D0-8B88-A5A367526BF6}"/>
    <cellStyle name="Millares [0] 5 4 2 2 2" xfId="2312" xr:uid="{0C978780-2A8B-44FA-B497-08C9013C7FF3}"/>
    <cellStyle name="Millares [0] 5 4 2 2 2 2" xfId="8596" xr:uid="{285547A2-311F-4591-832F-722C13DAA072}"/>
    <cellStyle name="Millares [0] 5 4 2 2 2 2 2" xfId="12418" xr:uid="{72D41936-99C2-447A-91BE-37D948657689}"/>
    <cellStyle name="Millares [0] 5 4 2 2 2 2 2 2" xfId="41995" xr:uid="{E10BABDB-59F9-4327-97D5-9FCDB7CC31FA}"/>
    <cellStyle name="Millares [0] 5 4 2 2 2 2 3" xfId="15259" xr:uid="{09990803-FFB7-48EB-949A-E35E26DEBB37}"/>
    <cellStyle name="Millares [0] 5 4 2 2 2 2 4" xfId="22968" xr:uid="{A3B27B83-153C-45D7-95EE-0F0A4A93415E}"/>
    <cellStyle name="Millares [0] 5 4 2 2 2 2 5" xfId="45743" xr:uid="{F0C85124-E075-4A2F-95F3-49AE803C3ACA}"/>
    <cellStyle name="Millares [0] 5 4 2 2 2 2 6" xfId="50075" xr:uid="{66BCC183-A844-45A3-AD65-D0DC8ABE211A}"/>
    <cellStyle name="Millares [0] 5 4 2 2 2 3" xfId="10583" xr:uid="{284964F6-F44F-4280-BA8A-0BD9B2B61636}"/>
    <cellStyle name="Millares [0] 5 4 2 2 2 3 2" xfId="28829" xr:uid="{3A94471E-33B0-4975-BCFD-1C1CBFFAD33F}"/>
    <cellStyle name="Millares [0] 5 4 2 2 2 4" xfId="13423" xr:uid="{0A328963-981E-4A6E-9B0A-37126DF089D1}"/>
    <cellStyle name="Millares [0] 5 4 2 2 2 4 2" xfId="34711" xr:uid="{6BE5ED85-D1FA-4EA2-9219-D613B461A676}"/>
    <cellStyle name="Millares [0] 5 4 2 2 2 5" xfId="15707" xr:uid="{560B7A48-A55A-407D-BB08-8EC5078763F1}"/>
    <cellStyle name="Millares [0] 5 4 2 2 2 5 2" xfId="40575" xr:uid="{22A0E55F-08B1-4B8E-A70C-7D1652E954C8}"/>
    <cellStyle name="Millares [0] 5 4 2 2 2 6" xfId="18158" xr:uid="{AAFD4345-48C7-49E9-BEA3-40806355C4C8}"/>
    <cellStyle name="Millares [0] 5 4 2 2 2 7" xfId="43347" xr:uid="{C160C9AA-CEDB-4B7B-990C-56B70CE68617}"/>
    <cellStyle name="Millares [0] 5 4 2 2 2 8" xfId="48240" xr:uid="{1CC522FF-256F-4914-9F31-C65DC2F62E07}"/>
    <cellStyle name="Millares [0] 5 4 2 2 3" xfId="2730" xr:uid="{24C76813-814E-44FC-9DF1-ADA329E4454D}"/>
    <cellStyle name="Millares [0] 5 4 2 2 3 2" xfId="11001" xr:uid="{8018CB74-FBAC-4BE1-B4CF-9EE7243C75D0}"/>
    <cellStyle name="Millares [0] 5 4 2 2 3 2 2" xfId="41808" xr:uid="{A15484F5-8E31-4F06-9D14-903788C6042C}"/>
    <cellStyle name="Millares [0] 5 4 2 2 3 2 3" xfId="46161" xr:uid="{8D3A240E-4A6D-4783-8617-1D2BCA81E21D}"/>
    <cellStyle name="Millares [0] 5 4 2 2 3 3" xfId="13841" xr:uid="{AB1F4981-989A-431A-97A8-FDAA9F9C1662}"/>
    <cellStyle name="Millares [0] 5 4 2 2 3 4" xfId="20185" xr:uid="{2C753D60-5030-4222-936D-E4BAE8643705}"/>
    <cellStyle name="Millares [0] 5 4 2 2 3 5" xfId="43765" xr:uid="{73FD181F-B92E-499E-B516-9C707A3DBF86}"/>
    <cellStyle name="Millares [0] 5 4 2 2 3 6" xfId="48658" xr:uid="{278AFD01-1FC0-4B07-890B-2A808D4B0A5C}"/>
    <cellStyle name="Millares [0] 5 4 2 2 4" xfId="3274" xr:uid="{E85FFD1B-C555-433E-9DD5-7EB34E46EF15}"/>
    <cellStyle name="Millares [0] 5 4 2 2 4 2" xfId="11545" xr:uid="{4CD90EC8-A248-4316-BA45-3BF83F840722}"/>
    <cellStyle name="Millares [0] 5 4 2 2 4 2 2" xfId="46705" xr:uid="{2C5A9804-FDB3-4FB0-8B17-845FC5923345}"/>
    <cellStyle name="Millares [0] 5 4 2 2 4 3" xfId="14385" xr:uid="{49FC4B4F-8E61-4723-AC17-BA3D28EDA511}"/>
    <cellStyle name="Millares [0] 5 4 2 2 4 4" xfId="25979" xr:uid="{68AD5D1E-ADD9-4BE9-A1AF-3F9BE5B79FF6}"/>
    <cellStyle name="Millares [0] 5 4 2 2 4 5" xfId="44309" xr:uid="{081BD7BA-38A3-4443-B6A2-0B22725F26E6}"/>
    <cellStyle name="Millares [0] 5 4 2 2 4 6" xfId="49202" xr:uid="{93FF93AF-7C95-4383-ADCE-66FA771CC294}"/>
    <cellStyle name="Millares [0] 5 4 2 2 5" xfId="3776" xr:uid="{61E4F32C-58AC-41FA-882C-7E6AF9BE8A4E}"/>
    <cellStyle name="Millares [0] 5 4 2 2 5 2" xfId="12017" xr:uid="{DFCF5F04-9B34-47F9-B51E-17497EA0513E}"/>
    <cellStyle name="Millares [0] 5 4 2 2 5 3" xfId="14857" xr:uid="{49AB7195-DCC6-4DA7-972F-91C90B188197}"/>
    <cellStyle name="Millares [0] 5 4 2 2 5 4" xfId="31854" xr:uid="{6F594E4C-1D84-4669-B3CF-DD4307317FF8}"/>
    <cellStyle name="Millares [0] 5 4 2 2 5 5" xfId="44781" xr:uid="{16F88782-E63B-4C73-8D16-8E281A38AB97}"/>
    <cellStyle name="Millares [0] 5 4 2 2 5 6" xfId="49674" xr:uid="{A612FB1F-FA36-4B51-8437-01C035611FAE}"/>
    <cellStyle name="Millares [0] 5 4 2 2 6" xfId="5728" xr:uid="{099218D9-9AEA-45C5-B089-C8181F9E8570}"/>
    <cellStyle name="Millares [0] 5 4 2 2 6 2" xfId="12231" xr:uid="{78001C30-3159-407B-A6C8-6E3108B1E11B}"/>
    <cellStyle name="Millares [0] 5 4 2 2 6 3" xfId="15072" xr:uid="{D2BFB279-AC8C-4946-B197-B340C7E8E67B}"/>
    <cellStyle name="Millares [0] 5 4 2 2 6 4" xfId="37721" xr:uid="{FBF1D33B-A9F2-4EEB-8F58-9D3070FA482B}"/>
    <cellStyle name="Millares [0] 5 4 2 2 6 5" xfId="45199" xr:uid="{5002B958-C1AD-425F-B2FA-6662FA9113DD}"/>
    <cellStyle name="Millares [0] 5 4 2 2 6 6" xfId="49888" xr:uid="{5BD8F8F2-FCC4-44ED-835E-B7135F738252}"/>
    <cellStyle name="Millares [0] 5 4 2 2 7" xfId="10039" xr:uid="{832FC57F-3469-4EF5-AEFF-6043B2C80485}"/>
    <cellStyle name="Millares [0] 5 4 2 2 8" xfId="12879" xr:uid="{4596280A-C6DB-4EB7-B3A6-9BB330D8C828}"/>
    <cellStyle name="Millares [0] 5 4 2 2 9" xfId="15519" xr:uid="{68D51EBD-D72C-4E8E-89D2-413B9313C2C8}"/>
    <cellStyle name="Millares [0] 5 4 2 3" xfId="2100" xr:uid="{1B23CB46-8855-4089-9B50-BB650AD2D6F0}"/>
    <cellStyle name="Millares [0] 5 4 2 3 2" xfId="7624" xr:uid="{FEFAAB34-8AAB-4D48-8CE0-F7277D1AAE26}"/>
    <cellStyle name="Millares [0] 5 4 2 3 2 2" xfId="12346" xr:uid="{91B36A17-6842-4903-8304-37A92AA67B1B}"/>
    <cellStyle name="Millares [0] 5 4 2 3 2 2 2" xfId="41923" xr:uid="{4D6F9CB2-160E-4F7D-BB93-91F8C4035D64}"/>
    <cellStyle name="Millares [0] 5 4 2 3 2 3" xfId="15187" xr:uid="{8BA513ED-12CF-42AD-8275-9E5E919071D4}"/>
    <cellStyle name="Millares [0] 5 4 2 3 2 4" xfId="22018" xr:uid="{EC85E2CD-376A-4FEF-9D89-08000FE27B06}"/>
    <cellStyle name="Millares [0] 5 4 2 3 2 5" xfId="45531" xr:uid="{013ED80B-B0D6-43A7-8586-888BBF3A7355}"/>
    <cellStyle name="Millares [0] 5 4 2 3 2 6" xfId="50003" xr:uid="{739C564D-7935-46E7-957D-4A5E06869BC4}"/>
    <cellStyle name="Millares [0] 5 4 2 3 3" xfId="10371" xr:uid="{9F06EF9B-2AB2-4640-8B4F-11AA42ADE385}"/>
    <cellStyle name="Millares [0] 5 4 2 3 3 2" xfId="27858" xr:uid="{646F810E-8585-4377-BD1F-A68852CAC10E}"/>
    <cellStyle name="Millares [0] 5 4 2 3 4" xfId="13211" xr:uid="{F7A1831F-8577-429E-96BF-96BA46ED5301}"/>
    <cellStyle name="Millares [0] 5 4 2 3 4 2" xfId="33740" xr:uid="{6AF34A54-104F-4B64-B5E6-17D0BFC9665B}"/>
    <cellStyle name="Millares [0] 5 4 2 3 5" xfId="15634" xr:uid="{56A63A80-4ACB-4882-94FA-E6C4EBDD32F5}"/>
    <cellStyle name="Millares [0] 5 4 2 3 5 2" xfId="39604" xr:uid="{08117304-1A68-4541-992B-5380DA530C65}"/>
    <cellStyle name="Millares [0] 5 4 2 3 6" xfId="18020" xr:uid="{73C31CBE-B390-4E2A-8D21-DC50D3253B83}"/>
    <cellStyle name="Millares [0] 5 4 2 3 7" xfId="43135" xr:uid="{19FDF3A6-0F05-4DE0-A706-BE82A21133FC}"/>
    <cellStyle name="Millares [0] 5 4 2 3 8" xfId="48028" xr:uid="{0C48A0EB-3B0F-4501-9343-927B7DDE3A41}"/>
    <cellStyle name="Millares [0] 5 4 2 4" xfId="2518" xr:uid="{A6AE1770-2351-438E-9085-DEBA1AE2FDA3}"/>
    <cellStyle name="Millares [0] 5 4 2 4 2" xfId="10789" xr:uid="{CDEA68EE-63C8-4FE5-BF33-D09C3CC7B65E}"/>
    <cellStyle name="Millares [0] 5 4 2 4 2 2" xfId="41736" xr:uid="{37ED8219-8620-41A6-94EF-AD30809EB767}"/>
    <cellStyle name="Millares [0] 5 4 2 4 2 3" xfId="45949" xr:uid="{35B6A6F2-2E9B-4539-969C-A0701C4435D6}"/>
    <cellStyle name="Millares [0] 5 4 2 4 3" xfId="13629" xr:uid="{0B77893B-100A-4AD5-A6BB-2D39CA0DEBEE}"/>
    <cellStyle name="Millares [0] 5 4 2 4 4" xfId="19248" xr:uid="{F2C243EA-9003-404C-AB51-15C7AC7EBFAE}"/>
    <cellStyle name="Millares [0] 5 4 2 4 5" xfId="43553" xr:uid="{49771929-F373-4386-811E-6A4F1A15A8A1}"/>
    <cellStyle name="Millares [0] 5 4 2 4 6" xfId="48446" xr:uid="{B3AB947D-6D39-4506-AAE4-6670264BAA21}"/>
    <cellStyle name="Millares [0] 5 4 2 5" xfId="3062" xr:uid="{C4550C8E-9BF0-4BCD-98FC-41B47F79C741}"/>
    <cellStyle name="Millares [0] 5 4 2 5 2" xfId="11333" xr:uid="{A69D7616-C56B-4944-B528-EDB58E5F7F90}"/>
    <cellStyle name="Millares [0] 5 4 2 5 2 2" xfId="46493" xr:uid="{B7170450-2F2F-46C6-90BD-D9B6F5A54BC7}"/>
    <cellStyle name="Millares [0] 5 4 2 5 3" xfId="14173" xr:uid="{17272907-3CCA-46B1-AB1E-F44B6E88B4E2}"/>
    <cellStyle name="Millares [0] 5 4 2 5 4" xfId="25009" xr:uid="{06353686-8C2C-4711-A479-41C1DB8A7DBB}"/>
    <cellStyle name="Millares [0] 5 4 2 5 5" xfId="44097" xr:uid="{89519368-3121-4055-8163-8A0248952318}"/>
    <cellStyle name="Millares [0] 5 4 2 5 6" xfId="48990" xr:uid="{4092A8A0-F719-4354-B13D-421B90D5F68A}"/>
    <cellStyle name="Millares [0] 5 4 2 6" xfId="3564" xr:uid="{F5AF8439-6C48-45A8-8419-E9EA94C92A71}"/>
    <cellStyle name="Millares [0] 5 4 2 6 2" xfId="11805" xr:uid="{ABFEBB78-E209-4BFA-A5ED-5F1B52C9DB2A}"/>
    <cellStyle name="Millares [0] 5 4 2 6 3" xfId="14645" xr:uid="{CA0517A9-274A-4EF6-8B33-BEE9A14A2A3D}"/>
    <cellStyle name="Millares [0] 5 4 2 6 4" xfId="30883" xr:uid="{589708C9-83F9-45A6-903A-25188C48233B}"/>
    <cellStyle name="Millares [0] 5 4 2 6 5" xfId="44569" xr:uid="{D282CB69-96E1-473C-8D1B-1391F3FCE175}"/>
    <cellStyle name="Millares [0] 5 4 2 6 6" xfId="49462" xr:uid="{06D4B2B4-A0A4-47B3-B03E-65F5683D9F65}"/>
    <cellStyle name="Millares [0] 5 4 2 7" xfId="4760" xr:uid="{0CEF3524-0258-44F8-BDFE-77AD5A97D0BE}"/>
    <cellStyle name="Millares [0] 5 4 2 7 2" xfId="12159" xr:uid="{A4906D7F-4BDE-4D77-96FF-A154163A2134}"/>
    <cellStyle name="Millares [0] 5 4 2 7 3" xfId="15000" xr:uid="{564805CE-570A-46FD-8155-136F55EFC004}"/>
    <cellStyle name="Millares [0] 5 4 2 7 4" xfId="36764" xr:uid="{7103EA99-87E5-4AF7-BF4C-DCDEF5C725A4}"/>
    <cellStyle name="Millares [0] 5 4 2 7 5" xfId="44987" xr:uid="{E405D02D-570E-4FD5-A3D2-24B72FE1B58D}"/>
    <cellStyle name="Millares [0] 5 4 2 7 6" xfId="49816" xr:uid="{B95317B9-48C4-4D28-856A-178EE8C8181B}"/>
    <cellStyle name="Millares [0] 5 4 2 8" xfId="9827" xr:uid="{88537669-A58A-4559-A531-B3CDC8A5AC62}"/>
    <cellStyle name="Millares [0] 5 4 2 9" xfId="12667" xr:uid="{9D7A0222-5648-4439-91BA-84E2EE6A85E9}"/>
    <cellStyle name="Millares [0] 5 4 3" xfId="395" xr:uid="{00000000-0005-0000-0000-00006E010000}"/>
    <cellStyle name="Millares [0] 5 4 3 10" xfId="16122" xr:uid="{EBBCCF0A-2D7E-48D5-8C09-26E5BC192340}"/>
    <cellStyle name="Millares [0] 5 4 3 11" xfId="16665" xr:uid="{76E43E22-96B1-4A70-8B45-997E8D52F17F}"/>
    <cellStyle name="Millares [0] 5 4 3 12" xfId="17209" xr:uid="{1E8193AD-A2C0-425E-8379-1C5F8F42760E}"/>
    <cellStyle name="Millares [0] 5 4 3 13" xfId="17707" xr:uid="{8E5E78C1-AC8A-4703-8E9D-A1AB4F6DA4DC}"/>
    <cellStyle name="Millares [0] 5 4 3 14" xfId="42703" xr:uid="{19FAC31E-9FB5-4E92-AED2-E269F2950F02}"/>
    <cellStyle name="Millares [0] 5 4 3 15" xfId="47596" xr:uid="{0D6366B0-3A94-454E-BF25-29F71A4E216B}"/>
    <cellStyle name="Millares [0] 5 4 3 2" xfId="2212" xr:uid="{04AF5A90-F15C-4F9B-AF5B-92D7210C279B}"/>
    <cellStyle name="Millares [0] 5 4 3 2 2" xfId="8111" xr:uid="{718019B3-77B8-476F-8D19-36E58ADDA285}"/>
    <cellStyle name="Millares [0] 5 4 3 2 2 2" xfId="12382" xr:uid="{7A369C01-D6AF-44BB-8B4D-C27C4A497B09}"/>
    <cellStyle name="Millares [0] 5 4 3 2 2 2 2" xfId="41959" xr:uid="{7A97ABD5-0753-43A6-8F8C-5AC1E09784DC}"/>
    <cellStyle name="Millares [0] 5 4 3 2 2 3" xfId="15223" xr:uid="{0AFBBFB8-A2A2-4CF2-BD4D-80917DE2D1FB}"/>
    <cellStyle name="Millares [0] 5 4 3 2 2 4" xfId="22489" xr:uid="{A09C8479-7FB1-43EB-8964-E5DC0A87B0F4}"/>
    <cellStyle name="Millares [0] 5 4 3 2 2 5" xfId="45643" xr:uid="{5C17CE9F-ECD1-4607-BBC0-763597767954}"/>
    <cellStyle name="Millares [0] 5 4 3 2 2 6" xfId="50039" xr:uid="{4981A117-2980-4862-BF76-CC5A493E0622}"/>
    <cellStyle name="Millares [0] 5 4 3 2 3" xfId="10483" xr:uid="{287807D2-BD25-438C-9EE6-6FF5B534B796}"/>
    <cellStyle name="Millares [0] 5 4 3 2 3 2" xfId="28344" xr:uid="{FA8EBDE9-9272-4043-B4A7-823FBAB6B036}"/>
    <cellStyle name="Millares [0] 5 4 3 2 4" xfId="13323" xr:uid="{3121BF9A-F52D-4AB6-AF8F-F50C8693BFD6}"/>
    <cellStyle name="Millares [0] 5 4 3 2 4 2" xfId="34226" xr:uid="{B9C951AC-121D-41AD-A453-9696BEC5082B}"/>
    <cellStyle name="Millares [0] 5 4 3 2 5" xfId="15670" xr:uid="{DFE977B0-3DEC-4B16-8CAC-50B6511557DA}"/>
    <cellStyle name="Millares [0] 5 4 3 2 5 2" xfId="40090" xr:uid="{A333F896-BC08-4FEA-BB05-A80DFD6EA95F}"/>
    <cellStyle name="Millares [0] 5 4 3 2 6" xfId="18089" xr:uid="{CF336D5E-8C6F-4C6B-A015-EECB239387F4}"/>
    <cellStyle name="Millares [0] 5 4 3 2 7" xfId="43247" xr:uid="{0B2A0C4B-0B71-4A98-8D23-4A25832812E6}"/>
    <cellStyle name="Millares [0] 5 4 3 2 8" xfId="48140" xr:uid="{0559E737-897C-43AE-8D26-A5FA26FA2F31}"/>
    <cellStyle name="Millares [0] 5 4 3 3" xfId="2630" xr:uid="{46500943-E517-4750-991F-5E548E6A03E7}"/>
    <cellStyle name="Millares [0] 5 4 3 3 2" xfId="10901" xr:uid="{FAE01F3D-2789-4F77-86BD-2762320C1807}"/>
    <cellStyle name="Millares [0] 5 4 3 3 2 2" xfId="41772" xr:uid="{E84DF970-7D01-4ADE-80F1-57112223AF9C}"/>
    <cellStyle name="Millares [0] 5 4 3 3 2 3" xfId="46061" xr:uid="{85409750-D2D8-4251-9F93-6C3E6A2264AF}"/>
    <cellStyle name="Millares [0] 5 4 3 3 3" xfId="13741" xr:uid="{379E398F-D3E8-4A03-AA82-45D4EA7F0D4B}"/>
    <cellStyle name="Millares [0] 5 4 3 3 4" xfId="19714" xr:uid="{63F2A229-B750-4979-9669-CE5617924069}"/>
    <cellStyle name="Millares [0] 5 4 3 3 5" xfId="43665" xr:uid="{5F217E2B-80C4-419B-9EF7-2171A5D4B934}"/>
    <cellStyle name="Millares [0] 5 4 3 3 6" xfId="48558" xr:uid="{CC310FC6-9927-414B-B994-9603A2C71DF5}"/>
    <cellStyle name="Millares [0] 5 4 3 4" xfId="3174" xr:uid="{C2E1D826-3A71-4BAA-9EB6-DDDA91AF056B}"/>
    <cellStyle name="Millares [0] 5 4 3 4 2" xfId="11445" xr:uid="{CA16E436-D081-4B20-8132-0BBBC64E94BC}"/>
    <cellStyle name="Millares [0] 5 4 3 4 2 2" xfId="46605" xr:uid="{199D3E9C-BFEA-4C1C-B19D-E86364C87047}"/>
    <cellStyle name="Millares [0] 5 4 3 4 3" xfId="14285" xr:uid="{33774116-1DBE-48F4-BFEE-E94C2C940262}"/>
    <cellStyle name="Millares [0] 5 4 3 4 4" xfId="25495" xr:uid="{CB22B1B3-E46A-4BDA-B6ED-080F6F33EFEF}"/>
    <cellStyle name="Millares [0] 5 4 3 4 5" xfId="44209" xr:uid="{CCAFC704-30A0-48CD-8A04-AAACD033B065}"/>
    <cellStyle name="Millares [0] 5 4 3 4 6" xfId="49102" xr:uid="{EEB2B8A1-7DA7-4CAC-BAF2-FCD788B37AB9}"/>
    <cellStyle name="Millares [0] 5 4 3 5" xfId="3676" xr:uid="{C03810E4-6E09-483A-B951-CC356F400A37}"/>
    <cellStyle name="Millares [0] 5 4 3 5 2" xfId="11917" xr:uid="{4FD02B3C-ED9D-40F4-8E11-58F5700B3562}"/>
    <cellStyle name="Millares [0] 5 4 3 5 3" xfId="14757" xr:uid="{B5BA2C37-95F6-4E04-925B-35BFF09A93D8}"/>
    <cellStyle name="Millares [0] 5 4 3 5 4" xfId="31369" xr:uid="{2CC71AD0-C0F9-4368-8917-654D33BBC677}"/>
    <cellStyle name="Millares [0] 5 4 3 5 5" xfId="44681" xr:uid="{F4D6093C-BEB4-4A05-B0FC-AA9E08AC95EC}"/>
    <cellStyle name="Millares [0] 5 4 3 5 6" xfId="49574" xr:uid="{63A8A834-39C1-4027-8AB1-F038B1CA5AD2}"/>
    <cellStyle name="Millares [0] 5 4 3 6" xfId="5244" xr:uid="{C092B710-9A01-4134-A848-5B9DC69E7571}"/>
    <cellStyle name="Millares [0] 5 4 3 6 2" xfId="12195" xr:uid="{2B4ADC17-B614-455D-9A23-85F33DC5157E}"/>
    <cellStyle name="Millares [0] 5 4 3 6 3" xfId="15036" xr:uid="{B5470DC3-3D73-471B-AA6D-FF5835926501}"/>
    <cellStyle name="Millares [0] 5 4 3 6 4" xfId="37242" xr:uid="{01B761DB-3C8A-47ED-BF3D-EFFFA649D5BD}"/>
    <cellStyle name="Millares [0] 5 4 3 6 5" xfId="45099" xr:uid="{19BE89C5-DCA7-4A52-8570-F81A7EABE9DC}"/>
    <cellStyle name="Millares [0] 5 4 3 6 6" xfId="49852" xr:uid="{155345E4-BB62-427D-9532-810FCB95B5DA}"/>
    <cellStyle name="Millares [0] 5 4 3 7" xfId="9939" xr:uid="{5CF75518-4B5F-4F91-B978-C4167CDABE97}"/>
    <cellStyle name="Millares [0] 5 4 3 8" xfId="12779" xr:uid="{3DD2F1A9-CD18-4C3A-8C5D-85A8ACA9AAA8}"/>
    <cellStyle name="Millares [0] 5 4 3 9" xfId="15482" xr:uid="{035E8E89-7C01-46B4-99FA-C802810EAEE1}"/>
    <cellStyle name="Millares [0] 5 4 4" xfId="598" xr:uid="{00000000-0005-0000-0000-00006F010000}"/>
    <cellStyle name="Millares [0] 5 4 4 10" xfId="17951" xr:uid="{BCEE9683-184D-4A42-A07D-37E11F3F4FB8}"/>
    <cellStyle name="Millares [0] 5 4 4 11" xfId="42905" xr:uid="{5D7DA9D5-0176-498B-A92B-02AE396F7833}"/>
    <cellStyle name="Millares [0] 5 4 4 12" xfId="47798" xr:uid="{72FD4327-456D-4BCE-8395-A482A3E382F5}"/>
    <cellStyle name="Millares [0] 5 4 4 2" xfId="2832" xr:uid="{C5D047E9-C736-40ED-846C-ECF669A7274B}"/>
    <cellStyle name="Millares [0] 5 4 4 2 2" xfId="11103" xr:uid="{8BC44537-C4DF-4213-80A7-5174B242B753}"/>
    <cellStyle name="Millares [0] 5 4 4 2 2 2" xfId="41887" xr:uid="{90530B39-16D3-47D1-AE49-59F643EFFE99}"/>
    <cellStyle name="Millares [0] 5 4 4 2 2 3" xfId="46263" xr:uid="{0E9B900B-EDC2-4AD9-8C4F-45762D995379}"/>
    <cellStyle name="Millares [0] 5 4 4 2 3" xfId="13943" xr:uid="{F270C6EC-6B7E-4455-8F4C-D4216E760E23}"/>
    <cellStyle name="Millares [0] 5 4 4 2 4" xfId="21550" xr:uid="{010E2ECE-DCAC-4C49-8EB1-2813C05F4641}"/>
    <cellStyle name="Millares [0] 5 4 4 2 5" xfId="43867" xr:uid="{36E638B1-5672-4E7A-83DE-3609CCCEEE8D}"/>
    <cellStyle name="Millares [0] 5 4 4 2 6" xfId="48760" xr:uid="{13026736-31D4-4358-810D-26DA61EC3620}"/>
    <cellStyle name="Millares [0] 5 4 4 3" xfId="7139" xr:uid="{33EDA00B-D5B2-45B8-8ADB-6831E00A7EE9}"/>
    <cellStyle name="Millares [0] 5 4 4 3 2" xfId="12310" xr:uid="{0E882B3D-8ECD-4BD9-AC3A-A1EBC0A50943}"/>
    <cellStyle name="Millares [0] 5 4 4 3 3" xfId="15151" xr:uid="{664281CE-F147-453A-9084-6025DCE816C6}"/>
    <cellStyle name="Millares [0] 5 4 4 3 4" xfId="27374" xr:uid="{D84A0781-F60D-46F5-9D99-C52A8B2FEEFD}"/>
    <cellStyle name="Millares [0] 5 4 4 3 5" xfId="45301" xr:uid="{4700ACB8-C812-47AC-BA6F-8BE599F3E6C7}"/>
    <cellStyle name="Millares [0] 5 4 4 3 6" xfId="49967" xr:uid="{CA168E27-AC92-40C4-899A-F70127D6778E}"/>
    <cellStyle name="Millares [0] 5 4 4 4" xfId="10141" xr:uid="{D21C46B2-060A-4178-89FA-27B174CEF5D1}"/>
    <cellStyle name="Millares [0] 5 4 4 4 2" xfId="33255" xr:uid="{9424A83A-5B57-4281-A184-E550C0C40F18}"/>
    <cellStyle name="Millares [0] 5 4 4 5" xfId="12981" xr:uid="{48AF905B-DA47-4CFF-A7AA-3EDC9FC5B3EC}"/>
    <cellStyle name="Millares [0] 5 4 4 5 2" xfId="39119" xr:uid="{027E7BC4-1359-4478-9EF8-5DF9E0FD836C}"/>
    <cellStyle name="Millares [0] 5 4 4 6" xfId="15598" xr:uid="{94DA9E04-7E75-406B-A8BA-78F2133C82CC}"/>
    <cellStyle name="Millares [0] 5 4 4 7" xfId="16324" xr:uid="{BC1666C3-3503-4CCC-817C-3541EE7A8330}"/>
    <cellStyle name="Millares [0] 5 4 4 8" xfId="16867" xr:uid="{3B90E73A-5884-4020-822D-682907201CA3}"/>
    <cellStyle name="Millares [0] 5 4 4 9" xfId="17411" xr:uid="{793B539F-8C02-4170-AEE1-DC51A86CC31D}"/>
    <cellStyle name="Millares [0] 5 4 5" xfId="1996" xr:uid="{AFD00EFD-B4D6-40B6-8F59-6C0B664CCA4A}"/>
    <cellStyle name="Millares [0] 5 4 5 2" xfId="10267" xr:uid="{1A635BB9-10D7-44E3-8F0D-C7B2EC1DA7A0}"/>
    <cellStyle name="Millares [0] 5 4 5 2 2" xfId="41700" xr:uid="{530EED35-5033-4941-8094-434C915B73D7}"/>
    <cellStyle name="Millares [0] 5 4 5 2 3" xfId="45427" xr:uid="{E3C59586-D631-45B8-AAB9-6AC6D952BDA4}"/>
    <cellStyle name="Millares [0] 5 4 5 3" xfId="13107" xr:uid="{A8F5F3BC-E7B1-4535-87E8-CF7EEC8263CA}"/>
    <cellStyle name="Millares [0] 5 4 5 4" xfId="18791" xr:uid="{0F1B546B-1BD8-47DC-97FE-88C715744B23}"/>
    <cellStyle name="Millares [0] 5 4 5 5" xfId="43031" xr:uid="{DFC73D5B-FBFD-47E4-83D5-CCF1E7BD0D3F}"/>
    <cellStyle name="Millares [0] 5 4 5 6" xfId="47924" xr:uid="{458B813C-02EE-4E33-AFFE-BBCCC8BB7A95}"/>
    <cellStyle name="Millares [0] 5 4 6" xfId="2414" xr:uid="{3140041B-E09C-4DD0-8F36-8F8AA2957555}"/>
    <cellStyle name="Millares [0] 5 4 6 2" xfId="10685" xr:uid="{E76243A0-271C-4602-BEE7-24CB9E244507}"/>
    <cellStyle name="Millares [0] 5 4 6 2 2" xfId="45845" xr:uid="{378BEDD3-C05E-46EB-A78A-78B4F447B12F}"/>
    <cellStyle name="Millares [0] 5 4 6 3" xfId="13525" xr:uid="{E7815718-3FF5-426C-9F7E-A1088AB9ED40}"/>
    <cellStyle name="Millares [0] 5 4 6 4" xfId="24524" xr:uid="{65CB875F-B3BF-4E4B-9D95-D9BF8B15DF70}"/>
    <cellStyle name="Millares [0] 5 4 6 5" xfId="43449" xr:uid="{B86C3EE6-AE69-4646-AF5A-BE0A10CE7C85}"/>
    <cellStyle name="Millares [0] 5 4 6 6" xfId="48342" xr:uid="{975F241D-4661-46C9-8B5C-F61EA32F4FF4}"/>
    <cellStyle name="Millares [0] 5 4 7" xfId="2958" xr:uid="{35661B6B-4AC9-48CF-BCF3-B77322DF8C8E}"/>
    <cellStyle name="Millares [0] 5 4 7 2" xfId="11229" xr:uid="{4857D808-56DB-4211-B096-8F8509D1963D}"/>
    <cellStyle name="Millares [0] 5 4 7 2 2" xfId="46389" xr:uid="{DE987FFE-28EF-4FB2-8055-D8EC9D54F0F2}"/>
    <cellStyle name="Millares [0] 5 4 7 3" xfId="14069" xr:uid="{3841CEEE-250A-4C9D-BBB3-E2BFB3C61AE1}"/>
    <cellStyle name="Millares [0] 5 4 7 4" xfId="30403" xr:uid="{DA9D3062-98B4-4016-9F05-20FA52BE22C7}"/>
    <cellStyle name="Millares [0] 5 4 7 5" xfId="43993" xr:uid="{3D412C54-1AA8-45FE-9F14-6BCF627389FF}"/>
    <cellStyle name="Millares [0] 5 4 7 6" xfId="48886" xr:uid="{0BAB8830-9CFE-4DA6-A67C-A6F8B271B6CA}"/>
    <cellStyle name="Millares [0] 5 4 8" xfId="3460" xr:uid="{19CD8538-6ACB-424E-9A3C-5CFFB97099C2}"/>
    <cellStyle name="Millares [0] 5 4 8 2" xfId="11701" xr:uid="{1F0CCD58-0794-4619-B9F4-7E954585D080}"/>
    <cellStyle name="Millares [0] 5 4 8 3" xfId="14541" xr:uid="{8B0A226C-81E7-44AD-BBBF-CCB4D61CE159}"/>
    <cellStyle name="Millares [0] 5 4 8 4" xfId="36284" xr:uid="{3588770B-AFD9-4B4C-BFE5-B2970782D7D9}"/>
    <cellStyle name="Millares [0] 5 4 8 5" xfId="44465" xr:uid="{3852E340-ACB1-434C-9EA2-1C8495345BC0}"/>
    <cellStyle name="Millares [0] 5 4 8 6" xfId="49358" xr:uid="{0A6109B0-66E9-484C-8EBB-77D15BF2D21B}"/>
    <cellStyle name="Millares [0] 5 4 9" xfId="4278" xr:uid="{367AD26A-F926-4AD0-8A8F-265C2967F458}"/>
    <cellStyle name="Millares [0] 5 4 9 2" xfId="12123" xr:uid="{6DCC9003-1FED-41AE-A147-9F4B4CEE1B2B}"/>
    <cellStyle name="Millares [0] 5 4 9 3" xfId="14964" xr:uid="{0073E3AE-EB0C-4A61-9FD6-2C5E76656F29}"/>
    <cellStyle name="Millares [0] 5 4 9 4" xfId="44883" xr:uid="{6AE50BB5-9CE4-4A9A-BA95-7B5E37BE4D1C}"/>
    <cellStyle name="Millares [0] 5 4 9 5" xfId="49780" xr:uid="{7F0443D3-64A6-4511-BFD8-18C522A4F146}"/>
    <cellStyle name="Millares [0] 5 5" xfId="241" xr:uid="{00000000-0005-0000-0000-000070010000}"/>
    <cellStyle name="Millares [0] 5 5 10" xfId="15982" xr:uid="{4B07F3E2-1AF6-4369-93BD-71E639B42929}"/>
    <cellStyle name="Millares [0] 5 5 11" xfId="16525" xr:uid="{77A4933F-C57D-424B-B770-3CAEF56B9E69}"/>
    <cellStyle name="Millares [0] 5 5 12" xfId="17069" xr:uid="{75B03BD0-605B-40EB-BF4C-1CDC4134F70B}"/>
    <cellStyle name="Millares [0] 5 5 13" xfId="17592" xr:uid="{9E9DFCC7-F6A6-4437-B9D6-927AC5C754E7}"/>
    <cellStyle name="Millares [0] 5 5 14" xfId="42563" xr:uid="{E7DEC845-E6DA-404F-9FC7-27D1FD5445F6}"/>
    <cellStyle name="Millares [0] 5 5 15" xfId="47456" xr:uid="{6FAB9BAB-3BA0-4421-97AA-4D6DF6DFAD29}"/>
    <cellStyle name="Millares [0] 5 5 2" xfId="468" xr:uid="{00000000-0005-0000-0000-000071010000}"/>
    <cellStyle name="Millares [0] 5 5 2 10" xfId="16737" xr:uid="{65C3E728-E475-4023-8139-21816D3A0FCB}"/>
    <cellStyle name="Millares [0] 5 5 2 11" xfId="17281" xr:uid="{6D56EB15-2D82-4DE2-A543-26005E0D4A35}"/>
    <cellStyle name="Millares [0] 5 5 2 12" xfId="22098" xr:uid="{C6C7D257-594E-4DFA-A6A3-EBC46B545685}"/>
    <cellStyle name="Millares [0] 5 5 2 13" xfId="42775" xr:uid="{49B7F1E3-4938-4322-967F-AD8BE4440DBD}"/>
    <cellStyle name="Millares [0] 5 5 2 14" xfId="47668" xr:uid="{3F572535-DB4E-43B6-9028-BF81C3865336}"/>
    <cellStyle name="Millares [0] 5 5 2 2" xfId="2284" xr:uid="{B1AA725D-A349-4A91-AB53-08B717B08BAD}"/>
    <cellStyle name="Millares [0] 5 5 2 2 2" xfId="8141" xr:uid="{F107F820-7C77-4C53-A423-1C9B4DD1B968}"/>
    <cellStyle name="Millares [0] 5 5 2 2 2 2" xfId="45715" xr:uid="{9592997A-FD58-4A94-A52D-A6A14F8F21A0}"/>
    <cellStyle name="Millares [0] 5 5 2 2 3" xfId="10555" xr:uid="{E1C490BA-954E-4D1A-9EDD-668F5DC4BFE6}"/>
    <cellStyle name="Millares [0] 5 5 2 2 3 2" xfId="28374" xr:uid="{C83EDB9F-833B-4479-B6F6-26728A3F668A}"/>
    <cellStyle name="Millares [0] 5 5 2 2 4" xfId="13395" xr:uid="{33EC9F46-8CD8-4177-A62A-E52FEB92D8EE}"/>
    <cellStyle name="Millares [0] 5 5 2 2 4 2" xfId="34256" xr:uid="{1625DA93-98FD-43AC-A7EB-8387720A3046}"/>
    <cellStyle name="Millares [0] 5 5 2 2 5" xfId="40120" xr:uid="{EBC35030-65A6-431A-90B5-818FBE6C1636}"/>
    <cellStyle name="Millares [0] 5 5 2 2 6" xfId="43319" xr:uid="{952E6975-68B5-46BB-BF21-5F8CC83288A6}"/>
    <cellStyle name="Millares [0] 5 5 2 2 7" xfId="48212" xr:uid="{92F19FBF-0ABD-4433-B304-2AD46C3285C0}"/>
    <cellStyle name="Millares [0] 5 5 2 3" xfId="2702" xr:uid="{8DC48C4E-1CF1-447E-B763-D6F418BD7E64}"/>
    <cellStyle name="Millares [0] 5 5 2 3 2" xfId="10973" xr:uid="{3A34649B-55BA-4F39-B54E-02D167BDEB5C}"/>
    <cellStyle name="Millares [0] 5 5 2 3 2 2" xfId="46133" xr:uid="{A3A87B3F-AC27-4CE9-9646-5A543036950B}"/>
    <cellStyle name="Millares [0] 5 5 2 3 3" xfId="13813" xr:uid="{B6922695-4099-4976-BDE4-EF47BD6C297D}"/>
    <cellStyle name="Millares [0] 5 5 2 3 4" xfId="19743" xr:uid="{DCD15A3A-B127-40BA-B5CC-52E2AB5DFE9B}"/>
    <cellStyle name="Millares [0] 5 5 2 3 5" xfId="43737" xr:uid="{2314D5AF-7092-4075-83DF-F7B2F003B61B}"/>
    <cellStyle name="Millares [0] 5 5 2 3 6" xfId="48630" xr:uid="{8B276B06-FE1E-4B19-AE5A-2871E4A5183A}"/>
    <cellStyle name="Millares [0] 5 5 2 4" xfId="3246" xr:uid="{0BEB45C2-5A95-44EB-B9DF-116064885D45}"/>
    <cellStyle name="Millares [0] 5 5 2 4 2" xfId="11517" xr:uid="{283E0665-8E2E-442F-AA24-0329CC909F9F}"/>
    <cellStyle name="Millares [0] 5 5 2 4 2 2" xfId="46677" xr:uid="{F23B091F-6CF7-42BC-8B1B-432C1DB921F0}"/>
    <cellStyle name="Millares [0] 5 5 2 4 3" xfId="14357" xr:uid="{A5FD281B-7933-43CA-A41A-3961827CA529}"/>
    <cellStyle name="Millares [0] 5 5 2 4 4" xfId="25525" xr:uid="{EB6FF927-6DEE-4054-8675-F590A665A042}"/>
    <cellStyle name="Millares [0] 5 5 2 4 5" xfId="44281" xr:uid="{ABE0C4F5-637D-4A8F-8702-7AEF67B8F7AF}"/>
    <cellStyle name="Millares [0] 5 5 2 4 6" xfId="49174" xr:uid="{EAEDBC5B-64AE-44D5-BD5C-3297BE3C9C6A}"/>
    <cellStyle name="Millares [0] 5 5 2 5" xfId="3748" xr:uid="{227F8067-1530-479A-B0EB-6DBF05C61676}"/>
    <cellStyle name="Millares [0] 5 5 2 5 2" xfId="11989" xr:uid="{441A8F9D-3324-4EFF-869E-E9CCC050EDCA}"/>
    <cellStyle name="Millares [0] 5 5 2 5 3" xfId="14829" xr:uid="{C1E0D41E-6BEC-4A9C-AD5D-969B43689764}"/>
    <cellStyle name="Millares [0] 5 5 2 5 4" xfId="31399" xr:uid="{EBA227B7-B2C7-4273-9060-2F5FF5386446}"/>
    <cellStyle name="Millares [0] 5 5 2 5 5" xfId="44753" xr:uid="{F42D3624-6975-4EAF-A3B7-4321F95D2730}"/>
    <cellStyle name="Millares [0] 5 5 2 5 6" xfId="49646" xr:uid="{56ADE569-5603-45C1-A2FC-DA8DD83562B3}"/>
    <cellStyle name="Millares [0] 5 5 2 6" xfId="5274" xr:uid="{3103FA8A-3023-4EB1-95ED-DBD391AC3BF1}"/>
    <cellStyle name="Millares [0] 5 5 2 6 2" xfId="45171" xr:uid="{483F20C8-329F-4308-835D-38EF8985206E}"/>
    <cellStyle name="Millares [0] 5 5 2 7" xfId="10011" xr:uid="{AA09F96D-E6F1-4478-AF13-0B55B2A52189}"/>
    <cellStyle name="Millares [0] 5 5 2 8" xfId="12851" xr:uid="{FE3668A9-07D0-4743-AC6A-A3A63995C517}"/>
    <cellStyle name="Millares [0] 5 5 2 9" xfId="16194" xr:uid="{9D3FA257-D640-45B2-B4D0-77DE313B2CFB}"/>
    <cellStyle name="Millares [0] 5 5 3" xfId="2072" xr:uid="{64593A87-750C-4B0A-988B-15331B4CBF3B}"/>
    <cellStyle name="Millares [0] 5 5 3 2" xfId="7169" xr:uid="{C206403F-99AF-43AD-B82F-3A48ACCAE68B}"/>
    <cellStyle name="Millares [0] 5 5 3 2 2" xfId="45503" xr:uid="{7B4DC9EC-588E-4C96-ABA0-8F52536C2346}"/>
    <cellStyle name="Millares [0] 5 5 3 3" xfId="10343" xr:uid="{64D2C098-4A6E-490B-B497-41732DF221D1}"/>
    <cellStyle name="Millares [0] 5 5 3 3 2" xfId="27403" xr:uid="{D66A8B97-2DA3-4A33-92B5-34717EFD9770}"/>
    <cellStyle name="Millares [0] 5 5 3 4" xfId="13183" xr:uid="{CA998BB2-9216-452D-A942-8A8AE2478AF6}"/>
    <cellStyle name="Millares [0] 5 5 3 4 2" xfId="33285" xr:uid="{33CCB067-D2D1-443D-A9F8-8B26204806F4}"/>
    <cellStyle name="Millares [0] 5 5 3 5" xfId="39149" xr:uid="{FC64D6EC-C67F-4F0C-8D79-33C58FAD4187}"/>
    <cellStyle name="Millares [0] 5 5 3 6" xfId="43107" xr:uid="{71D7CDE2-6D35-478B-A6CF-577C7C066D90}"/>
    <cellStyle name="Millares [0] 5 5 3 7" xfId="48000" xr:uid="{CCB76AF4-58B7-48CA-8285-750EA4F64895}"/>
    <cellStyle name="Millares [0] 5 5 4" xfId="2490" xr:uid="{A57805D2-EC4D-47A9-BEE2-BF7F3098B910}"/>
    <cellStyle name="Millares [0] 5 5 4 2" xfId="10761" xr:uid="{F7B8194A-D6AD-478C-BB10-2C5DCDA2D068}"/>
    <cellStyle name="Millares [0] 5 5 4 2 2" xfId="45921" xr:uid="{56124989-A1B6-4A86-86A2-B070416E01C2}"/>
    <cellStyle name="Millares [0] 5 5 4 3" xfId="13601" xr:uid="{40B0CF0F-078D-4576-94CA-233816043BD3}"/>
    <cellStyle name="Millares [0] 5 5 4 4" xfId="18814" xr:uid="{24CC6B5F-BA1D-47ED-8C04-2468CF804CFD}"/>
    <cellStyle name="Millares [0] 5 5 4 5" xfId="43525" xr:uid="{5FBDE3ED-41C1-4ED8-8720-A36DBF7FAB1E}"/>
    <cellStyle name="Millares [0] 5 5 4 6" xfId="48418" xr:uid="{D58A4CB2-0C2D-42D9-BAAB-3D0DB09A647C}"/>
    <cellStyle name="Millares [0] 5 5 5" xfId="3034" xr:uid="{ADE1EA71-C889-44BB-B250-672713EABD81}"/>
    <cellStyle name="Millares [0] 5 5 5 2" xfId="11305" xr:uid="{3FCE4D15-48CB-4FBF-9D68-1C8CCC722EF2}"/>
    <cellStyle name="Millares [0] 5 5 5 2 2" xfId="46465" xr:uid="{D6B3F507-D2A4-4F72-BEE1-4C26D2E2B4F0}"/>
    <cellStyle name="Millares [0] 5 5 5 3" xfId="14145" xr:uid="{FE4A7BA9-1F53-48EF-9695-AC49BC4A433D}"/>
    <cellStyle name="Millares [0] 5 5 5 4" xfId="24554" xr:uid="{ABB33710-51B7-4586-B006-EEC4D5190D10}"/>
    <cellStyle name="Millares [0] 5 5 5 5" xfId="44069" xr:uid="{94F31229-E560-4145-AC70-E4C39086A096}"/>
    <cellStyle name="Millares [0] 5 5 5 6" xfId="48962" xr:uid="{AD07579B-9968-4F88-B74E-B1D823EAB59D}"/>
    <cellStyle name="Millares [0] 5 5 6" xfId="3536" xr:uid="{6E89A547-0566-407B-ACF6-E991239CCBA1}"/>
    <cellStyle name="Millares [0] 5 5 6 2" xfId="11777" xr:uid="{1D45AB5F-802E-45F8-BE17-3BA0BCC6D629}"/>
    <cellStyle name="Millares [0] 5 5 6 3" xfId="14617" xr:uid="{40EB5064-4F6F-446C-B62C-625A40F3415A}"/>
    <cellStyle name="Millares [0] 5 5 6 4" xfId="30433" xr:uid="{1050EC69-EA38-46B1-A19A-61ABBA13BC3A}"/>
    <cellStyle name="Millares [0] 5 5 6 5" xfId="44541" xr:uid="{2859734F-D5BB-4C12-BBDE-A18F46B144D8}"/>
    <cellStyle name="Millares [0] 5 5 6 6" xfId="49434" xr:uid="{981586A8-CD85-4967-9315-3F68795176D2}"/>
    <cellStyle name="Millares [0] 5 5 7" xfId="4308" xr:uid="{2509A28C-886B-4CAE-B4BC-CE4BF90A51B7}"/>
    <cellStyle name="Millares [0] 5 5 7 2" xfId="44959" xr:uid="{BAEEF9C9-15E7-410F-AA6D-26120A4137B5}"/>
    <cellStyle name="Millares [0] 5 5 8" xfId="9799" xr:uid="{7E206C90-B812-47B0-867A-3788CB1A387A}"/>
    <cellStyle name="Millares [0] 5 5 9" xfId="12639" xr:uid="{89EC13A1-ED3B-444F-AFC5-8B77C659B308}"/>
    <cellStyle name="Millares [0] 5 6" xfId="367" xr:uid="{00000000-0005-0000-0000-000072010000}"/>
    <cellStyle name="Millares [0] 5 6 10" xfId="16637" xr:uid="{08D37432-2C1A-45A3-87C7-667F59FD028D}"/>
    <cellStyle name="Millares [0] 5 6 11" xfId="17181" xr:uid="{E353FDAC-E9C0-46E5-9805-6FC1D0A47C2D}"/>
    <cellStyle name="Millares [0] 5 6 12" xfId="18093" xr:uid="{04F5CEB8-B8B1-4E2B-A10B-4886D3FAA0CE}"/>
    <cellStyle name="Millares [0] 5 6 13" xfId="42675" xr:uid="{C968EC76-BAD6-4EE3-A1B2-AC90F2AA7CA8}"/>
    <cellStyle name="Millares [0] 5 6 14" xfId="47568" xr:uid="{852B6AE0-83F9-4A7C-B764-2199C01DBF74}"/>
    <cellStyle name="Millares [0] 5 6 2" xfId="2184" xr:uid="{3018A586-0BD3-4D97-803B-ED4E0C2A1E4B}"/>
    <cellStyle name="Millares [0] 5 6 2 2" xfId="7655" xr:uid="{61F66456-C99D-4A50-AD9C-B0A6A933BD25}"/>
    <cellStyle name="Millares [0] 5 6 2 2 2" xfId="45615" xr:uid="{6CABC3E9-4393-40A0-82B5-9C3E46CA71CF}"/>
    <cellStyle name="Millares [0] 5 6 2 3" xfId="10455" xr:uid="{98DFC7E0-8E58-4F86-8E47-7CAFCA647554}"/>
    <cellStyle name="Millares [0] 5 6 2 3 2" xfId="27889" xr:uid="{4E27ABFE-296A-4A48-9913-4E83E5EA7AD2}"/>
    <cellStyle name="Millares [0] 5 6 2 4" xfId="13295" xr:uid="{2B3F7286-614A-419E-9E31-90D5B5A66F01}"/>
    <cellStyle name="Millares [0] 5 6 2 4 2" xfId="33771" xr:uid="{E0ECB650-460F-43F9-B89F-A81E0E48FE4A}"/>
    <cellStyle name="Millares [0] 5 6 2 5" xfId="39635" xr:uid="{995A081B-FA1B-43D0-866D-84A174C406EE}"/>
    <cellStyle name="Millares [0] 5 6 2 6" xfId="43219" xr:uid="{9B3CD5B3-C08E-4736-A7AD-F64B81D5ECDA}"/>
    <cellStyle name="Millares [0] 5 6 2 7" xfId="48112" xr:uid="{F08F4AED-E439-486F-A5D7-D2F78BA61E78}"/>
    <cellStyle name="Millares [0] 5 6 3" xfId="2602" xr:uid="{3C030C48-42C8-4DC7-896E-6E5BE4D3D4AB}"/>
    <cellStyle name="Millares [0] 5 6 3 2" xfId="10873" xr:uid="{4A845373-656C-4C5A-8F25-74CF1ECA310F}"/>
    <cellStyle name="Millares [0] 5 6 3 2 2" xfId="46033" xr:uid="{2C902255-0D4D-4E6E-956E-6A2A484B1842}"/>
    <cellStyle name="Millares [0] 5 6 3 3" xfId="13713" xr:uid="{F5AF4B63-C9F3-4E77-942A-3FD7CDE830CC}"/>
    <cellStyle name="Millares [0] 5 6 3 4" xfId="19273" xr:uid="{159833DE-31F3-4677-9EB3-5DA622CC7570}"/>
    <cellStyle name="Millares [0] 5 6 3 5" xfId="43637" xr:uid="{62F8AA8D-EB75-4FF3-A327-AA4D285994C1}"/>
    <cellStyle name="Millares [0] 5 6 3 6" xfId="48530" xr:uid="{10BAD843-338E-45C3-B81A-2638513EF5D0}"/>
    <cellStyle name="Millares [0] 5 6 4" xfId="3146" xr:uid="{6B1BA3D2-39AC-4CEB-8E0F-928F0358492B}"/>
    <cellStyle name="Millares [0] 5 6 4 2" xfId="11417" xr:uid="{60490296-0B8F-4D7E-A4B9-2B7383081D68}"/>
    <cellStyle name="Millares [0] 5 6 4 2 2" xfId="46577" xr:uid="{7AD60B54-9277-4422-84CF-A563BC69EF57}"/>
    <cellStyle name="Millares [0] 5 6 4 3" xfId="14257" xr:uid="{C3E3CB02-1B51-4D18-BED3-F92F481C89F9}"/>
    <cellStyle name="Millares [0] 5 6 4 4" xfId="25040" xr:uid="{6E5A60EE-858B-4A9C-9FF8-B3B421DCACB6}"/>
    <cellStyle name="Millares [0] 5 6 4 5" xfId="44181" xr:uid="{1D230DF1-4F8B-4F00-A0B4-42EBEF39F327}"/>
    <cellStyle name="Millares [0] 5 6 4 6" xfId="49074" xr:uid="{A6EFF941-CB81-402B-BA92-2F64710660B3}"/>
    <cellStyle name="Millares [0] 5 6 5" xfId="3648" xr:uid="{C14E8525-D345-4F8D-9A82-C822BDEBD248}"/>
    <cellStyle name="Millares [0] 5 6 5 2" xfId="11889" xr:uid="{0BF781FD-063A-4931-A092-761C74D49833}"/>
    <cellStyle name="Millares [0] 5 6 5 2 2" xfId="47295" xr:uid="{7C5B95A4-A33C-4ABA-A88D-36988F2ECD7A}"/>
    <cellStyle name="Millares [0] 5 6 5 3" xfId="14729" xr:uid="{05D29756-585A-41FF-9993-78853B7CDEAA}"/>
    <cellStyle name="Millares [0] 5 6 5 3 2" xfId="47207" xr:uid="{B6EE2CC1-462C-4199-8A71-319E3EE62AF5}"/>
    <cellStyle name="Millares [0] 5 6 5 4" xfId="30914" xr:uid="{7139DF8A-416E-451F-B0AA-EE8970BF1217}"/>
    <cellStyle name="Millares [0] 5 6 5 5" xfId="44653" xr:uid="{5316153E-17C0-4507-B579-01A0B4502A16}"/>
    <cellStyle name="Millares [0] 5 6 5 6" xfId="46851" xr:uid="{361335D7-BCB9-4B3B-BD4E-D6D20DAE8C86}"/>
    <cellStyle name="Millares [0] 5 6 5 7" xfId="49546" xr:uid="{D99F7018-6CAE-4B9E-9FAE-A48E9E55671C}"/>
    <cellStyle name="Millares [0] 5 6 6" xfId="4792" xr:uid="{4E7F2637-1DCF-4D44-841F-05BDC682461B}"/>
    <cellStyle name="Millares [0] 5 6 6 2" xfId="45071" xr:uid="{A13C96A9-7F91-4FFF-8356-1EDA35C4D6B7}"/>
    <cellStyle name="Millares [0] 5 6 7" xfId="9911" xr:uid="{6F116BEE-CB47-4EB7-981D-D91F8FE44495}"/>
    <cellStyle name="Millares [0] 5 6 8" xfId="12751" xr:uid="{D1E43181-918B-46AA-BFF0-F7412994ED00}"/>
    <cellStyle name="Millares [0] 5 6 9" xfId="16094" xr:uid="{0A6C564C-6A43-46E8-B179-B149CECD4754}"/>
    <cellStyle name="Millares [0] 5 7" xfId="570" xr:uid="{00000000-0005-0000-0000-000073010000}"/>
    <cellStyle name="Millares [0] 5 7 10" xfId="42877" xr:uid="{36F2257B-249A-42C1-8C3D-C715666AE0C8}"/>
    <cellStyle name="Millares [0] 5 7 11" xfId="47770" xr:uid="{DE74B7AA-E2BA-4B97-BE11-A723597DBC8F}"/>
    <cellStyle name="Millares [0] 5 7 2" xfId="2804" xr:uid="{53A9A40B-2F0B-43A7-9F3B-972C0EFA63EB}"/>
    <cellStyle name="Millares [0] 5 7 2 2" xfId="8667" xr:uid="{FEEB2EC2-8D03-4826-9BED-1CF6D54688BE}"/>
    <cellStyle name="Millares [0] 5 7 2 2 2" xfId="46235" xr:uid="{AB916B34-6857-4981-BE9C-EB7A250D95E6}"/>
    <cellStyle name="Millares [0] 5 7 2 3" xfId="11075" xr:uid="{65740B23-F84B-495C-ABF4-16B72388E3A6}"/>
    <cellStyle name="Millares [0] 5 7 2 3 2" xfId="28900" xr:uid="{0EED98F7-3A39-4310-984B-120B2CFA749A}"/>
    <cellStyle name="Millares [0] 5 7 2 4" xfId="13915" xr:uid="{EAAF6345-DA9A-456D-A3D9-B78DD684CC25}"/>
    <cellStyle name="Millares [0] 5 7 2 4 2" xfId="34782" xr:uid="{814D8764-3A1A-4626-B847-DD682A3934E8}"/>
    <cellStyle name="Millares [0] 5 7 2 5" xfId="40646" xr:uid="{E4A086F6-3D4D-4336-B339-2044E054B1CC}"/>
    <cellStyle name="Millares [0] 5 7 2 6" xfId="43839" xr:uid="{1E83F435-A0C0-4811-8E09-73DAEA131CB7}"/>
    <cellStyle name="Millares [0] 5 7 2 7" xfId="48732" xr:uid="{DECD4574-3917-4222-B67A-536AB586AD35}"/>
    <cellStyle name="Millares [0] 5 7 3" xfId="5798" xr:uid="{ABB8AA0B-6CFF-4226-A66F-48DDC63F052D}"/>
    <cellStyle name="Millares [0] 5 7 3 2" xfId="45273" xr:uid="{FEC0DC86-E2AD-4A35-BF06-28147D59F94E}"/>
    <cellStyle name="Millares [0] 5 7 4" xfId="10113" xr:uid="{80D3BEF2-42C5-4FA3-8B0E-AF6F455FA898}"/>
    <cellStyle name="Millares [0] 5 7 4 2" xfId="26050" xr:uid="{2C983658-BF59-4194-A406-4158A8B4EA8D}"/>
    <cellStyle name="Millares [0] 5 7 5" xfId="12953" xr:uid="{656DFB51-5879-49AF-BE28-1B784B4A3534}"/>
    <cellStyle name="Millares [0] 5 7 5 2" xfId="31925" xr:uid="{8B2E76FF-920F-43FA-BA2B-B67A4612FE75}"/>
    <cellStyle name="Millares [0] 5 7 6" xfId="16296" xr:uid="{EAABE5D1-495B-4969-9808-5B2838FBFF73}"/>
    <cellStyle name="Millares [0] 5 7 6 2" xfId="37791" xr:uid="{EA9028AC-9C7F-44E8-884C-7792720C3B14}"/>
    <cellStyle name="Millares [0] 5 7 7" xfId="16839" xr:uid="{E4D6691F-C6E1-4170-854E-05AC2284E8B3}"/>
    <cellStyle name="Millares [0] 5 7 8" xfId="17383" xr:uid="{6B71A51C-F2BD-419A-A3FC-2A92B3CB4525}"/>
    <cellStyle name="Millares [0] 5 7 9" xfId="17862" xr:uid="{E3505D18-5405-47E0-A195-8541D00A4545}"/>
    <cellStyle name="Millares [0] 5 8" xfId="1968" xr:uid="{3DE3F1F1-79E7-4B85-9CD5-D887E288F0A8}"/>
    <cellStyle name="Millares [0] 5 8 2" xfId="9190" xr:uid="{3E212401-C14B-420C-8ABD-7E6FFE2CB50C}"/>
    <cellStyle name="Millares [0] 5 8 2 2" xfId="12445" xr:uid="{1C9B1B99-014A-43E9-B3A8-CD0D1AA4F863}"/>
    <cellStyle name="Millares [0] 5 8 2 2 2" xfId="42022" xr:uid="{8BF2F58F-6DF3-48A9-8359-7B23612F3969}"/>
    <cellStyle name="Millares [0] 5 8 2 2 3" xfId="23554" xr:uid="{6879E427-001F-4110-B7A3-760B50940FF4}"/>
    <cellStyle name="Millares [0] 5 8 2 3" xfId="15286" xr:uid="{710EC37D-08FF-4ED6-951E-5C7A65E3C318}"/>
    <cellStyle name="Millares [0] 5 8 2 3 2" xfId="29421" xr:uid="{A163077D-F0D5-4644-B52F-B7B1B2B4B245}"/>
    <cellStyle name="Millares [0] 5 8 2 4" xfId="15735" xr:uid="{40DAF926-6EAE-4C22-9976-728A41AD1AEE}"/>
    <cellStyle name="Millares [0] 5 8 2 4 2" xfId="35303" xr:uid="{E15D7A95-CA94-4E7E-B41F-5420BB6D034E}"/>
    <cellStyle name="Millares [0] 5 8 2 5" xfId="41162" xr:uid="{8F7F8063-AD41-4C4D-A0D8-EDFCBBB8DD35}"/>
    <cellStyle name="Millares [0] 5 8 2 6" xfId="18219" xr:uid="{1D601A16-9D20-45B4-8B05-957E2AC4652E}"/>
    <cellStyle name="Millares [0] 5 8 2 7" xfId="45399" xr:uid="{806C8EDC-09C1-4198-8F23-F973385647C7}"/>
    <cellStyle name="Millares [0] 5 8 2 8" xfId="50102" xr:uid="{9A0FF30A-7C52-42C4-8F7A-8F4485611D9E}"/>
    <cellStyle name="Millares [0] 5 8 3" xfId="6325" xr:uid="{0056ABAC-6549-4B32-A855-88092C653E9C}"/>
    <cellStyle name="Millares [0] 5 8 3 2" xfId="12262" xr:uid="{ED2E1527-4CF2-4E2A-AE5F-E9F905FD13D2}"/>
    <cellStyle name="Millares [0] 5 8 3 2 2" xfId="41839" xr:uid="{38FB7653-C5A7-4051-8348-F08D5C7D5894}"/>
    <cellStyle name="Millares [0] 5 8 3 3" xfId="15103" xr:uid="{DB502AF8-345C-445D-9E61-CD6ACBA688B3}"/>
    <cellStyle name="Millares [0] 5 8 3 4" xfId="20766" xr:uid="{B18DA414-AE2B-41CA-84E7-DCBF7B4DD261}"/>
    <cellStyle name="Millares [0] 5 8 3 5" xfId="49919" xr:uid="{B960C423-EB91-4E63-96A6-0180D6B170A0}"/>
    <cellStyle name="Millares [0] 5 8 4" xfId="10239" xr:uid="{1E78DA42-D0D9-45D3-A743-B110085E97A0}"/>
    <cellStyle name="Millares [0] 5 8 4 2" xfId="26575" xr:uid="{18EA381F-95C1-4479-8879-467E3261A06F}"/>
    <cellStyle name="Millares [0] 5 8 5" xfId="13079" xr:uid="{53AD633C-ADFD-4098-9ABB-B3048C9C2868}"/>
    <cellStyle name="Millares [0] 5 8 5 2" xfId="32450" xr:uid="{30E6528C-80EF-4FDE-B441-7E041A0AA4E1}"/>
    <cellStyle name="Millares [0] 5 8 6" xfId="15550" xr:uid="{45696909-1E8B-411F-A687-D8C3475096B4}"/>
    <cellStyle name="Millares [0] 5 8 6 2" xfId="38315" xr:uid="{424A8E76-BB73-48EE-A5AB-4428BDB4335F}"/>
    <cellStyle name="Millares [0] 5 8 7" xfId="17839" xr:uid="{BD3089B1-DF12-44D5-81A7-B318BEC9CD5D}"/>
    <cellStyle name="Millares [0] 5 8 8" xfId="43003" xr:uid="{E6744530-91A9-4D3F-AE37-94171E0A3AFD}"/>
    <cellStyle name="Millares [0] 5 8 9" xfId="47896" xr:uid="{49A75A97-2D36-460D-869B-19C908741F58}"/>
    <cellStyle name="Millares [0] 5 9" xfId="2386" xr:uid="{5640CBC6-C1E2-4859-8C9D-3DB00706D298}"/>
    <cellStyle name="Millares [0] 5 9 2" xfId="6684" xr:uid="{6852A826-7E48-4281-810C-763BCE7913E6}"/>
    <cellStyle name="Millares [0] 5 9 2 2" xfId="45817" xr:uid="{9730258B-627F-468D-8030-ABA56F6FC53E}"/>
    <cellStyle name="Millares [0] 5 9 3" xfId="10657" xr:uid="{643C1B2A-E99B-4F7B-9F89-20D59661B7A3}"/>
    <cellStyle name="Millares [0] 5 9 3 2" xfId="26925" xr:uid="{8AF31DBF-6D25-40E0-AF66-6FFE72450C79}"/>
    <cellStyle name="Millares [0] 5 9 4" xfId="13497" xr:uid="{17C37620-D152-4418-860C-6278F3141068}"/>
    <cellStyle name="Millares [0] 5 9 4 2" xfId="32800" xr:uid="{3348CF59-1A2B-4448-B68F-B56F1D98ACDD}"/>
    <cellStyle name="Millares [0] 5 9 5" xfId="38664" xr:uid="{9A75A21B-B026-440F-A4F8-8092ABAB31B6}"/>
    <cellStyle name="Millares [0] 5 9 6" xfId="43421" xr:uid="{177991B7-C504-4EB8-88A6-23F7F8CF80FC}"/>
    <cellStyle name="Millares [0] 5 9 7" xfId="48314" xr:uid="{75DE7B98-434C-4D35-BA7E-EF3C9CC5CD70}"/>
    <cellStyle name="Millares [0] 6" xfId="124" xr:uid="{00000000-0005-0000-0000-000074010000}"/>
    <cellStyle name="Millares [0] 6 10" xfId="2935" xr:uid="{C62F3E8A-86D5-4E34-AE73-C6644AF903AB}"/>
    <cellStyle name="Millares [0] 6 10 2" xfId="11206" xr:uid="{9D98828A-7CD2-4FF1-94F4-D8F2B180787D}"/>
    <cellStyle name="Millares [0] 6 10 2 2" xfId="46366" xr:uid="{A2F67344-3D5A-4667-BD22-A815B3E99E0F}"/>
    <cellStyle name="Millares [0] 6 10 3" xfId="14046" xr:uid="{645FB0B4-9D2C-4003-B72F-C828BB7DDA6D}"/>
    <cellStyle name="Millares [0] 6 10 4" xfId="35817" xr:uid="{9904A1A7-83EF-4A42-B3AE-5F9428FA3E38}"/>
    <cellStyle name="Millares [0] 6 10 5" xfId="43970" xr:uid="{7F0CF2D9-7BED-46D2-B108-BD928899388B}"/>
    <cellStyle name="Millares [0] 6 10 6" xfId="48863" xr:uid="{582C157E-7D2F-4115-81AA-2CA317C9A64A}"/>
    <cellStyle name="Millares [0] 6 11" xfId="3387" xr:uid="{3DF9D38A-C650-4FDE-A8CD-5E6535FF5FF8}"/>
    <cellStyle name="Millares [0] 6 11 2" xfId="11633" xr:uid="{862B084C-4213-40BF-9522-78DFFB6CECAF}"/>
    <cellStyle name="Millares [0] 6 11 2 2" xfId="46793" xr:uid="{C5DCFF3E-568F-4B38-9CBF-440779F7ABFC}"/>
    <cellStyle name="Millares [0] 6 11 3" xfId="14473" xr:uid="{E68C93FB-6F39-45D7-9001-30C40AEC2C94}"/>
    <cellStyle name="Millares [0] 6 11 4" xfId="44397" xr:uid="{3131E9B3-D8D0-4CD0-8ECB-9314FDBBFD14}"/>
    <cellStyle name="Millares [0] 6 11 5" xfId="49290" xr:uid="{3D6751C2-9B0C-4E5F-9D71-0EC9BD80E8F0}"/>
    <cellStyle name="Millares [0] 6 12" xfId="3437" xr:uid="{0C471C41-6936-4696-9370-AC99221F599A}"/>
    <cellStyle name="Millares [0] 6 12 2" xfId="11678" xr:uid="{486A8058-DB5F-4355-B3A7-B2CB100BAB97}"/>
    <cellStyle name="Millares [0] 6 12 3" xfId="14518" xr:uid="{8FDEECF7-61B7-4B4E-8F96-15A6687551BE}"/>
    <cellStyle name="Millares [0] 6 12 4" xfId="44442" xr:uid="{E23B5D81-4B5A-4D63-A7FD-F179907638E8}"/>
    <cellStyle name="Millares [0] 6 12 5" xfId="49335" xr:uid="{18A34BC2-DA0B-4DB4-9CFD-184CC140501C}"/>
    <cellStyle name="Millares [0] 6 13" xfId="3837" xr:uid="{E4A0D6C1-747C-4B9A-8938-0C00EBE434DC}"/>
    <cellStyle name="Millares [0] 6 13 2" xfId="12070" xr:uid="{0A399897-2922-4DDD-9369-8F7E65AF976E}"/>
    <cellStyle name="Millares [0] 6 13 3" xfId="14911" xr:uid="{CDAC06A7-FD13-4671-BB46-7342F3F45337}"/>
    <cellStyle name="Millares [0] 6 13 4" xfId="44860" xr:uid="{33075E04-01E2-4FC1-B009-6D7EC5853FBF}"/>
    <cellStyle name="Millares [0] 6 13 5" xfId="49727" xr:uid="{1D76A160-E129-43CE-A0E5-AC2305733358}"/>
    <cellStyle name="Millares [0] 6 14" xfId="9669" xr:uid="{E1B0D195-0CCF-4BAF-B282-4CFAD97BB7FA}"/>
    <cellStyle name="Millares [0] 6 14 2" xfId="12509" xr:uid="{79621FAB-5A82-4DEC-B6F0-328C3F7E9550}"/>
    <cellStyle name="Millares [0] 6 14 3" xfId="15350" xr:uid="{52AE95E7-6B15-4A88-9855-8BBDBACBDDD2}"/>
    <cellStyle name="Millares [0] 6 14 4" xfId="50166" xr:uid="{AF698ED0-421D-4305-8607-179D06E98DDB}"/>
    <cellStyle name="Millares [0] 6 15" xfId="9700" xr:uid="{EBF8E512-BC0F-4274-A6AC-F9F58C4EE2AD}"/>
    <cellStyle name="Millares [0] 6 16" xfId="12540" xr:uid="{618782E5-BD9E-4BDD-AAB7-7FC9AE5696DC}"/>
    <cellStyle name="Millares [0] 6 17" xfId="15356" xr:uid="{F85E0457-BD7D-444D-97ED-8AD4C6401378}"/>
    <cellStyle name="Millares [0] 6 18" xfId="15883" xr:uid="{8C25DB47-D452-4D6A-935A-7C7EAE6DC281}"/>
    <cellStyle name="Millares [0] 6 19" xfId="16426" xr:uid="{87B613F8-D8FA-4C04-9C88-F493BBD4ED7B}"/>
    <cellStyle name="Millares [0] 6 2" xfId="206" xr:uid="{00000000-0005-0000-0000-000075010000}"/>
    <cellStyle name="Millares [0] 6 2 10" xfId="9769" xr:uid="{571218D2-F0DC-40F3-9CDB-9220AF8C6418}"/>
    <cellStyle name="Millares [0] 6 2 11" xfId="12609" xr:uid="{08556A6F-A478-400A-9B40-9D039D2153A2}"/>
    <cellStyle name="Millares [0] 6 2 12" xfId="15386" xr:uid="{38684C23-A1AD-4F09-B1E2-EA0A4E4AAFFA}"/>
    <cellStyle name="Millares [0] 6 2 13" xfId="15952" xr:uid="{C3ED00EE-7483-49A1-A282-7F9945F6C93E}"/>
    <cellStyle name="Millares [0] 6 2 14" xfId="16495" xr:uid="{679EA0EA-2B11-4E58-9C2E-1846D4B09242}"/>
    <cellStyle name="Millares [0] 6 2 15" xfId="17039" xr:uid="{53CBCDEE-D75E-409E-A871-FB35957C4EB3}"/>
    <cellStyle name="Millares [0] 6 2 16" xfId="17539" xr:uid="{CAE021FD-3BAA-41A3-A05A-B8493FAC6D66}"/>
    <cellStyle name="Millares [0] 6 2 17" xfId="42089" xr:uid="{5940D5A4-30FF-4A6A-99EE-382EF7F37B78}"/>
    <cellStyle name="Millares [0] 6 2 18" xfId="42533" xr:uid="{2D822E5C-F1C1-4D43-9FDB-5FFF9825F0EF}"/>
    <cellStyle name="Millares [0] 6 2 19" xfId="47426" xr:uid="{CFC2F6F7-5F50-4417-AD94-0BC97D346352}"/>
    <cellStyle name="Millares [0] 6 2 2" xfId="315" xr:uid="{00000000-0005-0000-0000-000076010000}"/>
    <cellStyle name="Millares [0] 6 2 2 10" xfId="15423" xr:uid="{ABFFF370-2B10-42E5-8000-05E25B041BC2}"/>
    <cellStyle name="Millares [0] 6 2 2 11" xfId="16056" xr:uid="{5DA4BD15-B73B-44BB-A07C-D17EE151CABC}"/>
    <cellStyle name="Millares [0] 6 2 2 12" xfId="16599" xr:uid="{8AEEA402-7559-4F1D-911C-F5E2006AA9FB}"/>
    <cellStyle name="Millares [0] 6 2 2 13" xfId="17143" xr:uid="{37AECB9F-4C99-4398-8C24-2F01D97BC724}"/>
    <cellStyle name="Millares [0] 6 2 2 14" xfId="17604" xr:uid="{46520DCA-FB58-4CD1-AA57-BE53FA1A26A2}"/>
    <cellStyle name="Millares [0] 6 2 2 15" xfId="42637" xr:uid="{4F7373CB-1A25-4D84-B7A6-AE9765EEEED0}"/>
    <cellStyle name="Millares [0] 6 2 2 16" xfId="47530" xr:uid="{F1F26A96-F956-4952-9770-1EB6BB8A1784}"/>
    <cellStyle name="Millares [0] 6 2 2 17" xfId="50385" xr:uid="{E711C117-87A4-4F5C-9C6E-6C17EDAF75FA}"/>
    <cellStyle name="Millares [0] 6 2 2 2" xfId="542" xr:uid="{00000000-0005-0000-0000-000077010000}"/>
    <cellStyle name="Millares [0] 6 2 2 2 10" xfId="16268" xr:uid="{C3F4D70C-CD93-4D0E-903F-30F21E150380}"/>
    <cellStyle name="Millares [0] 6 2 2 2 11" xfId="16811" xr:uid="{89DE06D5-70E6-4B0E-A9B9-CE6EE8E44719}"/>
    <cellStyle name="Millares [0] 6 2 2 2 12" xfId="17355" xr:uid="{A0785B38-6FB8-4262-9923-1E2E53D93B7C}"/>
    <cellStyle name="Millares [0] 6 2 2 2 13" xfId="17737" xr:uid="{47EF7971-A69C-4A5A-99BF-4A83B12A9FEC}"/>
    <cellStyle name="Millares [0] 6 2 2 2 14" xfId="42849" xr:uid="{AD9B06CD-431B-4E33-9C14-CBAECEAAC3C9}"/>
    <cellStyle name="Millares [0] 6 2 2 2 15" xfId="47742" xr:uid="{1BF8A1B3-23A2-4ACE-9B7F-860396ACF3D0}"/>
    <cellStyle name="Millares [0] 6 2 2 2 2" xfId="2358" xr:uid="{47342F5F-EE08-424D-86AE-CA029EA12B72}"/>
    <cellStyle name="Millares [0] 6 2 2 2 2 2" xfId="8342" xr:uid="{0C7F3F63-7D26-4784-94CA-4AA21A0AFD87}"/>
    <cellStyle name="Millares [0] 6 2 2 2 2 2 2" xfId="12396" xr:uid="{7447DB62-8228-48B9-BC84-78017053737E}"/>
    <cellStyle name="Millares [0] 6 2 2 2 2 2 2 2" xfId="41973" xr:uid="{97770F21-A25E-4F84-AA57-4AFB496EF276}"/>
    <cellStyle name="Millares [0] 6 2 2 2 2 2 3" xfId="15237" xr:uid="{A93AE7E9-B5EF-47C8-8BBE-37A8B5CC772F}"/>
    <cellStyle name="Millares [0] 6 2 2 2 2 2 4" xfId="22717" xr:uid="{67E44D35-44F3-4EC1-AC1C-783C0A0DE68F}"/>
    <cellStyle name="Millares [0] 6 2 2 2 2 2 5" xfId="45789" xr:uid="{2704942B-22C8-4A8F-AB51-BFBBE00FC8DA}"/>
    <cellStyle name="Millares [0] 6 2 2 2 2 2 6" xfId="50053" xr:uid="{E642007B-5659-4EB9-A6F7-4C33754EE1D5}"/>
    <cellStyle name="Millares [0] 6 2 2 2 2 3" xfId="10629" xr:uid="{1E5EED31-965F-4BC1-A70A-DCF6469E307F}"/>
    <cellStyle name="Millares [0] 6 2 2 2 2 3 2" xfId="28575" xr:uid="{82135ED0-D1A1-45C4-8B6C-CE6745D7C104}"/>
    <cellStyle name="Millares [0] 6 2 2 2 2 4" xfId="13469" xr:uid="{DCC93604-A844-418C-88F7-B94FA1E33169}"/>
    <cellStyle name="Millares [0] 6 2 2 2 2 4 2" xfId="34457" xr:uid="{AF680894-5A3A-47C2-94ED-2E98ACE0ABCE}"/>
    <cellStyle name="Millares [0] 6 2 2 2 2 5" xfId="15684" xr:uid="{A9193649-ADFA-4949-A275-612279BBF91D}"/>
    <cellStyle name="Millares [0] 6 2 2 2 2 5 2" xfId="40321" xr:uid="{FAC7F99A-F691-4A0C-99B3-9EC818F93931}"/>
    <cellStyle name="Millares [0] 6 2 2 2 2 6" xfId="18120" xr:uid="{4847AC46-D233-4B5B-BC71-4161E775AA87}"/>
    <cellStyle name="Millares [0] 6 2 2 2 2 7" xfId="43393" xr:uid="{BA96CEBB-02C3-49C2-8130-E2D9CCFFD4F0}"/>
    <cellStyle name="Millares [0] 6 2 2 2 2 8" xfId="48286" xr:uid="{22344611-0787-4D06-8048-D6E82C9BD773}"/>
    <cellStyle name="Millares [0] 6 2 2 2 3" xfId="2776" xr:uid="{7AA61454-6165-43E1-A69F-A075A0AFF861}"/>
    <cellStyle name="Millares [0] 6 2 2 2 3 2" xfId="11047" xr:uid="{62E056BD-6C6F-4A72-B243-00469EDF2B7C}"/>
    <cellStyle name="Millares [0] 6 2 2 2 3 2 2" xfId="41786" xr:uid="{7B9C4C52-10A7-4666-9E7C-42E4EBD6EB76}"/>
    <cellStyle name="Millares [0] 6 2 2 2 3 2 3" xfId="46207" xr:uid="{97ED963B-C7D5-4B4F-9394-D02CF27897CC}"/>
    <cellStyle name="Millares [0] 6 2 2 2 3 3" xfId="13887" xr:uid="{2AD5C348-4180-435D-B5E0-6536C0B9622C}"/>
    <cellStyle name="Millares [0] 6 2 2 2 3 4" xfId="19936" xr:uid="{A815D141-1E72-4338-9B36-1876803C9914}"/>
    <cellStyle name="Millares [0] 6 2 2 2 3 5" xfId="43811" xr:uid="{E9F8C62F-0DAA-41C2-925D-D591A2DB7EA0}"/>
    <cellStyle name="Millares [0] 6 2 2 2 3 6" xfId="48704" xr:uid="{B0726E8B-F720-43C9-A726-E136DD726CB4}"/>
    <cellStyle name="Millares [0] 6 2 2 2 4" xfId="3320" xr:uid="{74B0EF48-1ED3-4626-9EE9-A0872256CB33}"/>
    <cellStyle name="Millares [0] 6 2 2 2 4 2" xfId="11591" xr:uid="{08BA360F-14D5-416B-9F06-739BFDD68E9C}"/>
    <cellStyle name="Millares [0] 6 2 2 2 4 2 2" xfId="46751" xr:uid="{DDAC203C-0345-4ED0-8C6C-EA6CD8E94FBF}"/>
    <cellStyle name="Millares [0] 6 2 2 2 4 3" xfId="14431" xr:uid="{C70032A7-4951-49D8-B104-85365C629E59}"/>
    <cellStyle name="Millares [0] 6 2 2 2 4 4" xfId="25726" xr:uid="{5A6D5F13-A42E-4AF2-A2A9-3F5133423A80}"/>
    <cellStyle name="Millares [0] 6 2 2 2 4 5" xfId="44355" xr:uid="{EED2B977-C93B-43B1-A1BB-C2BB948358FE}"/>
    <cellStyle name="Millares [0] 6 2 2 2 4 6" xfId="49248" xr:uid="{16EA1F1C-91EE-4F04-AD9E-576E0D37317E}"/>
    <cellStyle name="Millares [0] 6 2 2 2 5" xfId="3822" xr:uid="{66013AA9-022D-4CA3-BCAD-D7168A98A47F}"/>
    <cellStyle name="Millares [0] 6 2 2 2 5 2" xfId="12063" xr:uid="{32085F5C-0D99-4086-BF11-0D35172257F2}"/>
    <cellStyle name="Millares [0] 6 2 2 2 5 3" xfId="14903" xr:uid="{80CDF4E1-96BC-427F-8AFE-E224B8E73797}"/>
    <cellStyle name="Millares [0] 6 2 2 2 5 4" xfId="31600" xr:uid="{A8780430-32A4-459E-AE08-333E648164E1}"/>
    <cellStyle name="Millares [0] 6 2 2 2 5 5" xfId="44827" xr:uid="{02A4133A-52C8-4F76-B9BC-049860DC6C07}"/>
    <cellStyle name="Millares [0] 6 2 2 2 5 6" xfId="49720" xr:uid="{C2BB60EC-778E-4B83-A01D-4EE9C6E5BBA7}"/>
    <cellStyle name="Millares [0] 6 2 2 2 6" xfId="5475" xr:uid="{F8CF64D9-B3A6-4F01-ABDC-301A285AB9FE}"/>
    <cellStyle name="Millares [0] 6 2 2 2 6 2" xfId="12209" xr:uid="{5D092A35-F05B-452E-B71B-7D0EDA2BB6DE}"/>
    <cellStyle name="Millares [0] 6 2 2 2 6 3" xfId="15050" xr:uid="{7EEDDD5F-F6DB-4F21-AA4A-E0C840D7E38E}"/>
    <cellStyle name="Millares [0] 6 2 2 2 6 4" xfId="37470" xr:uid="{B784FC3F-068D-4697-9E6E-584E8DDF54FD}"/>
    <cellStyle name="Millares [0] 6 2 2 2 6 5" xfId="45245" xr:uid="{6E6EFC91-8094-4779-8AF5-47AAB8C599A7}"/>
    <cellStyle name="Millares [0] 6 2 2 2 6 6" xfId="49866" xr:uid="{3BB80393-CFE6-4C69-A3AD-D99E54F0EEE9}"/>
    <cellStyle name="Millares [0] 6 2 2 2 7" xfId="10085" xr:uid="{A568FB39-772D-419F-977F-E4FFF8B7C459}"/>
    <cellStyle name="Millares [0] 6 2 2 2 8" xfId="12925" xr:uid="{78593E24-94DF-420E-9273-DBAC0315557E}"/>
    <cellStyle name="Millares [0] 6 2 2 2 9" xfId="15497" xr:uid="{CB073D14-4317-4F98-A288-21AF3EEDFAC5}"/>
    <cellStyle name="Millares [0] 6 2 2 3" xfId="2146" xr:uid="{3932A72B-2966-400A-BFCA-19AE989BDF34}"/>
    <cellStyle name="Millares [0] 6 2 2 3 2" xfId="7370" xr:uid="{E6A62BE9-2C2C-426C-9D60-F97133C14BC2}"/>
    <cellStyle name="Millares [0] 6 2 2 3 2 2" xfId="12324" xr:uid="{70520FCE-7E57-4869-BF76-B40A8BDB2424}"/>
    <cellStyle name="Millares [0] 6 2 2 3 2 2 2" xfId="41901" xr:uid="{C8EF5E14-199D-403B-A8E0-1A801AB46019}"/>
    <cellStyle name="Millares [0] 6 2 2 3 2 3" xfId="15165" xr:uid="{53F9679D-F493-45BB-BFEE-57BDE28B5085}"/>
    <cellStyle name="Millares [0] 6 2 2 3 2 4" xfId="21772" xr:uid="{4484F32A-7409-49C7-8B91-478857CE0A4F}"/>
    <cellStyle name="Millares [0] 6 2 2 3 2 5" xfId="45577" xr:uid="{3DEB9181-966F-4323-A59D-2C559C1D4A91}"/>
    <cellStyle name="Millares [0] 6 2 2 3 2 6" xfId="49981" xr:uid="{6B0DF15A-B53D-4857-8898-AE7679953E85}"/>
    <cellStyle name="Millares [0] 6 2 2 3 3" xfId="10417" xr:uid="{B212E6D9-EC10-49A8-9749-A9610B36D6D3}"/>
    <cellStyle name="Millares [0] 6 2 2 3 3 2" xfId="27604" xr:uid="{ADAB87C6-2B0F-4FC2-9A1E-B5D73633B6F4}"/>
    <cellStyle name="Millares [0] 6 2 2 3 4" xfId="13257" xr:uid="{CC53E398-63C6-435E-93DA-2EDB0C801631}"/>
    <cellStyle name="Millares [0] 6 2 2 3 4 2" xfId="33486" xr:uid="{E2451D85-71E6-407C-842F-957680964AED}"/>
    <cellStyle name="Millares [0] 6 2 2 3 5" xfId="15612" xr:uid="{97362842-D183-48AA-B8EA-C70A8B36E119}"/>
    <cellStyle name="Millares [0] 6 2 2 3 5 2" xfId="39350" xr:uid="{83AECC31-FC22-4BC4-8E50-E4113BBE5FA1}"/>
    <cellStyle name="Millares [0] 6 2 2 3 6" xfId="17981" xr:uid="{77FC223A-147C-4098-A9A7-3E94EB926315}"/>
    <cellStyle name="Millares [0] 6 2 2 3 7" xfId="43181" xr:uid="{C36A07B6-53D1-4167-89F8-4F1EF6C62BD5}"/>
    <cellStyle name="Millares [0] 6 2 2 3 8" xfId="48074" xr:uid="{C7CEBA0E-7CCF-41B6-B9A9-2249A579D77C}"/>
    <cellStyle name="Millares [0] 6 2 2 4" xfId="2564" xr:uid="{F1B02538-EDF9-4865-B031-26525121D43E}"/>
    <cellStyle name="Millares [0] 6 2 2 4 2" xfId="10835" xr:uid="{878BAC78-A8CD-4A58-A986-5466466EB8EB}"/>
    <cellStyle name="Millares [0] 6 2 2 4 2 2" xfId="41714" xr:uid="{71AB83EF-DB46-4EDB-9218-77E66B5C0B66}"/>
    <cellStyle name="Millares [0] 6 2 2 4 2 3" xfId="45995" xr:uid="{4337A3BC-D051-41ED-8AA9-5670E3A36E77}"/>
    <cellStyle name="Millares [0] 6 2 2 4 3" xfId="13675" xr:uid="{3175B5D4-35B0-43C3-9FA7-45A04A3368A2}"/>
    <cellStyle name="Millares [0] 6 2 2 4 4" xfId="19006" xr:uid="{61FB9AE0-21C1-49DA-92B9-F48653A5D845}"/>
    <cellStyle name="Millares [0] 6 2 2 4 5" xfId="43599" xr:uid="{92095139-9753-459E-B801-9675CF600EBA}"/>
    <cellStyle name="Millares [0] 6 2 2 4 6" xfId="48492" xr:uid="{684EC8E7-7FCD-44CF-944D-BB5DD7AAD164}"/>
    <cellStyle name="Millares [0] 6 2 2 5" xfId="3108" xr:uid="{6FC59C5D-CB8C-440F-A555-EE9D586D56AC}"/>
    <cellStyle name="Millares [0] 6 2 2 5 2" xfId="11379" xr:uid="{25328D78-1057-476A-8DBD-6FA90CAC9990}"/>
    <cellStyle name="Millares [0] 6 2 2 5 2 2" xfId="46539" xr:uid="{83136D20-BFBA-4734-BDF7-889C3F2D8348}"/>
    <cellStyle name="Millares [0] 6 2 2 5 3" xfId="14219" xr:uid="{066460D4-3BEF-4229-9CB9-FDBE9F3AC933}"/>
    <cellStyle name="Millares [0] 6 2 2 5 4" xfId="24755" xr:uid="{EDBEB804-CFB3-4CBC-8027-D959192E8800}"/>
    <cellStyle name="Millares [0] 6 2 2 5 5" xfId="44143" xr:uid="{58026C91-DD1C-4EAE-BAC1-18D9374D7173}"/>
    <cellStyle name="Millares [0] 6 2 2 5 6" xfId="49036" xr:uid="{7CFD7530-A8B0-49E9-955E-809A6762C348}"/>
    <cellStyle name="Millares [0] 6 2 2 6" xfId="3610" xr:uid="{89EF2657-6D59-4368-927B-8C2EA289FF5B}"/>
    <cellStyle name="Millares [0] 6 2 2 6 2" xfId="11851" xr:uid="{6A267EE5-F6DD-4F5C-8D80-0C520EF37C9F}"/>
    <cellStyle name="Millares [0] 6 2 2 6 3" xfId="14691" xr:uid="{028079B1-93E0-4EA9-A8F9-ADE1ACFF6486}"/>
    <cellStyle name="Millares [0] 6 2 2 6 4" xfId="30632" xr:uid="{5085070C-7D7F-4ED1-9314-A8168959F65D}"/>
    <cellStyle name="Millares [0] 6 2 2 6 5" xfId="44615" xr:uid="{3731B77A-EF5E-4A28-9A48-43D3444D168E}"/>
    <cellStyle name="Millares [0] 6 2 2 6 6" xfId="49508" xr:uid="{470EF1F8-CC2E-4E4D-AA0B-1EAC069773CF}"/>
    <cellStyle name="Millares [0] 6 2 2 7" xfId="4507" xr:uid="{757128F8-C751-4C8D-99A5-C5A193A7B987}"/>
    <cellStyle name="Millares [0] 6 2 2 7 2" xfId="12137" xr:uid="{17FE3371-830E-481B-8981-68934FD519B4}"/>
    <cellStyle name="Millares [0] 6 2 2 7 3" xfId="14978" xr:uid="{9CDAE993-906A-4FAD-B853-5B3E3A8ED630}"/>
    <cellStyle name="Millares [0] 6 2 2 7 4" xfId="36513" xr:uid="{325FD8B8-327C-43AB-9C03-7A6EF703DB78}"/>
    <cellStyle name="Millares [0] 6 2 2 7 5" xfId="45033" xr:uid="{FE1C9665-9694-41E8-8778-8EC0F24D7C20}"/>
    <cellStyle name="Millares [0] 6 2 2 7 6" xfId="49794" xr:uid="{62483C46-F6DD-4F17-ABA4-30CD547B5A32}"/>
    <cellStyle name="Millares [0] 6 2 2 8" xfId="9873" xr:uid="{0412D190-D933-400B-A998-2C7E0EC816DC}"/>
    <cellStyle name="Millares [0] 6 2 2 9" xfId="12713" xr:uid="{72A84E1E-D8ED-4BF7-8B05-6A78071BA057}"/>
    <cellStyle name="Millares [0] 6 2 20" xfId="50239" xr:uid="{2D12EE27-A55D-41B9-B744-09AE9DCAA086}"/>
    <cellStyle name="Millares [0] 6 2 21" xfId="50313" xr:uid="{AEDF60C3-8902-43EF-90C6-0E067E80C2BF}"/>
    <cellStyle name="Millares [0] 6 2 3" xfId="441" xr:uid="{00000000-0005-0000-0000-000078010000}"/>
    <cellStyle name="Millares [0] 6 2 3 10" xfId="16168" xr:uid="{A5F3C5B6-FE9E-4259-BF28-9EFBFF9E79BC}"/>
    <cellStyle name="Millares [0] 6 2 3 11" xfId="16711" xr:uid="{1C656AB7-676B-4C59-8B1E-C508DDE6490B}"/>
    <cellStyle name="Millares [0] 6 2 3 12" xfId="17255" xr:uid="{2FE10983-2F92-4467-B9DE-B748762A59FC}"/>
    <cellStyle name="Millares [0] 6 2 3 13" xfId="17669" xr:uid="{9F409335-1334-406F-BE43-B0B0F3A490C3}"/>
    <cellStyle name="Millares [0] 6 2 3 14" xfId="42749" xr:uid="{79779451-E72F-4EAE-A565-62246588E349}"/>
    <cellStyle name="Millares [0] 6 2 3 15" xfId="47642" xr:uid="{386D8067-6C21-4465-B7D0-394BEC86C24C}"/>
    <cellStyle name="Millares [0] 6 2 3 2" xfId="2258" xr:uid="{6399FEF2-1762-4FFD-BE73-5B42E8F1E1CE}"/>
    <cellStyle name="Millares [0] 6 2 3 2 2" xfId="7857" xr:uid="{77142A4A-FAD3-4E74-9D96-E90AC5AA35FF}"/>
    <cellStyle name="Millares [0] 6 2 3 2 2 2" xfId="12360" xr:uid="{4A3103D6-3CC3-4007-864C-AAD94F9A7C80}"/>
    <cellStyle name="Millares [0] 6 2 3 2 2 2 2" xfId="41937" xr:uid="{1E1DE8E4-A708-4DB0-A634-7366FA922F1D}"/>
    <cellStyle name="Millares [0] 6 2 3 2 2 3" xfId="15201" xr:uid="{5118CCE7-E331-462F-9F53-CCF1007A1D69}"/>
    <cellStyle name="Millares [0] 6 2 3 2 2 4" xfId="22242" xr:uid="{FC1D7DDC-621D-4D5F-9E12-9AD243B0853C}"/>
    <cellStyle name="Millares [0] 6 2 3 2 2 5" xfId="45689" xr:uid="{10B3F72F-5E57-4049-BCFB-D6479C8DED8D}"/>
    <cellStyle name="Millares [0] 6 2 3 2 2 6" xfId="50017" xr:uid="{BD62ED89-7A88-48B6-A07B-814FB85DEB28}"/>
    <cellStyle name="Millares [0] 6 2 3 2 3" xfId="10529" xr:uid="{EB2FE4F4-3CB2-4B42-B38D-8BA5056F191A}"/>
    <cellStyle name="Millares [0] 6 2 3 2 3 2" xfId="28090" xr:uid="{7451E6E5-181B-4C62-8797-D00C379764A3}"/>
    <cellStyle name="Millares [0] 6 2 3 2 4" xfId="13369" xr:uid="{E54D4BB2-ED15-4BBA-8FF6-CF6D74BDC32F}"/>
    <cellStyle name="Millares [0] 6 2 3 2 4 2" xfId="33972" xr:uid="{0C411BDC-6723-477C-8F1C-396E802C33DC}"/>
    <cellStyle name="Millares [0] 6 2 3 2 5" xfId="15648" xr:uid="{8961116A-BBAE-4DC3-87C7-76C0BAF4399B}"/>
    <cellStyle name="Millares [0] 6 2 3 2 5 2" xfId="39836" xr:uid="{C152E74A-1DA1-4549-9163-8FFEA02369B2}"/>
    <cellStyle name="Millares [0] 6 2 3 2 6" xfId="18050" xr:uid="{69D4AB15-A337-47E5-8C80-8EAD1083DDCE}"/>
    <cellStyle name="Millares [0] 6 2 3 2 7" xfId="43293" xr:uid="{2D143B66-CE78-4856-9671-ABA2B339BC61}"/>
    <cellStyle name="Millares [0] 6 2 3 2 8" xfId="48186" xr:uid="{B27F799F-C02C-41FA-BC1D-0AA47A83FB1A}"/>
    <cellStyle name="Millares [0] 6 2 3 3" xfId="2676" xr:uid="{2D8C559A-F8DF-4291-B817-DAFAAC6E8435}"/>
    <cellStyle name="Millares [0] 6 2 3 3 2" xfId="10947" xr:uid="{0416F401-845E-42D3-B0AD-3F97934085EF}"/>
    <cellStyle name="Millares [0] 6 2 3 3 2 2" xfId="41750" xr:uid="{B09E7319-A5D6-4E8C-9084-DA6FE3CA5F43}"/>
    <cellStyle name="Millares [0] 6 2 3 3 2 3" xfId="46107" xr:uid="{97EF94F9-0797-447A-84E3-CD3514D628E1}"/>
    <cellStyle name="Millares [0] 6 2 3 3 3" xfId="13787" xr:uid="{CF412210-46C2-4259-B565-478FCC6916AE}"/>
    <cellStyle name="Millares [0] 6 2 3 3 4" xfId="19469" xr:uid="{58C257B2-EC56-415B-9F8D-E03BE7E9F2F0}"/>
    <cellStyle name="Millares [0] 6 2 3 3 5" xfId="43711" xr:uid="{7FAAF4CD-2B60-4B94-89CB-E8E7F20855A0}"/>
    <cellStyle name="Millares [0] 6 2 3 3 6" xfId="48604" xr:uid="{CB180AB4-65C9-4820-8FF1-D9A8946CCF6C}"/>
    <cellStyle name="Millares [0] 6 2 3 4" xfId="3220" xr:uid="{24C7990F-DA21-468B-B618-E280137264D3}"/>
    <cellStyle name="Millares [0] 6 2 3 4 2" xfId="11491" xr:uid="{BC26973E-8743-408F-98D9-FC71AE8BB83C}"/>
    <cellStyle name="Millares [0] 6 2 3 4 2 2" xfId="46651" xr:uid="{A2789308-3639-416E-B05D-FC0801D83EA8}"/>
    <cellStyle name="Millares [0] 6 2 3 4 3" xfId="14331" xr:uid="{8E47BB01-EC30-441F-91ED-8A7F9B8DDB7E}"/>
    <cellStyle name="Millares [0] 6 2 3 4 4" xfId="25241" xr:uid="{A0FD809A-2917-462E-978D-C52C54761CE2}"/>
    <cellStyle name="Millares [0] 6 2 3 4 5" xfId="44255" xr:uid="{C17045D6-3845-4866-B668-520E2313E2FF}"/>
    <cellStyle name="Millares [0] 6 2 3 4 6" xfId="49148" xr:uid="{167B3915-57BB-4270-9464-392A9226D500}"/>
    <cellStyle name="Millares [0] 6 2 3 5" xfId="3722" xr:uid="{4DF837DD-B840-4309-98F9-05A3492237C5}"/>
    <cellStyle name="Millares [0] 6 2 3 5 2" xfId="11963" xr:uid="{4081BA13-4E47-466F-9CD5-233EA658D4B1}"/>
    <cellStyle name="Millares [0] 6 2 3 5 3" xfId="14803" xr:uid="{2FD41302-E143-4432-ABE6-D84B7E13A855}"/>
    <cellStyle name="Millares [0] 6 2 3 5 4" xfId="31115" xr:uid="{5FDD6413-4C48-4CDD-A61C-8BB013C3AEBD}"/>
    <cellStyle name="Millares [0] 6 2 3 5 5" xfId="44727" xr:uid="{61AE912A-3D70-442B-8F26-57881A7740B4}"/>
    <cellStyle name="Millares [0] 6 2 3 5 6" xfId="49620" xr:uid="{C73FF1F8-F2CC-4D07-8527-316BB1E8B7C0}"/>
    <cellStyle name="Millares [0] 6 2 3 6" xfId="4990" xr:uid="{72EE50E6-A820-4AE0-8DC3-462F5EB47078}"/>
    <cellStyle name="Millares [0] 6 2 3 6 2" xfId="12173" xr:uid="{88F107B6-057D-4536-9D8F-92F462874260}"/>
    <cellStyle name="Millares [0] 6 2 3 6 3" xfId="15014" xr:uid="{88574D28-BB12-4A36-A269-CE3FD91BC639}"/>
    <cellStyle name="Millares [0] 6 2 3 6 4" xfId="36993" xr:uid="{5F837553-AD5D-431F-8714-8C516195F9EA}"/>
    <cellStyle name="Millares [0] 6 2 3 6 5" xfId="45145" xr:uid="{05A70DEE-68AB-4787-87FC-6B136BD06B14}"/>
    <cellStyle name="Millares [0] 6 2 3 6 6" xfId="49830" xr:uid="{11FDE5F1-7F01-4A78-9A35-CA0383C46723}"/>
    <cellStyle name="Millares [0] 6 2 3 7" xfId="9985" xr:uid="{38F27B2A-51C5-4A7F-9442-C37A43A147B0}"/>
    <cellStyle name="Millares [0] 6 2 3 8" xfId="12825" xr:uid="{15E04256-2EB8-49FF-A1EE-CD1390201AD9}"/>
    <cellStyle name="Millares [0] 6 2 3 9" xfId="15460" xr:uid="{82F0641B-8BCA-4E30-A095-80D23B8B0A74}"/>
    <cellStyle name="Millares [0] 6 2 4" xfId="644" xr:uid="{00000000-0005-0000-0000-000079010000}"/>
    <cellStyle name="Millares [0] 6 2 4 10" xfId="17913" xr:uid="{04B48319-043A-4EA7-85F5-B91D56D30F82}"/>
    <cellStyle name="Millares [0] 6 2 4 11" xfId="42951" xr:uid="{575F0896-EADF-459E-BF43-FEDA7644DF0E}"/>
    <cellStyle name="Millares [0] 6 2 4 12" xfId="47844" xr:uid="{D4B5DAED-737A-4658-8546-E610D27EDF39}"/>
    <cellStyle name="Millares [0] 6 2 4 2" xfId="2878" xr:uid="{AF690B81-9971-4FC9-AF9E-5EAB6AECD1D6}"/>
    <cellStyle name="Millares [0] 6 2 4 2 2" xfId="11149" xr:uid="{0DFBB69C-16AB-4BB8-BAD2-D7D556FBAABF}"/>
    <cellStyle name="Millares [0] 6 2 4 2 2 2" xfId="41865" xr:uid="{CE893DE7-FC75-4274-AE8F-4F14951E3E45}"/>
    <cellStyle name="Millares [0] 6 2 4 2 2 3" xfId="46309" xr:uid="{2B2C2D22-9068-4656-8B61-A02BC03DDFDD}"/>
    <cellStyle name="Millares [0] 6 2 4 2 3" xfId="13989" xr:uid="{2373A44F-E989-4F18-8439-A61FBE7E7DA6}"/>
    <cellStyle name="Millares [0] 6 2 4 2 4" xfId="21306" xr:uid="{CF5F2F48-FCED-4AB8-9FEC-BE221951CE6A}"/>
    <cellStyle name="Millares [0] 6 2 4 2 5" xfId="43913" xr:uid="{D4393976-5F64-4B11-81CF-1B32EC32FF80}"/>
    <cellStyle name="Millares [0] 6 2 4 2 6" xfId="48806" xr:uid="{33BADB11-6420-481D-BF8D-AD6E5241BB4F}"/>
    <cellStyle name="Millares [0] 6 2 4 3" xfId="6885" xr:uid="{9E326507-A587-4E4A-A988-2673B1B9DDF2}"/>
    <cellStyle name="Millares [0] 6 2 4 3 2" xfId="12288" xr:uid="{C32B5849-6480-4BF5-BBE7-309A7F336F40}"/>
    <cellStyle name="Millares [0] 6 2 4 3 3" xfId="15129" xr:uid="{EDDD0590-4AC3-4D2F-A4FC-C8C15C93062F}"/>
    <cellStyle name="Millares [0] 6 2 4 3 4" xfId="27123" xr:uid="{182EE94F-F04A-4735-BCCC-03011074D163}"/>
    <cellStyle name="Millares [0] 6 2 4 3 5" xfId="45347" xr:uid="{ED277255-E9DC-443A-BFA3-567111AA674B}"/>
    <cellStyle name="Millares [0] 6 2 4 3 6" xfId="49945" xr:uid="{5BEABF43-6A9D-46A0-9BE4-BE6528393E33}"/>
    <cellStyle name="Millares [0] 6 2 4 4" xfId="10187" xr:uid="{ED3DEE95-3914-42BB-9DF0-78344CAD0F59}"/>
    <cellStyle name="Millares [0] 6 2 4 4 2" xfId="33001" xr:uid="{5A07804A-EDEC-4012-9DF7-525126B158E4}"/>
    <cellStyle name="Millares [0] 6 2 4 5" xfId="13027" xr:uid="{3ED7BD5E-D90D-40D9-AEB1-CA67CEC8FA74}"/>
    <cellStyle name="Millares [0] 6 2 4 5 2" xfId="38865" xr:uid="{D1A7D5FE-BC1E-4ECB-B02F-5DD9E6CCC228}"/>
    <cellStyle name="Millares [0] 6 2 4 6" xfId="15576" xr:uid="{314564EE-600D-48B9-8479-3DF969583718}"/>
    <cellStyle name="Millares [0] 6 2 4 7" xfId="16370" xr:uid="{BED36ED6-0EDF-4AE5-AD1A-AC35E750CA96}"/>
    <cellStyle name="Millares [0] 6 2 4 8" xfId="16913" xr:uid="{C913101B-0935-4D67-943C-7FE8A8A75B26}"/>
    <cellStyle name="Millares [0] 6 2 4 9" xfId="17457" xr:uid="{EE444B68-649C-4C2E-BA55-6989F6D95927}"/>
    <cellStyle name="Millares [0] 6 2 5" xfId="2042" xr:uid="{3E854B4B-1812-444F-9902-3C961C17EB16}"/>
    <cellStyle name="Millares [0] 6 2 5 2" xfId="10313" xr:uid="{34A49A25-9EFB-4008-B710-4C726C25E90D}"/>
    <cellStyle name="Millares [0] 6 2 5 2 2" xfId="41677" xr:uid="{51DD9115-0679-425E-9724-6E67DB168F7B}"/>
    <cellStyle name="Millares [0] 6 2 5 2 3" xfId="45473" xr:uid="{16529DA5-5C5B-4FF5-AF5E-8A23CF864CC2}"/>
    <cellStyle name="Millares [0] 6 2 5 3" xfId="13153" xr:uid="{2DC25320-7DF1-4C44-956F-655DF9961C79}"/>
    <cellStyle name="Millares [0] 6 2 5 4" xfId="18560" xr:uid="{3DD09818-5392-44ED-8C77-7C225628ECB5}"/>
    <cellStyle name="Millares [0] 6 2 5 5" xfId="43077" xr:uid="{5BB9DB2A-D294-485F-BB06-5DE36E26281E}"/>
    <cellStyle name="Millares [0] 6 2 5 6" xfId="47970" xr:uid="{1C52F70D-3EB8-4687-BAF6-98C7D8A68EC6}"/>
    <cellStyle name="Millares [0] 6 2 6" xfId="2460" xr:uid="{6DD88C5B-71F4-4525-9047-C5195C3AC645}"/>
    <cellStyle name="Millares [0] 6 2 6 2" xfId="10731" xr:uid="{B5F4FB8F-E4FD-49E0-91A3-94ECEFA4A923}"/>
    <cellStyle name="Millares [0] 6 2 6 2 2" xfId="45891" xr:uid="{481A5A33-BC38-4F97-9A79-F4BA6C0013E4}"/>
    <cellStyle name="Millares [0] 6 2 6 3" xfId="13571" xr:uid="{DEC7CBDC-4DAD-48E7-850A-0AAE17F52446}"/>
    <cellStyle name="Millares [0] 6 2 6 4" xfId="24272" xr:uid="{98B19C33-5D78-4FCF-B0B0-9F36B97187B1}"/>
    <cellStyle name="Millares [0] 6 2 6 5" xfId="43495" xr:uid="{CB80D032-A33F-4A8C-96A0-7F1FF4EC97AD}"/>
    <cellStyle name="Millares [0] 6 2 6 6" xfId="48388" xr:uid="{8C0EAA32-2D16-4245-82BE-20688642F328}"/>
    <cellStyle name="Millares [0] 6 2 7" xfId="3004" xr:uid="{B45F1134-89F5-457C-8C35-4C63CE8D3889}"/>
    <cellStyle name="Millares [0] 6 2 7 2" xfId="11275" xr:uid="{54EB5820-5649-4171-8AC6-DEAD040C8E33}"/>
    <cellStyle name="Millares [0] 6 2 7 2 2" xfId="46435" xr:uid="{3BCB3243-490B-498A-AE94-FB498ACD60E3}"/>
    <cellStyle name="Millares [0] 6 2 7 3" xfId="14115" xr:uid="{1EE4D719-064E-441E-8EE4-403DFABF2FBD}"/>
    <cellStyle name="Millares [0] 6 2 7 4" xfId="30150" xr:uid="{3BE89CD8-5036-4E13-AF29-363537B5EC29}"/>
    <cellStyle name="Millares [0] 6 2 7 5" xfId="44039" xr:uid="{A11C1FC3-AC3B-4AD3-8DF6-82A004E5DBD6}"/>
    <cellStyle name="Millares [0] 6 2 7 6" xfId="48932" xr:uid="{D40F023F-4506-41E3-A2A7-FFB1C868565D}"/>
    <cellStyle name="Millares [0] 6 2 8" xfId="3506" xr:uid="{FA533840-3035-4701-921A-D0924D85B8CF}"/>
    <cellStyle name="Millares [0] 6 2 8 2" xfId="11747" xr:uid="{5CCD3D88-17A4-49B5-BC57-D98129228173}"/>
    <cellStyle name="Millares [0] 6 2 8 3" xfId="14587" xr:uid="{6B50DFE9-3D72-4496-B8C8-5DE78C5AD917}"/>
    <cellStyle name="Millares [0] 6 2 8 4" xfId="36029" xr:uid="{28E7A130-6ADE-4F5E-B609-8FADB90202FD}"/>
    <cellStyle name="Millares [0] 6 2 8 5" xfId="44511" xr:uid="{D1A4B1C9-BA24-422C-9EE3-FE08895AB1C5}"/>
    <cellStyle name="Millares [0] 6 2 8 6" xfId="49404" xr:uid="{DCD91EEF-CA43-43FE-94D2-3B722204814C}"/>
    <cellStyle name="Millares [0] 6 2 9" xfId="4033" xr:uid="{3F7522B1-889A-4C83-8855-CEE7433E99B7}"/>
    <cellStyle name="Millares [0] 6 2 9 2" xfId="12100" xr:uid="{62D7181F-6836-46A6-9235-17F8DCC84987}"/>
    <cellStyle name="Millares [0] 6 2 9 3" xfId="14941" xr:uid="{4E1BBAAE-F8E2-4369-B016-C5A189C2A893}"/>
    <cellStyle name="Millares [0] 6 2 9 4" xfId="44929" xr:uid="{DDCACE3F-6DDD-48E4-ACA3-7628E9C90921}"/>
    <cellStyle name="Millares [0] 6 2 9 5" xfId="49757" xr:uid="{1B072FC8-A671-4CDD-998E-5013CCFB2A73}"/>
    <cellStyle name="Millares [0] 6 20" xfId="16970" xr:uid="{B6DAC763-AD40-4B22-8A6C-6560722634E4}"/>
    <cellStyle name="Millares [0] 6 21" xfId="17494" xr:uid="{8A4D772F-B85D-4630-A7EE-A40E12895666}"/>
    <cellStyle name="Millares [0] 6 22" xfId="42090" xr:uid="{C28F58D0-634C-4BD4-87FB-81193AFD44D6}"/>
    <cellStyle name="Millares [0] 6 23" xfId="42140" xr:uid="{A66317DF-37A4-4341-8198-3A5DC1138D9B}"/>
    <cellStyle name="Millares [0] 6 24" xfId="42464" xr:uid="{9AAC58EF-D2DD-4992-9C28-B6C9372E5E4F}"/>
    <cellStyle name="Millares [0] 6 25" xfId="47357" xr:uid="{02E830D7-CC11-40C9-B47A-216E18524680}"/>
    <cellStyle name="Millares [0] 6 26" xfId="50201" xr:uid="{E8065773-BB2C-49B2-BF7B-F37D5E7F00D2}"/>
    <cellStyle name="Millares [0] 6 27" xfId="50275" xr:uid="{CB06C08D-5E02-4B4D-A90C-2C1C19FABCDE}"/>
    <cellStyle name="Millares [0] 6 3" xfId="176" xr:uid="{00000000-0005-0000-0000-00007A010000}"/>
    <cellStyle name="Millares [0] 6 3 10" xfId="9743" xr:uid="{A7BB1E90-780D-40C5-8EFD-12F07DC889FA}"/>
    <cellStyle name="Millares [0] 6 3 11" xfId="12583" xr:uid="{D1B2C81A-A9A9-49A5-9E4A-03F727C288A4}"/>
    <cellStyle name="Millares [0] 6 3 12" xfId="15411" xr:uid="{B62A481E-FCE8-4DD9-BB87-3ECDDC40422F}"/>
    <cellStyle name="Millares [0] 6 3 13" xfId="15926" xr:uid="{D39DADB7-E735-4714-B60D-6D365686B7FD}"/>
    <cellStyle name="Millares [0] 6 3 14" xfId="16469" xr:uid="{AE2FC414-0EDF-4793-A54C-181846D2139A}"/>
    <cellStyle name="Millares [0] 6 3 15" xfId="17013" xr:uid="{835BBC58-3566-4A77-AF5F-AE34051EBF80}"/>
    <cellStyle name="Millares [0] 6 3 16" xfId="17581" xr:uid="{6189142D-067F-469C-B054-A5F23DDE42DC}"/>
    <cellStyle name="Millares [0] 6 3 17" xfId="42507" xr:uid="{11EF1EF7-E1C8-40A3-BB1A-01B8E1B6E569}"/>
    <cellStyle name="Millares [0] 6 3 18" xfId="47400" xr:uid="{F5539427-D7DB-4DAD-B4E4-1B906C12BC61}"/>
    <cellStyle name="Millares [0] 6 3 19" xfId="50347" xr:uid="{4AA63785-388B-490B-9E71-66835D38F30C}"/>
    <cellStyle name="Millares [0] 6 3 2" xfId="289" xr:uid="{00000000-0005-0000-0000-00007B010000}"/>
    <cellStyle name="Millares [0] 6 3 2 10" xfId="15484" xr:uid="{4877BCAA-7349-4F02-8B9C-812B6FCC8CA8}"/>
    <cellStyle name="Millares [0] 6 3 2 11" xfId="16030" xr:uid="{D65BB98B-8B01-4D2B-8BEE-9286BA6A98E5}"/>
    <cellStyle name="Millares [0] 6 3 2 12" xfId="16573" xr:uid="{98BF2200-FCD4-48B9-8429-C0F140318803}"/>
    <cellStyle name="Millares [0] 6 3 2 13" xfId="17117" xr:uid="{97EE6DAE-A5C5-4EA5-AB5E-206BE9C16BBC}"/>
    <cellStyle name="Millares [0] 6 3 2 14" xfId="17713" xr:uid="{DD3D692D-7CC6-4475-94EE-7BCE79470008}"/>
    <cellStyle name="Millares [0] 6 3 2 15" xfId="42611" xr:uid="{55BC8ED4-56E1-4B4A-A69A-C728EC638354}"/>
    <cellStyle name="Millares [0] 6 3 2 16" xfId="47504" xr:uid="{12E23F05-44B3-461A-AE77-A137CA6B65C9}"/>
    <cellStyle name="Millares [0] 6 3 2 2" xfId="516" xr:uid="{00000000-0005-0000-0000-00007C010000}"/>
    <cellStyle name="Millares [0] 6 3 2 2 10" xfId="16242" xr:uid="{3CD15698-4CA5-420A-833F-B198F3D96924}"/>
    <cellStyle name="Millares [0] 6 3 2 2 11" xfId="16785" xr:uid="{D2440B12-463B-45C2-BE6C-83728B871E8F}"/>
    <cellStyle name="Millares [0] 6 3 2 2 12" xfId="17329" xr:uid="{B3A6F726-0787-4205-A86D-6AB0D994C923}"/>
    <cellStyle name="Millares [0] 6 3 2 2 13" xfId="18095" xr:uid="{CD95FA78-67AA-445B-A16A-86A37876CAA1}"/>
    <cellStyle name="Millares [0] 6 3 2 2 14" xfId="42823" xr:uid="{7C660AE2-5340-4955-9273-FFF15A491081}"/>
    <cellStyle name="Millares [0] 6 3 2 2 15" xfId="47716" xr:uid="{656D29AF-DA46-46D2-A038-04429024978F}"/>
    <cellStyle name="Millares [0] 6 3 2 2 2" xfId="2332" xr:uid="{FAFB93AB-3233-4D0A-BB27-AF94EBB3E1A0}"/>
    <cellStyle name="Millares [0] 6 3 2 2 2 2" xfId="10603" xr:uid="{3649EA4C-011E-4114-B41E-C9E2AE0FFA05}"/>
    <cellStyle name="Millares [0] 6 3 2 2 2 2 2" xfId="41961" xr:uid="{D624ED6D-7AD1-461D-A1F3-2A26518F40AC}"/>
    <cellStyle name="Millares [0] 6 3 2 2 2 2 3" xfId="45763" xr:uid="{512AB19A-7C4D-4E5F-9AFB-6B9B7AE30315}"/>
    <cellStyle name="Millares [0] 6 3 2 2 2 3" xfId="13443" xr:uid="{0BDFFDFE-CC86-4CEE-BF59-96343A3CFDF6}"/>
    <cellStyle name="Millares [0] 6 3 2 2 2 4" xfId="22522" xr:uid="{A94AFA22-CAFD-4B79-8836-72D0E3D7A32C}"/>
    <cellStyle name="Millares [0] 6 3 2 2 2 5" xfId="43367" xr:uid="{7F67851E-F0F8-4CE1-ADBC-5EB18ED62A5A}"/>
    <cellStyle name="Millares [0] 6 3 2 2 2 6" xfId="48260" xr:uid="{6AC0A0A9-069C-4FB7-912F-1313FFFBD4DF}"/>
    <cellStyle name="Millares [0] 6 3 2 2 3" xfId="2750" xr:uid="{A00A65DC-DF8F-455D-BC55-23F7E6E53B57}"/>
    <cellStyle name="Millares [0] 6 3 2 2 3 2" xfId="11021" xr:uid="{9A171209-E6F1-4DCA-A9B9-9E0D266CDEFB}"/>
    <cellStyle name="Millares [0] 6 3 2 2 3 2 2" xfId="46181" xr:uid="{7E0B1B62-9D49-48F5-AF92-BA85BAB83909}"/>
    <cellStyle name="Millares [0] 6 3 2 2 3 3" xfId="13861" xr:uid="{12568675-98D1-419F-B25B-9435062D3624}"/>
    <cellStyle name="Millares [0] 6 3 2 2 3 4" xfId="28379" xr:uid="{F20CC1DF-1698-4119-9793-57EC94A3E038}"/>
    <cellStyle name="Millares [0] 6 3 2 2 3 5" xfId="43785" xr:uid="{7CD5840C-EC43-46A8-80AB-220EC393EF02}"/>
    <cellStyle name="Millares [0] 6 3 2 2 3 6" xfId="48678" xr:uid="{BCF966A8-F6BE-4B4C-AAA7-BDABED614D16}"/>
    <cellStyle name="Millares [0] 6 3 2 2 4" xfId="3294" xr:uid="{635949F6-E8F3-4155-8298-A79CF40FBE6A}"/>
    <cellStyle name="Millares [0] 6 3 2 2 4 2" xfId="11565" xr:uid="{CC735288-9F38-4A40-B6EA-69D762CA257A}"/>
    <cellStyle name="Millares [0] 6 3 2 2 4 2 2" xfId="46725" xr:uid="{F956D6D8-A986-4E07-AD73-4B6CD4566E7B}"/>
    <cellStyle name="Millares [0] 6 3 2 2 4 3" xfId="14405" xr:uid="{AD2CC807-151D-4E4B-8084-40D76CE822AA}"/>
    <cellStyle name="Millares [0] 6 3 2 2 4 4" xfId="34261" xr:uid="{A6500419-87BE-4D36-A3C2-DBE51544A0E4}"/>
    <cellStyle name="Millares [0] 6 3 2 2 4 5" xfId="44329" xr:uid="{9723AFDD-8669-4C59-A30A-A171E3793560}"/>
    <cellStyle name="Millares [0] 6 3 2 2 4 6" xfId="49222" xr:uid="{6F349411-60EE-49F4-A962-0D9E0DE17C41}"/>
    <cellStyle name="Millares [0] 6 3 2 2 5" xfId="3796" xr:uid="{284E9E54-C35E-428C-A59A-AAEED798BA05}"/>
    <cellStyle name="Millares [0] 6 3 2 2 5 2" xfId="12037" xr:uid="{F0ACD4CE-832C-441A-8151-BE315BC9E7AA}"/>
    <cellStyle name="Millares [0] 6 3 2 2 5 3" xfId="14877" xr:uid="{0E701D52-D4EA-41EA-A5F6-EB30A9F2A59B}"/>
    <cellStyle name="Millares [0] 6 3 2 2 5 4" xfId="40125" xr:uid="{11048DEB-B2C7-4BE5-AEDE-B1F9E5B9B01E}"/>
    <cellStyle name="Millares [0] 6 3 2 2 5 5" xfId="44801" xr:uid="{FC85E78D-61AA-484C-8D93-059EDBDD2F1F}"/>
    <cellStyle name="Millares [0] 6 3 2 2 5 6" xfId="49694" xr:uid="{E893C3E6-A0C3-4D4A-A18A-716DBC2C71E1}"/>
    <cellStyle name="Millares [0] 6 3 2 2 6" xfId="8146" xr:uid="{CEF7E69F-4795-4762-A0AF-B12F6B887162}"/>
    <cellStyle name="Millares [0] 6 3 2 2 6 2" xfId="12384" xr:uid="{07C2D7AF-E1F5-4CF1-84DE-9F7F1044AC3A}"/>
    <cellStyle name="Millares [0] 6 3 2 2 6 3" xfId="15225" xr:uid="{AAD7BD33-3B37-47E8-B57D-41522A2C9FD6}"/>
    <cellStyle name="Millares [0] 6 3 2 2 6 4" xfId="45219" xr:uid="{9D3FE0F8-0488-49EA-82C7-F73AB6A501FD}"/>
    <cellStyle name="Millares [0] 6 3 2 2 6 5" xfId="50041" xr:uid="{0BEB2227-7612-46E9-A178-58279F452A59}"/>
    <cellStyle name="Millares [0] 6 3 2 2 7" xfId="10059" xr:uid="{F8EBEF33-C409-4CE8-817E-90BFCF8F4FA6}"/>
    <cellStyle name="Millares [0] 6 3 2 2 8" xfId="12899" xr:uid="{2BBB22FC-650F-4FAB-8033-680F468FDAEC}"/>
    <cellStyle name="Millares [0] 6 3 2 2 9" xfId="15672" xr:uid="{84247EFB-B96F-453C-A872-7FDB7F905A94}"/>
    <cellStyle name="Millares [0] 6 3 2 3" xfId="2120" xr:uid="{15D9AF97-C3AA-4AB4-ABBF-7E68AE0746BE}"/>
    <cellStyle name="Millares [0] 6 3 2 3 2" xfId="10391" xr:uid="{616CB012-E627-4EB0-9999-E2D74A2382A0}"/>
    <cellStyle name="Millares [0] 6 3 2 3 2 2" xfId="41774" xr:uid="{720E541F-2C13-42D0-A3AE-AE7CC6689E47}"/>
    <cellStyle name="Millares [0] 6 3 2 3 2 3" xfId="45551" xr:uid="{2D632995-2642-4B2C-9584-A3EFCB781846}"/>
    <cellStyle name="Millares [0] 6 3 2 3 3" xfId="13231" xr:uid="{29C4D4D1-C5AB-4E15-8C21-57872A99B68C}"/>
    <cellStyle name="Millares [0] 6 3 2 3 4" xfId="19747" xr:uid="{D6BF3C8B-D223-4150-AC65-B97A0FF93A2A}"/>
    <cellStyle name="Millares [0] 6 3 2 3 5" xfId="43155" xr:uid="{8FE6959C-B9BC-4923-A171-D7EED95F79FD}"/>
    <cellStyle name="Millares [0] 6 3 2 3 6" xfId="48048" xr:uid="{DFBD562D-3784-4AA2-8D2C-B55254B5CDD7}"/>
    <cellStyle name="Millares [0] 6 3 2 4" xfId="2538" xr:uid="{58D89BEE-048F-4A24-A1EE-6CCD53A44F9F}"/>
    <cellStyle name="Millares [0] 6 3 2 4 2" xfId="10809" xr:uid="{495F3F2F-9864-4583-A1C5-8C4647532D2B}"/>
    <cellStyle name="Millares [0] 6 3 2 4 2 2" xfId="45969" xr:uid="{84C6F7B8-C41D-4727-89E7-58E3A43D1932}"/>
    <cellStyle name="Millares [0] 6 3 2 4 3" xfId="13649" xr:uid="{36AFBF42-3D87-4ED0-9296-B51F924CCD4C}"/>
    <cellStyle name="Millares [0] 6 3 2 4 4" xfId="25530" xr:uid="{BBB5A70D-F538-4E00-B203-36007E5ACB98}"/>
    <cellStyle name="Millares [0] 6 3 2 4 5" xfId="43573" xr:uid="{1DEAC260-43D9-4F7F-84C2-CDE787B335C3}"/>
    <cellStyle name="Millares [0] 6 3 2 4 6" xfId="48466" xr:uid="{BC6AB798-6522-44BF-A81D-0431FEA541AA}"/>
    <cellStyle name="Millares [0] 6 3 2 5" xfId="3082" xr:uid="{F5EB54D4-4F49-4322-B1C1-940B30A8545E}"/>
    <cellStyle name="Millares [0] 6 3 2 5 2" xfId="11353" xr:uid="{5E0DF4E3-24A6-4809-88DE-BE735FB6ADFF}"/>
    <cellStyle name="Millares [0] 6 3 2 5 2 2" xfId="46513" xr:uid="{86537811-EDB0-46EB-B1DF-FCF141A76A39}"/>
    <cellStyle name="Millares [0] 6 3 2 5 3" xfId="14193" xr:uid="{6AF7103A-3A9A-4396-8308-0D9CD0802350}"/>
    <cellStyle name="Millares [0] 6 3 2 5 4" xfId="31404" xr:uid="{36074C20-CBC5-413C-BDBA-0660EBC3146B}"/>
    <cellStyle name="Millares [0] 6 3 2 5 5" xfId="44117" xr:uid="{BD97D917-74FF-4D84-9BF3-A64FA6874908}"/>
    <cellStyle name="Millares [0] 6 3 2 5 6" xfId="49010" xr:uid="{E22FA565-FFFD-418E-B71A-7F3594B5CF3E}"/>
    <cellStyle name="Millares [0] 6 3 2 6" xfId="3584" xr:uid="{BD1B5E35-DF0A-4A9F-A662-16207E0404AC}"/>
    <cellStyle name="Millares [0] 6 3 2 6 2" xfId="11825" xr:uid="{E5C05596-6385-4397-82DD-BCFF6D065801}"/>
    <cellStyle name="Millares [0] 6 3 2 6 3" xfId="14665" xr:uid="{44663B47-EECC-4F8A-8D39-4185ADE3E71F}"/>
    <cellStyle name="Millares [0] 6 3 2 6 4" xfId="37275" xr:uid="{852808D6-2C28-4C64-8D8D-C2AFD2979188}"/>
    <cellStyle name="Millares [0] 6 3 2 6 5" xfId="44589" xr:uid="{BBE0C577-8395-4916-BC81-1A9EBC2E84CE}"/>
    <cellStyle name="Millares [0] 6 3 2 6 6" xfId="49482" xr:uid="{EB1D6DCC-5FC5-4EF6-B3F1-E764DEAE7289}"/>
    <cellStyle name="Millares [0] 6 3 2 7" xfId="5279" xr:uid="{6A90E0D5-709F-4C71-A69B-0B3A3625D9DA}"/>
    <cellStyle name="Millares [0] 6 3 2 7 2" xfId="12197" xr:uid="{3ECA72F0-FFD2-4298-92D6-6249B2F7F2C4}"/>
    <cellStyle name="Millares [0] 6 3 2 7 3" xfId="15038" xr:uid="{7E214414-557A-4A49-A233-A038A3D4ABB6}"/>
    <cellStyle name="Millares [0] 6 3 2 7 4" xfId="45007" xr:uid="{77D88395-789A-4F88-84B9-DC8C1179389F}"/>
    <cellStyle name="Millares [0] 6 3 2 7 5" xfId="49854" xr:uid="{8A8C0F01-AFF0-448F-B180-27BB483D9624}"/>
    <cellStyle name="Millares [0] 6 3 2 8" xfId="9847" xr:uid="{5B55655A-89B8-43E8-A791-B48E73DCBAF8}"/>
    <cellStyle name="Millares [0] 6 3 2 9" xfId="12687" xr:uid="{517B6175-0604-4C2F-BFDE-65DA27C8A954}"/>
    <cellStyle name="Millares [0] 6 3 3" xfId="415" xr:uid="{00000000-0005-0000-0000-00007D010000}"/>
    <cellStyle name="Millares [0] 6 3 3 10" xfId="16142" xr:uid="{26F3FAF2-D1A9-45C4-BDA0-F3CECBC7E404}"/>
    <cellStyle name="Millares [0] 6 3 3 11" xfId="16685" xr:uid="{4D3DB7E2-2BDF-4875-94FC-A94780EFFC6C}"/>
    <cellStyle name="Millares [0] 6 3 3 12" xfId="17229" xr:uid="{6002C685-F409-4B7F-B002-DE76174182B2}"/>
    <cellStyle name="Millares [0] 6 3 3 13" xfId="17956" xr:uid="{3A15F309-2120-42BE-913D-5813D03D7A97}"/>
    <cellStyle name="Millares [0] 6 3 3 14" xfId="42723" xr:uid="{8E933341-0DB3-4EB5-8C12-86B1E0DE95DA}"/>
    <cellStyle name="Millares [0] 6 3 3 15" xfId="47616" xr:uid="{5DDEBD00-3B43-406A-963B-C8B453F73624}"/>
    <cellStyle name="Millares [0] 6 3 3 2" xfId="2232" xr:uid="{46AA91D9-8468-400F-9A0D-BF71BAB0D4BD}"/>
    <cellStyle name="Millares [0] 6 3 3 2 2" xfId="10503" xr:uid="{C2B7E24B-105F-40CF-A41B-0E0E20C81427}"/>
    <cellStyle name="Millares [0] 6 3 3 2 2 2" xfId="41889" xr:uid="{C65ADF5D-D751-4FC8-8FF6-90D56D3C7547}"/>
    <cellStyle name="Millares [0] 6 3 3 2 2 3" xfId="45663" xr:uid="{5A331476-3361-4873-B2A6-7FD0D6ADFDE4}"/>
    <cellStyle name="Millares [0] 6 3 3 2 3" xfId="13343" xr:uid="{2F87E5F3-FBDE-415D-AD14-21EF248A9933}"/>
    <cellStyle name="Millares [0] 6 3 3 2 4" xfId="21581" xr:uid="{F9C2F0A7-A7E7-4296-B420-F5F971C35F5F}"/>
    <cellStyle name="Millares [0] 6 3 3 2 5" xfId="43267" xr:uid="{CBBCF34E-8DB0-444A-8A8C-B5E82613C702}"/>
    <cellStyle name="Millares [0] 6 3 3 2 6" xfId="48160" xr:uid="{CB2BF90A-F69C-4439-81B3-8B870B2604FE}"/>
    <cellStyle name="Millares [0] 6 3 3 3" xfId="2650" xr:uid="{AE4E5715-F6B4-43C2-80A2-846141FFF7F8}"/>
    <cellStyle name="Millares [0] 6 3 3 3 2" xfId="10921" xr:uid="{32BC7111-AC6F-483C-84DD-8CC168866AAB}"/>
    <cellStyle name="Millares [0] 6 3 3 3 2 2" xfId="46081" xr:uid="{601AB25F-BB69-474E-86DB-C83C85F3F79C}"/>
    <cellStyle name="Millares [0] 6 3 3 3 3" xfId="13761" xr:uid="{CB749161-7CDC-421E-9693-F323FBAD1D47}"/>
    <cellStyle name="Millares [0] 6 3 3 3 4" xfId="27408" xr:uid="{5CF664DB-06B2-4062-B285-153CE05B8C75}"/>
    <cellStyle name="Millares [0] 6 3 3 3 5" xfId="43685" xr:uid="{CC278F42-DFD4-43BC-BFDD-B39F65DFC0F2}"/>
    <cellStyle name="Millares [0] 6 3 3 3 6" xfId="48578" xr:uid="{F8773952-3DF7-471C-A907-A0FF9032F8A9}"/>
    <cellStyle name="Millares [0] 6 3 3 4" xfId="3194" xr:uid="{2C65160F-17F5-428E-BE81-996AFFF4CBEF}"/>
    <cellStyle name="Millares [0] 6 3 3 4 2" xfId="11465" xr:uid="{7665F2A0-633E-47A5-BD56-62EBA73D8501}"/>
    <cellStyle name="Millares [0] 6 3 3 4 2 2" xfId="46625" xr:uid="{E3940C16-B444-4EFE-B041-69B0532F92A9}"/>
    <cellStyle name="Millares [0] 6 3 3 4 3" xfId="14305" xr:uid="{63406DF2-5337-40FA-8C43-3BBFC2DBE47F}"/>
    <cellStyle name="Millares [0] 6 3 3 4 4" xfId="33290" xr:uid="{56EAF654-6019-4EAD-99E8-49FA6FA169A7}"/>
    <cellStyle name="Millares [0] 6 3 3 4 5" xfId="44229" xr:uid="{C37461C7-7B05-45E0-87F5-EF26B7EBC601}"/>
    <cellStyle name="Millares [0] 6 3 3 4 6" xfId="49122" xr:uid="{CD31501D-EA4B-41D8-9B27-D4101174384A}"/>
    <cellStyle name="Millares [0] 6 3 3 5" xfId="3696" xr:uid="{BC93CA10-8AC8-4E0C-ACC1-741023747A5A}"/>
    <cellStyle name="Millares [0] 6 3 3 5 2" xfId="11937" xr:uid="{15C31197-E212-4AF4-9CC9-40F610A4E377}"/>
    <cellStyle name="Millares [0] 6 3 3 5 3" xfId="14777" xr:uid="{8F5B6C88-B689-4719-BA7D-FCC85ABFB25F}"/>
    <cellStyle name="Millares [0] 6 3 3 5 4" xfId="39154" xr:uid="{EBC8E473-AA8A-4A3D-8E0B-B571F566A06F}"/>
    <cellStyle name="Millares [0] 6 3 3 5 5" xfId="44701" xr:uid="{689D5E0D-2023-4196-8FF8-A1F3E872BA45}"/>
    <cellStyle name="Millares [0] 6 3 3 5 6" xfId="49594" xr:uid="{747E5FA7-5140-4D40-97C8-2AFC45FA140C}"/>
    <cellStyle name="Millares [0] 6 3 3 6" xfId="7174" xr:uid="{D6175CA2-28B1-437D-89DC-B2B79232F924}"/>
    <cellStyle name="Millares [0] 6 3 3 6 2" xfId="12312" xr:uid="{AE28E317-E50A-4331-962D-B623DDB6FD02}"/>
    <cellStyle name="Millares [0] 6 3 3 6 3" xfId="15153" xr:uid="{F49A3C8A-1A44-4D6E-A16C-22DCAC583B16}"/>
    <cellStyle name="Millares [0] 6 3 3 6 4" xfId="45119" xr:uid="{6C2201BC-D2B9-4CCF-B5C0-DD6A3688EA14}"/>
    <cellStyle name="Millares [0] 6 3 3 6 5" xfId="49969" xr:uid="{58397928-642B-4076-B903-7881EF10B71B}"/>
    <cellStyle name="Millares [0] 6 3 3 7" xfId="9959" xr:uid="{62D7C2BD-9987-4FA5-BEA0-788304EEF6E6}"/>
    <cellStyle name="Millares [0] 6 3 3 8" xfId="12799" xr:uid="{F932986E-130C-4D11-9099-EF482EFCA79E}"/>
    <cellStyle name="Millares [0] 6 3 3 9" xfId="15600" xr:uid="{FF50F440-493E-4F0F-9B9E-654F24125FF3}"/>
    <cellStyle name="Millares [0] 6 3 4" xfId="618" xr:uid="{00000000-0005-0000-0000-00007E010000}"/>
    <cellStyle name="Millares [0] 6 3 4 10" xfId="47818" xr:uid="{7FD44123-76F3-4315-B500-3539E98F87BF}"/>
    <cellStyle name="Millares [0] 6 3 4 2" xfId="2852" xr:uid="{2DAC8386-2E13-4804-A74E-CB8EE57131D7}"/>
    <cellStyle name="Millares [0] 6 3 4 2 2" xfId="11123" xr:uid="{93D9A1FD-0966-4DD0-AF23-F9A1C7ECCDF3}"/>
    <cellStyle name="Millares [0] 6 3 4 2 2 2" xfId="46283" xr:uid="{C4819181-9993-44AC-9384-1315B64872A4}"/>
    <cellStyle name="Millares [0] 6 3 4 2 3" xfId="13963" xr:uid="{FF6A0F2A-627F-4BC6-8E03-F29D64E7C567}"/>
    <cellStyle name="Millares [0] 6 3 4 2 4" xfId="41702" xr:uid="{D45FD7CE-6218-46DE-98A4-5E4D20962B9F}"/>
    <cellStyle name="Millares [0] 6 3 4 2 5" xfId="43887" xr:uid="{A7955F64-62D1-4AA6-A2CB-BEC7F432EB20}"/>
    <cellStyle name="Millares [0] 6 3 4 2 6" xfId="48780" xr:uid="{B6EB4DD2-45CD-48BF-AF5D-68CE321D7BC3}"/>
    <cellStyle name="Millares [0] 6 3 4 3" xfId="10161" xr:uid="{CDA968B7-F969-41F5-9078-B3064CCD2F6F}"/>
    <cellStyle name="Millares [0] 6 3 4 3 2" xfId="45321" xr:uid="{C2D52C75-2053-4A5E-9291-3DCA3EC7D3A1}"/>
    <cellStyle name="Millares [0] 6 3 4 4" xfId="13001" xr:uid="{D2499540-D768-45B0-AA17-7AD7A548DF50}"/>
    <cellStyle name="Millares [0] 6 3 4 5" xfId="16344" xr:uid="{F6776B15-9CDB-4860-9271-186A3BC7AE17}"/>
    <cellStyle name="Millares [0] 6 3 4 6" xfId="16887" xr:uid="{7A7F6E12-44B3-417E-93F1-48CF00D20A24}"/>
    <cellStyle name="Millares [0] 6 3 4 7" xfId="17431" xr:uid="{EEC4DE10-821D-4859-B1E5-613CA0DA5329}"/>
    <cellStyle name="Millares [0] 6 3 4 8" xfId="18818" xr:uid="{60A3C250-78B3-4ADA-96E2-703ECF41649A}"/>
    <cellStyle name="Millares [0] 6 3 4 9" xfId="42925" xr:uid="{CA84B8FE-EE4D-4A4C-AC9D-377949B02952}"/>
    <cellStyle name="Millares [0] 6 3 5" xfId="2016" xr:uid="{CD7215DD-4D6B-4080-9909-160111DB6EE2}"/>
    <cellStyle name="Millares [0] 6 3 5 2" xfId="10287" xr:uid="{8E94E74E-DF00-4AA1-9C3C-542343B22DBE}"/>
    <cellStyle name="Millares [0] 6 3 5 2 2" xfId="45447" xr:uid="{D95790E6-02C1-4DEF-8295-7F007228547F}"/>
    <cellStyle name="Millares [0] 6 3 5 3" xfId="13127" xr:uid="{9AEBAFDE-3E55-4859-ABA2-EE2FDD879A00}"/>
    <cellStyle name="Millares [0] 6 3 5 4" xfId="24559" xr:uid="{0D2261D0-A51B-46DF-A1F1-A4312192C47C}"/>
    <cellStyle name="Millares [0] 6 3 5 5" xfId="43051" xr:uid="{0DB0B8FB-D3F0-4CEE-88F4-06AC7E883DC7}"/>
    <cellStyle name="Millares [0] 6 3 5 6" xfId="47944" xr:uid="{77B0BF54-2015-427F-9F60-A0671D6A5432}"/>
    <cellStyle name="Millares [0] 6 3 6" xfId="2434" xr:uid="{5BA9C6E4-8672-4FCA-BBB1-66C2E63EAB4F}"/>
    <cellStyle name="Millares [0] 6 3 6 2" xfId="10705" xr:uid="{1AFAA2A1-0F2B-4B6F-9819-9DF386CAA4B0}"/>
    <cellStyle name="Millares [0] 6 3 6 2 2" xfId="45865" xr:uid="{1614A899-3243-46EB-9F66-523D5FD07DB7}"/>
    <cellStyle name="Millares [0] 6 3 6 3" xfId="13545" xr:uid="{E2C036AF-C1C5-467F-92BC-289AD23EB543}"/>
    <cellStyle name="Millares [0] 6 3 6 4" xfId="30438" xr:uid="{9BBF69CE-7DDA-4724-BC71-F6BD28518CAB}"/>
    <cellStyle name="Millares [0] 6 3 6 5" xfId="43469" xr:uid="{8F3624D1-5F99-48EF-853C-E29CD279D080}"/>
    <cellStyle name="Millares [0] 6 3 6 6" xfId="48362" xr:uid="{557DC7E3-A06F-4159-9191-DD0506269D79}"/>
    <cellStyle name="Millares [0] 6 3 7" xfId="2978" xr:uid="{52089EC0-4E5E-4D20-8170-58D1FC76487B}"/>
    <cellStyle name="Millares [0] 6 3 7 2" xfId="11249" xr:uid="{275ADAF3-493F-45B7-898D-A9DEDA63A8F8}"/>
    <cellStyle name="Millares [0] 6 3 7 2 2" xfId="46409" xr:uid="{E5CC41A4-D078-47E8-AF64-F7C13B27D57F}"/>
    <cellStyle name="Millares [0] 6 3 7 3" xfId="14089" xr:uid="{9840D267-55DD-4A75-B530-EC6C908344AF}"/>
    <cellStyle name="Millares [0] 6 3 7 4" xfId="36318" xr:uid="{5927E256-E5AD-4CC1-9352-BC57D2AF99C0}"/>
    <cellStyle name="Millares [0] 6 3 7 5" xfId="44013" xr:uid="{88134491-2B4A-4A05-A871-DD2BD88F11C5}"/>
    <cellStyle name="Millares [0] 6 3 7 6" xfId="48906" xr:uid="{066B252B-A321-441A-93BC-665E40A34A6E}"/>
    <cellStyle name="Millares [0] 6 3 8" xfId="3480" xr:uid="{53F68AD8-3671-4DA0-ACA5-FAC1E63E6D03}"/>
    <cellStyle name="Millares [0] 6 3 8 2" xfId="11721" xr:uid="{D5EFE5CA-FDCA-4850-B4B8-5DDBCC8A185C}"/>
    <cellStyle name="Millares [0] 6 3 8 3" xfId="14561" xr:uid="{71E6CF8C-B52F-436F-A38C-2C60FF34EFB7}"/>
    <cellStyle name="Millares [0] 6 3 8 4" xfId="44485" xr:uid="{83D7076A-C1E0-4153-9543-FFBA7EE840D6}"/>
    <cellStyle name="Millares [0] 6 3 8 5" xfId="49378" xr:uid="{3AA32696-2E2E-4DD5-8D6A-DD84978019F8}"/>
    <cellStyle name="Millares [0] 6 3 9" xfId="4313" xr:uid="{B528EE43-84A3-46AC-A38B-52C04E9C035C}"/>
    <cellStyle name="Millares [0] 6 3 9 2" xfId="12125" xr:uid="{BD677C67-8B9D-4A6C-822B-9E397B6C72F2}"/>
    <cellStyle name="Millares [0] 6 3 9 3" xfId="14966" xr:uid="{5AA563BD-9EE5-426B-9F36-EE5377541064}"/>
    <cellStyle name="Millares [0] 6 3 9 4" xfId="44903" xr:uid="{A1CB3CDD-C560-4A0A-95D1-4EDAE8C5C524}"/>
    <cellStyle name="Millares [0] 6 3 9 5" xfId="49782" xr:uid="{385FD1FC-84CF-4018-A9B0-0D3D996219F3}"/>
    <cellStyle name="Millares [0] 6 4" xfId="160" xr:uid="{00000000-0005-0000-0000-00007F010000}"/>
    <cellStyle name="Millares [0] 6 4 10" xfId="9728" xr:uid="{8D393EA5-3002-4A05-833D-20C544A41637}"/>
    <cellStyle name="Millares [0] 6 4 11" xfId="12568" xr:uid="{8768B3A2-5FBE-438C-B6A7-86141ADE2DA9}"/>
    <cellStyle name="Millares [0] 6 4 12" xfId="15448" xr:uid="{720EB1FC-DB23-4E1B-875A-787407966EF5}"/>
    <cellStyle name="Millares [0] 6 4 13" xfId="15911" xr:uid="{65CC014D-6C59-46E0-9DC0-09ED3A1E685F}"/>
    <cellStyle name="Millares [0] 6 4 14" xfId="16454" xr:uid="{6B320D92-A4E3-4199-AE1C-BB50B4D6CB84}"/>
    <cellStyle name="Millares [0] 6 4 15" xfId="16998" xr:uid="{053E4074-E2ED-45F0-90A4-07CB21902485}"/>
    <cellStyle name="Millares [0] 6 4 16" xfId="17645" xr:uid="{A6112A24-6F6A-4932-B6CD-9AE7F5BA417E}"/>
    <cellStyle name="Millares [0] 6 4 17" xfId="42492" xr:uid="{222E266C-2AF8-4700-BDA9-05303862B6F3}"/>
    <cellStyle name="Millares [0] 6 4 18" xfId="47385" xr:uid="{5187D6B2-9B2C-417A-8DA1-DF9717EF1EB0}"/>
    <cellStyle name="Millares [0] 6 4 2" xfId="274" xr:uid="{00000000-0005-0000-0000-000080010000}"/>
    <cellStyle name="Millares [0] 6 4 2 10" xfId="15636" xr:uid="{805FA39B-3F93-4542-AF85-A2357C4C554F}"/>
    <cellStyle name="Millares [0] 6 4 2 11" xfId="16015" xr:uid="{65C94847-0C0C-4C77-AD56-CC0B9F865BC6}"/>
    <cellStyle name="Millares [0] 6 4 2 12" xfId="16558" xr:uid="{5A6B2D5C-EF6F-44D9-9922-C84FE63DBDCF}"/>
    <cellStyle name="Millares [0] 6 4 2 13" xfId="17102" xr:uid="{608BE833-B4EC-43AC-80CD-A34B6D3EDDAB}"/>
    <cellStyle name="Millares [0] 6 4 2 14" xfId="18027" xr:uid="{FCF6A16D-1AF5-4FB6-BFF5-CA3E0BE8F673}"/>
    <cellStyle name="Millares [0] 6 4 2 15" xfId="42596" xr:uid="{1C37180B-66BE-4B97-B3B8-2A9DD5CC3664}"/>
    <cellStyle name="Millares [0] 6 4 2 16" xfId="47489" xr:uid="{61D1AD3A-61FC-48FF-B491-F7A789659BFA}"/>
    <cellStyle name="Millares [0] 6 4 2 2" xfId="501" xr:uid="{00000000-0005-0000-0000-000081010000}"/>
    <cellStyle name="Millares [0] 6 4 2 2 10" xfId="17314" xr:uid="{B14AD4C0-F844-4042-85E0-5C86AEF0067E}"/>
    <cellStyle name="Millares [0] 6 4 2 2 11" xfId="22052" xr:uid="{8DE4122F-A7CF-43CF-A2BD-3D5F6DA20599}"/>
    <cellStyle name="Millares [0] 6 4 2 2 12" xfId="42808" xr:uid="{027A8C54-DFBB-42DD-81B7-218F45080F4B}"/>
    <cellStyle name="Millares [0] 6 4 2 2 13" xfId="47701" xr:uid="{A640140D-7707-4ADF-9381-7E93EAEE4FB7}"/>
    <cellStyle name="Millares [0] 6 4 2 2 2" xfId="2317" xr:uid="{7358B11E-63CC-407B-88D9-74537234D9FF}"/>
    <cellStyle name="Millares [0] 6 4 2 2 2 2" xfId="10588" xr:uid="{AB446B3B-4BE6-4D41-9F89-2D7F117A56CB}"/>
    <cellStyle name="Millares [0] 6 4 2 2 2 2 2" xfId="45748" xr:uid="{D5D2A4A2-F0AB-4FFC-9378-7AB8F4794040}"/>
    <cellStyle name="Millares [0] 6 4 2 2 2 3" xfId="13428" xr:uid="{CB85C93B-B69B-4A62-B7EC-03C6E6D05DCA}"/>
    <cellStyle name="Millares [0] 6 4 2 2 2 4" xfId="41925" xr:uid="{FE8323A6-48F6-405C-8D88-6E13C69640E7}"/>
    <cellStyle name="Millares [0] 6 4 2 2 2 5" xfId="43352" xr:uid="{2CF1CEE7-AE39-4212-90A5-43212AC09D5C}"/>
    <cellStyle name="Millares [0] 6 4 2 2 2 6" xfId="48245" xr:uid="{27E8360D-1696-447C-A9EE-931C97524339}"/>
    <cellStyle name="Millares [0] 6 4 2 2 3" xfId="2735" xr:uid="{29651A47-9761-471C-9C1B-F07D3270A1E6}"/>
    <cellStyle name="Millares [0] 6 4 2 2 3 2" xfId="11006" xr:uid="{64CDCD99-DC4D-4652-A835-84162FAE0619}"/>
    <cellStyle name="Millares [0] 6 4 2 2 3 2 2" xfId="46166" xr:uid="{D65E162A-0F6A-46B6-A2C7-0EC97CC98006}"/>
    <cellStyle name="Millares [0] 6 4 2 2 3 3" xfId="13846" xr:uid="{AC55CED8-35A5-4A80-8D9A-042D984CC825}"/>
    <cellStyle name="Millares [0] 6 4 2 2 3 4" xfId="43770" xr:uid="{C04F61C8-4D33-49C4-9322-A6623B3DB568}"/>
    <cellStyle name="Millares [0] 6 4 2 2 3 5" xfId="48663" xr:uid="{111A5E6C-8189-42FE-88E8-8FD34A4F2ABD}"/>
    <cellStyle name="Millares [0] 6 4 2 2 4" xfId="3279" xr:uid="{53E7F41F-7BF1-4D17-912F-551ED6BD4842}"/>
    <cellStyle name="Millares [0] 6 4 2 2 4 2" xfId="11550" xr:uid="{0088D6F6-6ECA-4171-BA16-1E84BD111F8B}"/>
    <cellStyle name="Millares [0] 6 4 2 2 4 2 2" xfId="46710" xr:uid="{FB51171D-4C79-4967-B732-07A92B4071C3}"/>
    <cellStyle name="Millares [0] 6 4 2 2 4 3" xfId="14390" xr:uid="{B4FE7527-B286-4EA1-B903-E1A5481DF0CF}"/>
    <cellStyle name="Millares [0] 6 4 2 2 4 4" xfId="44314" xr:uid="{9B48F44F-4D4A-47A6-846B-0805115F3226}"/>
    <cellStyle name="Millares [0] 6 4 2 2 4 5" xfId="49207" xr:uid="{79DC5D4D-BAE2-476C-8721-870D6D14B503}"/>
    <cellStyle name="Millares [0] 6 4 2 2 5" xfId="3781" xr:uid="{33FB308B-0799-4351-A729-E2D860F7C183}"/>
    <cellStyle name="Millares [0] 6 4 2 2 5 2" xfId="12022" xr:uid="{D3E35546-B6F0-4A5D-B576-8D8E5F6AA5F1}"/>
    <cellStyle name="Millares [0] 6 4 2 2 5 3" xfId="14862" xr:uid="{ACEF6F8F-0103-410F-A993-62CFB8676C74}"/>
    <cellStyle name="Millares [0] 6 4 2 2 5 4" xfId="44786" xr:uid="{4144BADC-E538-4BB2-A181-F66EC24E36BB}"/>
    <cellStyle name="Millares [0] 6 4 2 2 5 5" xfId="49679" xr:uid="{A48BBA26-CE81-4F32-9E75-875AF65A67A7}"/>
    <cellStyle name="Millares [0] 6 4 2 2 6" xfId="10044" xr:uid="{D69B9664-EFF7-4F11-9956-8CDE37A215EC}"/>
    <cellStyle name="Millares [0] 6 4 2 2 6 2" xfId="45204" xr:uid="{64A98B5C-49BB-46C7-BEFC-BE43B68B8679}"/>
    <cellStyle name="Millares [0] 6 4 2 2 7" xfId="12884" xr:uid="{754F1544-55AE-4C48-A131-22524BEC5EC9}"/>
    <cellStyle name="Millares [0] 6 4 2 2 8" xfId="16227" xr:uid="{D94EB117-4248-41AE-ADE3-84F7A115F977}"/>
    <cellStyle name="Millares [0] 6 4 2 2 9" xfId="16770" xr:uid="{9EF6CAAB-77DA-4221-8EE1-0611653D72BD}"/>
    <cellStyle name="Millares [0] 6 4 2 3" xfId="2105" xr:uid="{D9E59429-9F46-4DC2-8495-0CDD7EC08915}"/>
    <cellStyle name="Millares [0] 6 4 2 3 2" xfId="10376" xr:uid="{6AE3E5C4-FFC4-4446-B3CD-0C225E4EA3AB}"/>
    <cellStyle name="Millares [0] 6 4 2 3 2 2" xfId="45536" xr:uid="{76F3CE20-7143-435B-92F4-FD3BF6779917}"/>
    <cellStyle name="Millares [0] 6 4 2 3 3" xfId="13216" xr:uid="{6E1527F2-19B4-4840-9613-DDFC6E41B7F6}"/>
    <cellStyle name="Millares [0] 6 4 2 3 4" xfId="27894" xr:uid="{A5FD6CD0-542B-4B72-BB15-C39522CC8A2F}"/>
    <cellStyle name="Millares [0] 6 4 2 3 5" xfId="43140" xr:uid="{D84299EF-D8B4-4354-8324-DB3FBD7DC208}"/>
    <cellStyle name="Millares [0] 6 4 2 3 6" xfId="48033" xr:uid="{4A82E9EA-B8A4-49B7-9AB2-E537236A71F5}"/>
    <cellStyle name="Millares [0] 6 4 2 4" xfId="2523" xr:uid="{D3A9C8A2-9896-4B17-B68D-5ADCF192A418}"/>
    <cellStyle name="Millares [0] 6 4 2 4 2" xfId="10794" xr:uid="{A8C8D077-2A79-43AA-B3CB-05155B57E1FF}"/>
    <cellStyle name="Millares [0] 6 4 2 4 2 2" xfId="45954" xr:uid="{BBA5A152-F5AE-49BF-A897-664895FE28DA}"/>
    <cellStyle name="Millares [0] 6 4 2 4 3" xfId="13634" xr:uid="{2BA90CD1-CED7-49A5-BD8A-20C7F5E1D426}"/>
    <cellStyle name="Millares [0] 6 4 2 4 4" xfId="33776" xr:uid="{16F8ED97-E682-4864-98F9-855BABD02A9A}"/>
    <cellStyle name="Millares [0] 6 4 2 4 5" xfId="43558" xr:uid="{9861DD37-C0FA-451A-A77A-D0F3F9359073}"/>
    <cellStyle name="Millares [0] 6 4 2 4 6" xfId="48451" xr:uid="{2360FFC1-3C3E-4FD2-B899-D0EF7A5A31A7}"/>
    <cellStyle name="Millares [0] 6 4 2 5" xfId="3067" xr:uid="{329AAFE6-EDE2-4BCA-8351-4A09C1F6DD82}"/>
    <cellStyle name="Millares [0] 6 4 2 5 2" xfId="11338" xr:uid="{00117ACE-E5D6-4B80-A47B-8C954E671E4E}"/>
    <cellStyle name="Millares [0] 6 4 2 5 2 2" xfId="46498" xr:uid="{4EBCC165-511D-4CF4-9BBE-96C9DF0FE222}"/>
    <cellStyle name="Millares [0] 6 4 2 5 3" xfId="14178" xr:uid="{0DC49109-C200-4495-9458-C9968BAD78DC}"/>
    <cellStyle name="Millares [0] 6 4 2 5 4" xfId="39640" xr:uid="{DE6286BE-1C32-493A-A5B3-90402E7C4A4D}"/>
    <cellStyle name="Millares [0] 6 4 2 5 5" xfId="44102" xr:uid="{17866F94-CAD2-4755-9B04-8F48501AA118}"/>
    <cellStyle name="Millares [0] 6 4 2 5 6" xfId="48995" xr:uid="{8486153A-EAFB-4C9D-9336-D2D3C634E558}"/>
    <cellStyle name="Millares [0] 6 4 2 6" xfId="3569" xr:uid="{FB1FC318-39D5-41E2-8390-A6E415B3AC27}"/>
    <cellStyle name="Millares [0] 6 4 2 6 2" xfId="11810" xr:uid="{8AD08D5A-9DE4-4F25-9011-918B3AC3A556}"/>
    <cellStyle name="Millares [0] 6 4 2 6 3" xfId="14650" xr:uid="{BFB40C80-8A0E-4499-8FD4-0B40EECAF0ED}"/>
    <cellStyle name="Millares [0] 6 4 2 6 4" xfId="44574" xr:uid="{653B3F78-6C21-494A-97B3-3ACBD94D1E98}"/>
    <cellStyle name="Millares [0] 6 4 2 6 5" xfId="49467" xr:uid="{80D3D4BC-037C-4D4E-A199-83A1F7F323AA}"/>
    <cellStyle name="Millares [0] 6 4 2 7" xfId="7661" xr:uid="{65AE637B-F1C5-4CCB-9C4A-956AD626982D}"/>
    <cellStyle name="Millares [0] 6 4 2 7 2" xfId="12348" xr:uid="{657C051C-0A39-4249-B8DF-35BFD6A97E48}"/>
    <cellStyle name="Millares [0] 6 4 2 7 3" xfId="15189" xr:uid="{F1B7DCF1-7E46-4594-9DDB-B2CD91F71C8D}"/>
    <cellStyle name="Millares [0] 6 4 2 7 4" xfId="44992" xr:uid="{81B10965-BE39-41F5-A8F4-E893E01A5DEC}"/>
    <cellStyle name="Millares [0] 6 4 2 7 5" xfId="50005" xr:uid="{16A2543C-5856-484A-9F16-B35158E8B360}"/>
    <cellStyle name="Millares [0] 6 4 2 8" xfId="9832" xr:uid="{B556F2A9-0F40-4ABE-BF30-70212B136A7F}"/>
    <cellStyle name="Millares [0] 6 4 2 9" xfId="12672" xr:uid="{D3C3FD12-9942-4D07-8013-91B4B851C389}"/>
    <cellStyle name="Millares [0] 6 4 3" xfId="400" xr:uid="{00000000-0005-0000-0000-000082010000}"/>
    <cellStyle name="Millares [0] 6 4 3 10" xfId="17214" xr:uid="{C7CAAE07-AD89-4577-A7EF-22051DB5F8FD}"/>
    <cellStyle name="Millares [0] 6 4 3 11" xfId="19277" xr:uid="{54704BD7-A536-418F-BD1E-B4B42BE87858}"/>
    <cellStyle name="Millares [0] 6 4 3 12" xfId="42708" xr:uid="{349B30E7-69D7-42CC-8C99-723B5BCDC5C4}"/>
    <cellStyle name="Millares [0] 6 4 3 13" xfId="47601" xr:uid="{6E90D226-45DF-49F1-BAB8-993675A50865}"/>
    <cellStyle name="Millares [0] 6 4 3 2" xfId="2217" xr:uid="{EDEBEE52-67BA-4A2A-A26C-8D6370769D1A}"/>
    <cellStyle name="Millares [0] 6 4 3 2 2" xfId="10488" xr:uid="{358233D7-182A-45E4-B8C8-9C47A477FF22}"/>
    <cellStyle name="Millares [0] 6 4 3 2 2 2" xfId="45648" xr:uid="{4A9BF3C9-5418-4C71-9C67-F23EB58F5F9F}"/>
    <cellStyle name="Millares [0] 6 4 3 2 3" xfId="13328" xr:uid="{988A6CF1-6918-4F43-8AC2-4597B2044285}"/>
    <cellStyle name="Millares [0] 6 4 3 2 4" xfId="41738" xr:uid="{965FE5DB-F406-4657-A6D9-68801A3F3B8A}"/>
    <cellStyle name="Millares [0] 6 4 3 2 5" xfId="43252" xr:uid="{E9818EB5-8213-4751-A724-790B451242C5}"/>
    <cellStyle name="Millares [0] 6 4 3 2 6" xfId="48145" xr:uid="{7A88A423-63C6-489A-B8B3-E939A353501E}"/>
    <cellStyle name="Millares [0] 6 4 3 3" xfId="2635" xr:uid="{7F90D114-D523-4A93-B3C0-0D0625715DF7}"/>
    <cellStyle name="Millares [0] 6 4 3 3 2" xfId="10906" xr:uid="{B9BB2498-1A7F-49AD-9BE6-4E0CC049EF89}"/>
    <cellStyle name="Millares [0] 6 4 3 3 2 2" xfId="46066" xr:uid="{78270F1E-C9BE-4C2C-9AD2-D268AE3ECE1B}"/>
    <cellStyle name="Millares [0] 6 4 3 3 3" xfId="13746" xr:uid="{C3D56C2E-5BC3-4B00-ABD7-38CC05BFEA3F}"/>
    <cellStyle name="Millares [0] 6 4 3 3 4" xfId="43670" xr:uid="{F21C242C-29B6-4BCB-96FB-B723649A761D}"/>
    <cellStyle name="Millares [0] 6 4 3 3 5" xfId="48563" xr:uid="{17DA40F3-5F55-45B3-B965-0951C52FBBF8}"/>
    <cellStyle name="Millares [0] 6 4 3 4" xfId="3179" xr:uid="{FBFF5910-A985-4F6E-B07D-EA54C8C96032}"/>
    <cellStyle name="Millares [0] 6 4 3 4 2" xfId="11450" xr:uid="{AA5BA6D1-58C3-4F40-84A9-434760C7D05E}"/>
    <cellStyle name="Millares [0] 6 4 3 4 2 2" xfId="46610" xr:uid="{1AD19659-735B-4AFE-B93C-2A06A558634B}"/>
    <cellStyle name="Millares [0] 6 4 3 4 3" xfId="14290" xr:uid="{EC4E65DB-D9EB-442A-B0FA-181A4946626C}"/>
    <cellStyle name="Millares [0] 6 4 3 4 4" xfId="44214" xr:uid="{909B1D35-55D1-41FA-8A6C-357EFB12DE1B}"/>
    <cellStyle name="Millares [0] 6 4 3 4 5" xfId="49107" xr:uid="{22667C84-7A20-4485-938A-253C23C9001A}"/>
    <cellStyle name="Millares [0] 6 4 3 5" xfId="3681" xr:uid="{AA6C1998-D4AB-4C5B-8953-E450615D0CDD}"/>
    <cellStyle name="Millares [0] 6 4 3 5 2" xfId="11922" xr:uid="{FBE3B991-E9F2-4858-9FF7-A4EAD6174521}"/>
    <cellStyle name="Millares [0] 6 4 3 5 3" xfId="14762" xr:uid="{F853B593-7B78-4B80-9A59-9E64A731C9EE}"/>
    <cellStyle name="Millares [0] 6 4 3 5 4" xfId="44686" xr:uid="{FACA9540-D509-4208-9497-141E53509CFC}"/>
    <cellStyle name="Millares [0] 6 4 3 5 5" xfId="49579" xr:uid="{CAD02161-5565-4036-A204-0F95B5060D68}"/>
    <cellStyle name="Millares [0] 6 4 3 6" xfId="9944" xr:uid="{313F0030-CF20-4C02-9852-B6A193169399}"/>
    <cellStyle name="Millares [0] 6 4 3 6 2" xfId="45104" xr:uid="{0E7DD534-736E-462B-97EB-8F15B6D3C8F4}"/>
    <cellStyle name="Millares [0] 6 4 3 7" xfId="12784" xr:uid="{A4F66B83-8AA3-4209-AE22-60D3336D222F}"/>
    <cellStyle name="Millares [0] 6 4 3 8" xfId="16127" xr:uid="{9C651DD3-0D5B-4391-9DC6-D19FC79F96E2}"/>
    <cellStyle name="Millares [0] 6 4 3 9" xfId="16670" xr:uid="{B3DF6AA5-6DBE-4372-8251-FFB2E45FB944}"/>
    <cellStyle name="Millares [0] 6 4 4" xfId="603" xr:uid="{00000000-0005-0000-0000-000083010000}"/>
    <cellStyle name="Millares [0] 6 4 4 10" xfId="47803" xr:uid="{5E299AEB-98C3-4220-B750-D177E284385C}"/>
    <cellStyle name="Millares [0] 6 4 4 2" xfId="2837" xr:uid="{9EB5E753-D20B-4C5D-9144-FC258023D286}"/>
    <cellStyle name="Millares [0] 6 4 4 2 2" xfId="11108" xr:uid="{E19F0E1D-D276-41F3-85E0-857232C55A14}"/>
    <cellStyle name="Millares [0] 6 4 4 2 2 2" xfId="46268" xr:uid="{07B1D4F3-75EF-4C09-8F91-34065C439393}"/>
    <cellStyle name="Millares [0] 6 4 4 2 3" xfId="13948" xr:uid="{C0A0F39E-E32C-4A42-B207-511F2BF5926B}"/>
    <cellStyle name="Millares [0] 6 4 4 2 4" xfId="43872" xr:uid="{DA45EF8A-BD27-4E12-80E9-BE1D60A25B4A}"/>
    <cellStyle name="Millares [0] 6 4 4 2 5" xfId="48765" xr:uid="{4E5ADA69-C87A-44B7-B6EB-7B5B24FC80CE}"/>
    <cellStyle name="Millares [0] 6 4 4 3" xfId="10146" xr:uid="{83E50499-5515-4849-8181-68752290643B}"/>
    <cellStyle name="Millares [0] 6 4 4 3 2" xfId="45306" xr:uid="{A05DD5D6-72B9-4D40-88AD-2CF18E3FAAF0}"/>
    <cellStyle name="Millares [0] 6 4 4 4" xfId="12986" xr:uid="{0C35C517-2DA3-4B45-8242-1B6CB2A77710}"/>
    <cellStyle name="Millares [0] 6 4 4 5" xfId="16329" xr:uid="{D899469E-9FD1-4718-A530-09B831091A3C}"/>
    <cellStyle name="Millares [0] 6 4 4 6" xfId="16872" xr:uid="{18EB9BC0-C9F2-4742-80B5-43EFD229EFC4}"/>
    <cellStyle name="Millares [0] 6 4 4 7" xfId="17416" xr:uid="{8D9C2E22-5EED-4618-B659-C9B1D9E873B7}"/>
    <cellStyle name="Millares [0] 6 4 4 8" xfId="25045" xr:uid="{12057702-1BAD-49FD-8477-365E6A78A627}"/>
    <cellStyle name="Millares [0] 6 4 4 9" xfId="42910" xr:uid="{FD9ED997-ED90-4B61-843C-58A19EB8D7AF}"/>
    <cellStyle name="Millares [0] 6 4 5" xfId="2001" xr:uid="{6A8ECCF4-4674-4AC5-AE28-576C11A0D49C}"/>
    <cellStyle name="Millares [0] 6 4 5 2" xfId="10272" xr:uid="{03978A35-1596-4237-B54C-9B1DDA49E1D3}"/>
    <cellStyle name="Millares [0] 6 4 5 2 2" xfId="45432" xr:uid="{F9F02CA4-2F31-4792-A655-A91BE704C965}"/>
    <cellStyle name="Millares [0] 6 4 5 3" xfId="13112" xr:uid="{814AB772-FD75-489A-90D7-FD6ED85F62C6}"/>
    <cellStyle name="Millares [0] 6 4 5 4" xfId="30919" xr:uid="{4AA70F54-9FF2-437B-B156-B79941585389}"/>
    <cellStyle name="Millares [0] 6 4 5 5" xfId="43036" xr:uid="{76883438-8935-4265-934B-5B69F177F6D0}"/>
    <cellStyle name="Millares [0] 6 4 5 6" xfId="47929" xr:uid="{CC0EF25B-F2A8-41BD-BE18-D443FCDD8C92}"/>
    <cellStyle name="Millares [0] 6 4 6" xfId="2419" xr:uid="{29360C10-7DE8-4FE3-AC90-0F69F8C38484}"/>
    <cellStyle name="Millares [0] 6 4 6 2" xfId="10690" xr:uid="{902080E5-3684-483F-937B-723F92F2342B}"/>
    <cellStyle name="Millares [0] 6 4 6 2 2" xfId="45850" xr:uid="{7B30DAFA-C41A-49DA-9D35-7641F0197FBC}"/>
    <cellStyle name="Millares [0] 6 4 6 3" xfId="13530" xr:uid="{A04BCB57-974B-43AA-9836-11ADDB55AAFF}"/>
    <cellStyle name="Millares [0] 6 4 6 4" xfId="36798" xr:uid="{DF62D5C8-22A0-4593-B97E-EC7CBA60653C}"/>
    <cellStyle name="Millares [0] 6 4 6 5" xfId="43454" xr:uid="{B0FEF843-B53D-4048-9D04-41200EE3D59F}"/>
    <cellStyle name="Millares [0] 6 4 6 6" xfId="48347" xr:uid="{B2681C0B-06EB-4140-9F6C-38B165ADFE01}"/>
    <cellStyle name="Millares [0] 6 4 7" xfId="2963" xr:uid="{A2B18749-FBF5-4AC2-A417-85FBA802C846}"/>
    <cellStyle name="Millares [0] 6 4 7 2" xfId="11234" xr:uid="{E3661C10-37CE-4244-8E20-76C5D7C63E81}"/>
    <cellStyle name="Millares [0] 6 4 7 2 2" xfId="46394" xr:uid="{9FB7E017-2AB6-4219-9EC3-C3AB5CA6F98D}"/>
    <cellStyle name="Millares [0] 6 4 7 3" xfId="14074" xr:uid="{34A28063-4BB8-416D-9BBD-AD5C76C239FC}"/>
    <cellStyle name="Millares [0] 6 4 7 4" xfId="43998" xr:uid="{79328C47-DBC4-4F78-AF7A-D7C823ACD152}"/>
    <cellStyle name="Millares [0] 6 4 7 5" xfId="48891" xr:uid="{F297E0AA-F151-4C53-B86F-47E9C9DD11DE}"/>
    <cellStyle name="Millares [0] 6 4 8" xfId="3465" xr:uid="{09B41C13-F36E-4B69-B282-93160419B395}"/>
    <cellStyle name="Millares [0] 6 4 8 2" xfId="11706" xr:uid="{9A2BCB88-B5D9-48E2-B65B-608984345676}"/>
    <cellStyle name="Millares [0] 6 4 8 3" xfId="14546" xr:uid="{4B8DA407-8B1A-4E8D-93C8-70CA701CB690}"/>
    <cellStyle name="Millares [0] 6 4 8 4" xfId="44470" xr:uid="{47BDDA89-A573-4BB4-9C91-3FFCD07F843F}"/>
    <cellStyle name="Millares [0] 6 4 8 5" xfId="49363" xr:uid="{FCF67EBD-22FA-404A-8818-175539D5A01A}"/>
    <cellStyle name="Millares [0] 6 4 9" xfId="4798" xr:uid="{A3C8BBDA-C696-4787-9D5E-357E7A84C61A}"/>
    <cellStyle name="Millares [0] 6 4 9 2" xfId="12161" xr:uid="{0FCDB40A-637E-473A-A891-A87DE2675549}"/>
    <cellStyle name="Millares [0] 6 4 9 3" xfId="15002" xr:uid="{CC7A0BF3-BFD9-4268-8308-EC8A9AC5A522}"/>
    <cellStyle name="Millares [0] 6 4 9 4" xfId="44888" xr:uid="{25410350-7A56-47A4-873C-086031600A59}"/>
    <cellStyle name="Millares [0] 6 4 9 5" xfId="49818" xr:uid="{9CB0F057-645E-4D4B-B329-C4715B997CC3}"/>
    <cellStyle name="Millares [0] 6 5" xfId="246" xr:uid="{00000000-0005-0000-0000-000084010000}"/>
    <cellStyle name="Millares [0] 6 5 10" xfId="15521" xr:uid="{33BFECCC-AE52-4D74-842B-31F7378814A7}"/>
    <cellStyle name="Millares [0] 6 5 11" xfId="15987" xr:uid="{ECC305F4-BF6D-4DD6-9884-90C127FBB161}"/>
    <cellStyle name="Millares [0] 6 5 12" xfId="16530" xr:uid="{2EB96DD7-EFAA-4073-8875-CC87C8A9EF04}"/>
    <cellStyle name="Millares [0] 6 5 13" xfId="17074" xr:uid="{74ED7875-B0C7-47CD-BF7B-A15441BD1642}"/>
    <cellStyle name="Millares [0] 6 5 14" xfId="17782" xr:uid="{829F982F-EE1C-4F01-9296-007F25F8E94F}"/>
    <cellStyle name="Millares [0] 6 5 15" xfId="42568" xr:uid="{EEF1DB98-2EBC-4BBD-8E91-217C8632DBF3}"/>
    <cellStyle name="Millares [0] 6 5 16" xfId="47461" xr:uid="{D02E4695-A36D-432C-A2B0-72F0F79433CE}"/>
    <cellStyle name="Millares [0] 6 5 2" xfId="473" xr:uid="{00000000-0005-0000-0000-000085010000}"/>
    <cellStyle name="Millares [0] 6 5 2 10" xfId="16199" xr:uid="{A6E5416A-D207-4485-8318-30FAC70F111B}"/>
    <cellStyle name="Millares [0] 6 5 2 11" xfId="16742" xr:uid="{10355078-3405-496D-A17B-F7CA721BA567}"/>
    <cellStyle name="Millares [0] 6 5 2 12" xfId="17286" xr:uid="{779DE97B-2EF7-43A0-A5A6-6668B0249C50}"/>
    <cellStyle name="Millares [0] 6 5 2 13" xfId="18164" xr:uid="{6F5B534E-260B-4672-BD4E-A9E3B273EC33}"/>
    <cellStyle name="Millares [0] 6 5 2 14" xfId="42780" xr:uid="{468A568C-39CC-40F9-AAAD-4DE39FB5A6D2}"/>
    <cellStyle name="Millares [0] 6 5 2 15" xfId="47673" xr:uid="{E666ED80-69D5-495C-8FB5-F7659C93B5C3}"/>
    <cellStyle name="Millares [0] 6 5 2 2" xfId="2289" xr:uid="{5DCF5909-1490-4DF4-88D5-F79BB311143A}"/>
    <cellStyle name="Millares [0] 6 5 2 2 2" xfId="10560" xr:uid="{20CBCCAC-316C-44D1-95F2-6C691D57CB0D}"/>
    <cellStyle name="Millares [0] 6 5 2 2 2 2" xfId="41997" xr:uid="{A5EEF77B-1F81-47F3-BA22-585CE59BEDFB}"/>
    <cellStyle name="Millares [0] 6 5 2 2 2 3" xfId="45720" xr:uid="{3EDA8F45-E308-4F79-A719-49C529A3E97F}"/>
    <cellStyle name="Millares [0] 6 5 2 2 3" xfId="13400" xr:uid="{38E244C1-D74B-467E-8139-57AEB884E55D}"/>
    <cellStyle name="Millares [0] 6 5 2 2 4" xfId="23041" xr:uid="{A31B0E87-E565-4128-A74F-75E4B61B8031}"/>
    <cellStyle name="Millares [0] 6 5 2 2 5" xfId="43324" xr:uid="{5679F839-DCF0-4455-9C42-9CF3E4DFE19A}"/>
    <cellStyle name="Millares [0] 6 5 2 2 6" xfId="48217" xr:uid="{81265103-0951-4335-AF43-B239F81C6F7B}"/>
    <cellStyle name="Millares [0] 6 5 2 3" xfId="2707" xr:uid="{86F344F8-95D2-4EE6-BE27-A41EA64AB8B2}"/>
    <cellStyle name="Millares [0] 6 5 2 3 2" xfId="10978" xr:uid="{A2F68080-F6D0-419D-BEFE-8999864DA1E7}"/>
    <cellStyle name="Millares [0] 6 5 2 3 2 2" xfId="46138" xr:uid="{E7540F4D-9244-448D-89D5-B1309EEBC271}"/>
    <cellStyle name="Millares [0] 6 5 2 3 3" xfId="13818" xr:uid="{15E6D928-6AD7-430F-AFDE-D31BEDCFDDC4}"/>
    <cellStyle name="Millares [0] 6 5 2 3 4" xfId="28905" xr:uid="{92FF5E94-CBD7-407B-9B56-330B31711047}"/>
    <cellStyle name="Millares [0] 6 5 2 3 5" xfId="43742" xr:uid="{0D4A7062-BCB0-4416-A1D4-2AD85913BBF6}"/>
    <cellStyle name="Millares [0] 6 5 2 3 6" xfId="48635" xr:uid="{3DA7F2D2-5537-406C-A48A-68FDA2E85881}"/>
    <cellStyle name="Millares [0] 6 5 2 4" xfId="3251" xr:uid="{9501C16F-F1C3-447A-BC24-8A0E35500E16}"/>
    <cellStyle name="Millares [0] 6 5 2 4 2" xfId="11522" xr:uid="{E104E224-DF70-4B71-BF9D-D01C88E336F0}"/>
    <cellStyle name="Millares [0] 6 5 2 4 2 2" xfId="46682" xr:uid="{155AA0FD-40D7-40E0-9451-848FCB793852}"/>
    <cellStyle name="Millares [0] 6 5 2 4 3" xfId="14362" xr:uid="{71B3DF5F-EFC2-4529-B705-5C6F260EBBF0}"/>
    <cellStyle name="Millares [0] 6 5 2 4 4" xfId="34787" xr:uid="{A1178CFA-D90B-4558-BB6E-52D8B710B35A}"/>
    <cellStyle name="Millares [0] 6 5 2 4 5" xfId="44286" xr:uid="{12689A80-08B6-4395-AB77-4F7321D8A9E6}"/>
    <cellStyle name="Millares [0] 6 5 2 4 6" xfId="49179" xr:uid="{70B9DA35-CCCD-4E39-A092-CE22134AF595}"/>
    <cellStyle name="Millares [0] 6 5 2 5" xfId="3753" xr:uid="{82C193D6-2E61-4E25-B5D8-032BC5B7FDE3}"/>
    <cellStyle name="Millares [0] 6 5 2 5 2" xfId="11994" xr:uid="{4828FB75-62F9-4373-8278-7C58211C703D}"/>
    <cellStyle name="Millares [0] 6 5 2 5 3" xfId="14834" xr:uid="{10DD6967-0410-42BC-8701-8122740E5CA8}"/>
    <cellStyle name="Millares [0] 6 5 2 5 4" xfId="40651" xr:uid="{C1DBBA23-5535-4BDE-B7F9-40B0E3BE55C9}"/>
    <cellStyle name="Millares [0] 6 5 2 5 5" xfId="44758" xr:uid="{1822F6E3-54BB-47CB-8EC8-329D7DA4733C}"/>
    <cellStyle name="Millares [0] 6 5 2 5 6" xfId="49651" xr:uid="{1905F9EB-6E7D-49EF-9E43-EE2CB19C2A3E}"/>
    <cellStyle name="Millares [0] 6 5 2 6" xfId="8673" xr:uid="{3213C03E-B13A-41F4-A6C0-6CA68ABF5180}"/>
    <cellStyle name="Millares [0] 6 5 2 6 2" xfId="12420" xr:uid="{5CA05E14-1BE3-47C9-B4C5-E7768541A78F}"/>
    <cellStyle name="Millares [0] 6 5 2 6 3" xfId="15261" xr:uid="{460FEBF8-4594-4C49-BEEE-4412373C207D}"/>
    <cellStyle name="Millares [0] 6 5 2 6 4" xfId="45176" xr:uid="{7B128762-BECD-451B-8B46-9D7F41DE966F}"/>
    <cellStyle name="Millares [0] 6 5 2 6 5" xfId="50077" xr:uid="{DBCE75BE-96A1-4D23-9293-429DA794B1EF}"/>
    <cellStyle name="Millares [0] 6 5 2 7" xfId="10016" xr:uid="{1BADEB0A-D00A-4342-85AF-2076EA379372}"/>
    <cellStyle name="Millares [0] 6 5 2 8" xfId="12856" xr:uid="{EC2427FC-3136-4352-9027-EFE34F3D0366}"/>
    <cellStyle name="Millares [0] 6 5 2 9" xfId="15710" xr:uid="{421B9E4A-3388-4516-8C75-671AFECC94E6}"/>
    <cellStyle name="Millares [0] 6 5 3" xfId="2077" xr:uid="{247B26DC-BFC8-4DAC-9D0A-52CC3D9BE764}"/>
    <cellStyle name="Millares [0] 6 5 3 2" xfId="10348" xr:uid="{E15565F6-B7CA-4C28-A510-7D9992B995C2}"/>
    <cellStyle name="Millares [0] 6 5 3 2 2" xfId="41810" xr:uid="{DDA4FD4B-2097-4B07-9FCC-33DB4DF3090B}"/>
    <cellStyle name="Millares [0] 6 5 3 2 3" xfId="45508" xr:uid="{BB4BBEB5-1049-4558-ACFE-F69E2E5842BB}"/>
    <cellStyle name="Millares [0] 6 5 3 3" xfId="13188" xr:uid="{AB01DFAE-2445-4C03-894D-D375F2A3E8BB}"/>
    <cellStyle name="Millares [0] 6 5 3 4" xfId="20256" xr:uid="{DADB9ED2-1B31-4CB6-8E16-A07EB7034F82}"/>
    <cellStyle name="Millares [0] 6 5 3 5" xfId="43112" xr:uid="{EE6DD6E0-DB54-43AB-8B42-CEEBCFFD7483}"/>
    <cellStyle name="Millares [0] 6 5 3 6" xfId="48005" xr:uid="{26CE4332-9A96-4067-8CE1-C611BD8ED747}"/>
    <cellStyle name="Millares [0] 6 5 4" xfId="2495" xr:uid="{3AB5E2F9-1241-426A-926B-FAC2E5A58230}"/>
    <cellStyle name="Millares [0] 6 5 4 2" xfId="10766" xr:uid="{AB172082-6796-4F15-9BC9-6C3BBDA27CB0}"/>
    <cellStyle name="Millares [0] 6 5 4 2 2" xfId="45926" xr:uid="{8778B77B-D164-452B-A154-23EAAB21701C}"/>
    <cellStyle name="Millares [0] 6 5 4 3" xfId="13606" xr:uid="{E36E1B23-3DE7-46B9-A674-478E59F4E564}"/>
    <cellStyle name="Millares [0] 6 5 4 4" xfId="26055" xr:uid="{1B552164-9521-462A-84D9-E67F8B6F43D5}"/>
    <cellStyle name="Millares [0] 6 5 4 5" xfId="43530" xr:uid="{86F85622-8E52-424D-9F64-D32919B7628D}"/>
    <cellStyle name="Millares [0] 6 5 4 6" xfId="48423" xr:uid="{1721E735-D4BD-445A-9CFF-C108819CD232}"/>
    <cellStyle name="Millares [0] 6 5 5" xfId="3039" xr:uid="{FF1C669A-6D55-469B-9B42-9903FB76A8D4}"/>
    <cellStyle name="Millares [0] 6 5 5 2" xfId="11310" xr:uid="{C9FEC90D-492A-437C-B173-660131FE600D}"/>
    <cellStyle name="Millares [0] 6 5 5 2 2" xfId="46470" xr:uid="{2F1F33EC-4943-4661-A76D-8F56006E7C3C}"/>
    <cellStyle name="Millares [0] 6 5 5 3" xfId="14150" xr:uid="{E1E6B017-C3CB-49CF-A6DB-60A54D15FA16}"/>
    <cellStyle name="Millares [0] 6 5 5 4" xfId="31930" xr:uid="{146CAC01-CD58-4F44-9AE9-1956F922C5ED}"/>
    <cellStyle name="Millares [0] 6 5 5 5" xfId="44074" xr:uid="{6CADD2C5-532A-41BB-BA17-7DA825CF1F3D}"/>
    <cellStyle name="Millares [0] 6 5 5 6" xfId="48967" xr:uid="{C4BF984D-B2AD-4DE6-9823-25216E95CA73}"/>
    <cellStyle name="Millares [0] 6 5 6" xfId="3541" xr:uid="{38780D67-FD03-43BF-93CF-C207058A1305}"/>
    <cellStyle name="Millares [0] 6 5 6 2" xfId="11782" xr:uid="{5B25FCC2-1DD6-4DB9-BED7-BB807D7BD3F6}"/>
    <cellStyle name="Millares [0] 6 5 6 3" xfId="14622" xr:uid="{7BDA93E2-92B9-4EE1-8B1E-2E7A0F3FC9F5}"/>
    <cellStyle name="Millares [0] 6 5 6 4" xfId="37796" xr:uid="{FD461986-0D3D-4592-99A8-677067C93ACF}"/>
    <cellStyle name="Millares [0] 6 5 6 5" xfId="44546" xr:uid="{CEE3A571-A1AD-4BED-9D08-0D1BF7CD89A3}"/>
    <cellStyle name="Millares [0] 6 5 6 6" xfId="49439" xr:uid="{6836F0CD-BB84-4FA3-B95F-8BDBBBA912B3}"/>
    <cellStyle name="Millares [0] 6 5 7" xfId="5804" xr:uid="{22224F7E-D734-4796-8DFC-92AF01FC80E0}"/>
    <cellStyle name="Millares [0] 6 5 7 2" xfId="12233" xr:uid="{B6FCA9E7-A452-4C6E-9695-756763B3B679}"/>
    <cellStyle name="Millares [0] 6 5 7 3" xfId="15074" xr:uid="{57DD8115-A1D0-4A4B-A3BF-E16526837B98}"/>
    <cellStyle name="Millares [0] 6 5 7 4" xfId="44964" xr:uid="{4F62B38B-6355-42D4-A771-A0E231B63A30}"/>
    <cellStyle name="Millares [0] 6 5 7 5" xfId="49890" xr:uid="{6C7D45A6-6258-48F9-B49A-D35C75AA1D8D}"/>
    <cellStyle name="Millares [0] 6 5 8" xfId="9804" xr:uid="{446CB5DA-D939-4000-A108-5D72DFAD6B86}"/>
    <cellStyle name="Millares [0] 6 5 9" xfId="12644" xr:uid="{6E631ECA-0CAB-41D1-91E1-968A2E95A976}"/>
    <cellStyle name="Millares [0] 6 6" xfId="372" xr:uid="{00000000-0005-0000-0000-000086010000}"/>
    <cellStyle name="Millares [0] 6 6 10" xfId="16099" xr:uid="{B81E4BF6-B97E-48DA-B887-52506C2AB41E}"/>
    <cellStyle name="Millares [0] 6 6 11" xfId="16642" xr:uid="{C846DCC4-D2AD-48B8-AE96-4858B57D56E6}"/>
    <cellStyle name="Millares [0] 6 6 12" xfId="17186" xr:uid="{EBF82A66-6CDD-4FE0-A794-19ECB6BA5768}"/>
    <cellStyle name="Millares [0] 6 6 13" xfId="17888" xr:uid="{DC81C176-1284-43B3-8510-8AFA517EA1F7}"/>
    <cellStyle name="Millares [0] 6 6 14" xfId="42680" xr:uid="{4D8CC21B-1C63-42E2-8002-DDB85E6E40E6}"/>
    <cellStyle name="Millares [0] 6 6 15" xfId="47573" xr:uid="{1C7BDE47-E9B3-43F9-9200-6412BF3C294B}"/>
    <cellStyle name="Millares [0] 6 6 2" xfId="2189" xr:uid="{53266100-9B88-4341-8D10-BB264E86142B}"/>
    <cellStyle name="Millares [0] 6 6 2 2" xfId="10460" xr:uid="{DA256785-A90E-4BF2-8819-D07957075777}"/>
    <cellStyle name="Millares [0] 6 6 2 2 2" xfId="41853" xr:uid="{B4B46AE1-BA11-441E-92E0-4FCF6FCEF5CD}"/>
    <cellStyle name="Millares [0] 6 6 2 2 3" xfId="45620" xr:uid="{0ED46751-0F16-49C7-8B70-25938939B8E9}"/>
    <cellStyle name="Millares [0] 6 6 2 3" xfId="13300" xr:uid="{8601F4C3-23ED-429A-A7D1-FA65E3C4FC3B}"/>
    <cellStyle name="Millares [0] 6 6 2 4" xfId="21117" xr:uid="{C8D0A7C3-E73C-4503-8271-A52C48B78556}"/>
    <cellStyle name="Millares [0] 6 6 2 5" xfId="43224" xr:uid="{7FF9CF14-06C4-422A-B9ED-786FB6A23C50}"/>
    <cellStyle name="Millares [0] 6 6 2 6" xfId="48117" xr:uid="{878D79BC-870D-40F6-AF94-E5EAEE16C187}"/>
    <cellStyle name="Millares [0] 6 6 3" xfId="2607" xr:uid="{1D14850E-BCAD-4D42-8526-6FB6F9C04521}"/>
    <cellStyle name="Millares [0] 6 6 3 2" xfId="10878" xr:uid="{ABE94693-F881-4982-8FC1-99AAD9F8C10D}"/>
    <cellStyle name="Millares [0] 6 6 3 2 2" xfId="46038" xr:uid="{EC203C19-5B68-4A83-9F77-7AF0E2ADA6A7}"/>
    <cellStyle name="Millares [0] 6 6 3 3" xfId="13718" xr:uid="{E6E5ABAD-EA83-4813-877E-E9C2E9B3AD1D}"/>
    <cellStyle name="Millares [0] 6 6 3 4" xfId="26929" xr:uid="{92AAB72F-1D9B-4817-9B33-779E657DA9D7}"/>
    <cellStyle name="Millares [0] 6 6 3 5" xfId="43642" xr:uid="{E5E0B00E-22BF-400D-B5E8-5F9DD0D38AF0}"/>
    <cellStyle name="Millares [0] 6 6 3 6" xfId="48535" xr:uid="{0829066D-0DA4-49A7-9709-59AE09C9D73C}"/>
    <cellStyle name="Millares [0] 6 6 4" xfId="3151" xr:uid="{F7824BF3-B0BC-4B93-9D29-73C532855670}"/>
    <cellStyle name="Millares [0] 6 6 4 2" xfId="11422" xr:uid="{10659846-5A0D-4B73-BB50-205700B7E593}"/>
    <cellStyle name="Millares [0] 6 6 4 2 2" xfId="46582" xr:uid="{FC3C1036-9467-4441-808E-A3C2BA22EC1E}"/>
    <cellStyle name="Millares [0] 6 6 4 3" xfId="14262" xr:uid="{25A36D91-857B-4897-A61C-DD30ED8746B9}"/>
    <cellStyle name="Millares [0] 6 6 4 4" xfId="32805" xr:uid="{81E0B274-DB9D-4001-B800-920984B6FCD2}"/>
    <cellStyle name="Millares [0] 6 6 4 5" xfId="44186" xr:uid="{1E43C96E-5A70-4653-9260-A63B64A2A139}"/>
    <cellStyle name="Millares [0] 6 6 4 6" xfId="49079" xr:uid="{33214AEC-A87E-4F4F-B63D-33D7BD7B6A08}"/>
    <cellStyle name="Millares [0] 6 6 5" xfId="3653" xr:uid="{75FB50D2-B270-4EC1-830D-CF1E48DB2AF1}"/>
    <cellStyle name="Millares [0] 6 6 5 2" xfId="11894" xr:uid="{0669C701-4E09-47C1-96BB-D63CE67E07F9}"/>
    <cellStyle name="Millares [0] 6 6 5 3" xfId="14734" xr:uid="{2A0348CE-43E4-4356-B95D-86F8A5123F86}"/>
    <cellStyle name="Millares [0] 6 6 5 4" xfId="38669" xr:uid="{8C2564B4-412B-4642-90F8-5C93E90D1212}"/>
    <cellStyle name="Millares [0] 6 6 5 5" xfId="44658" xr:uid="{9822C6E5-17AF-4DB1-925F-2B4FB2AE8E3D}"/>
    <cellStyle name="Millares [0] 6 6 5 6" xfId="49551" xr:uid="{0BD0C126-FC19-4BA4-A8B5-BC3D8B896BAC}"/>
    <cellStyle name="Millares [0] 6 6 6" xfId="6690" xr:uid="{C9FA23C4-D3AF-4449-B912-A9E2AF1339EF}"/>
    <cellStyle name="Millares [0] 6 6 6 2" xfId="12276" xr:uid="{824E5DAD-26E5-4A8C-AB1E-33F11E1B1FA3}"/>
    <cellStyle name="Millares [0] 6 6 6 3" xfId="15117" xr:uid="{490B9871-4CF9-4489-BE87-855C38992835}"/>
    <cellStyle name="Millares [0] 6 6 6 4" xfId="45076" xr:uid="{EE4A9988-A12C-4D3C-8B85-517DA74EE8AA}"/>
    <cellStyle name="Millares [0] 6 6 6 5" xfId="49933" xr:uid="{BDC6AF12-F0EA-4884-99A8-83457249F7A3}"/>
    <cellStyle name="Millares [0] 6 6 7" xfId="9916" xr:uid="{1F23ACA9-F7A8-4B00-A3E1-5CEDF3B2B1CD}"/>
    <cellStyle name="Millares [0] 6 6 8" xfId="12756" xr:uid="{503B82AD-B715-42D8-BC1B-2B13CF786A8D}"/>
    <cellStyle name="Millares [0] 6 6 9" xfId="15564" xr:uid="{F628A17D-0843-4DB8-A725-9CD47DEBBCD9}"/>
    <cellStyle name="Millares [0] 6 7" xfId="575" xr:uid="{00000000-0005-0000-0000-000087010000}"/>
    <cellStyle name="Millares [0] 6 7 10" xfId="47775" xr:uid="{8669FB97-14E6-4871-8269-5D19E9FB8BD2}"/>
    <cellStyle name="Millares [0] 6 7 2" xfId="2809" xr:uid="{EF3DEA3B-DA90-42EC-918E-9ACD4297EEA5}"/>
    <cellStyle name="Millares [0] 6 7 2 2" xfId="11080" xr:uid="{9DE1CA5B-3DF7-4078-BCFF-791FD40790AC}"/>
    <cellStyle name="Millares [0] 6 7 2 2 2" xfId="46240" xr:uid="{F277E36E-9572-40DD-A410-04DA637DBD24}"/>
    <cellStyle name="Millares [0] 6 7 2 3" xfId="13920" xr:uid="{00E63823-A17B-4610-8917-6EF2BEBB34B4}"/>
    <cellStyle name="Millares [0] 6 7 2 4" xfId="41647" xr:uid="{66EE5DF0-2F62-4972-A72D-7512A9CDCA7F}"/>
    <cellStyle name="Millares [0] 6 7 2 5" xfId="43844" xr:uid="{A2E7BAB9-6C5B-4526-8AA5-1D67DAFBDAD0}"/>
    <cellStyle name="Millares [0] 6 7 2 6" xfId="48737" xr:uid="{E426098B-F5C6-4FE3-8CFD-311D121196A2}"/>
    <cellStyle name="Millares [0] 6 7 3" xfId="10118" xr:uid="{3BAC3008-63BA-4325-9D71-2C420C345B4D}"/>
    <cellStyle name="Millares [0] 6 7 3 2" xfId="45278" xr:uid="{A9C75CBB-D926-4A65-AAD9-097584313929}"/>
    <cellStyle name="Millares [0] 6 7 4" xfId="12958" xr:uid="{4C7B9934-8C75-49B6-A192-485A3A2C7A40}"/>
    <cellStyle name="Millares [0] 6 7 5" xfId="16301" xr:uid="{2952CA7D-6EB6-4213-8A73-1A4F49E8C299}"/>
    <cellStyle name="Millares [0] 6 7 6" xfId="16844" xr:uid="{AA1DC167-24B7-4CB3-A239-AD2D1D356878}"/>
    <cellStyle name="Millares [0] 6 7 7" xfId="17388" xr:uid="{DB0D5D54-AE18-443B-8BC8-8C52355392E9}"/>
    <cellStyle name="Millares [0] 6 7 8" xfId="18350" xr:uid="{D7DFE728-AD39-49F7-A7DD-8DEF8310CB8B}"/>
    <cellStyle name="Millares [0] 6 7 9" xfId="42882" xr:uid="{5BDBE4B3-AA5B-4442-84DA-37CC8DC01344}"/>
    <cellStyle name="Millares [0] 6 8" xfId="1973" xr:uid="{EAAD8C4C-6922-44C0-9126-F0ED8B4C362C}"/>
    <cellStyle name="Millares [0] 6 8 2" xfId="10244" xr:uid="{7E289547-8B2E-4180-AB39-3FEDAF1EBDDD}"/>
    <cellStyle name="Millares [0] 6 8 2 2" xfId="45404" xr:uid="{A6F8B1DE-E306-4FA4-8C0C-D21E350BFFF9}"/>
    <cellStyle name="Millares [0] 6 8 3" xfId="13084" xr:uid="{448C369B-8CE4-4466-B8BD-5C346F86F997}"/>
    <cellStyle name="Millares [0] 6 8 4" xfId="24058" xr:uid="{B5460DC2-8B8E-4907-A140-6737B0A959AD}"/>
    <cellStyle name="Millares [0] 6 8 5" xfId="43008" xr:uid="{40113577-F039-4FF2-A5D3-808014B9911C}"/>
    <cellStyle name="Millares [0] 6 8 6" xfId="47901" xr:uid="{46DCE4E4-6184-4D0D-9DA8-EE832C758E9B}"/>
    <cellStyle name="Millares [0] 6 9" xfId="2391" xr:uid="{0AD279D8-45D6-40ED-B0D4-57BA6F024A9A}"/>
    <cellStyle name="Millares [0] 6 9 2" xfId="10662" xr:uid="{8E709F12-5C2C-4761-A4F4-9B245F416802}"/>
    <cellStyle name="Millares [0] 6 9 2 2" xfId="45822" xr:uid="{7B41AF0D-118A-4745-BC62-5797DDE7944D}"/>
    <cellStyle name="Millares [0] 6 9 3" xfId="13502" xr:uid="{74690907-7EC0-46DB-8FA1-3213FDBEBF94}"/>
    <cellStyle name="Millares [0] 6 9 4" xfId="29936" xr:uid="{9141DF80-E5D9-4D16-BDD3-0C597FB6F1BC}"/>
    <cellStyle name="Millares [0] 6 9 5" xfId="43426" xr:uid="{535A36F1-F97E-4786-B258-B7FBEC49EFBB}"/>
    <cellStyle name="Millares [0] 6 9 6" xfId="48319" xr:uid="{546A13A5-5011-491E-83C1-20BDDE52C813}"/>
    <cellStyle name="Millares [0] 7" xfId="110" xr:uid="{00000000-0005-0000-0000-000088010000}"/>
    <cellStyle name="Millares [0] 7 10" xfId="35841" xr:uid="{A94D1C09-FDBB-49B4-9963-67D494A4CB2C}"/>
    <cellStyle name="Millares [0] 7 11" xfId="17500" xr:uid="{6880C019-6700-462D-A587-89DAD8451290}"/>
    <cellStyle name="Millares [0] 7 12" xfId="42091" xr:uid="{2C63EC2D-FC4B-4095-9CB3-8CC8FD3DA799}"/>
    <cellStyle name="Millares [0] 7 13" xfId="42141" xr:uid="{C820A35F-349D-4F12-BD25-6184336B62DA}"/>
    <cellStyle name="Millares [0] 7 14" xfId="50208" xr:uid="{C8A788C3-9BF2-4C9C-9E20-E5EC7AB2504C}"/>
    <cellStyle name="Millares [0] 7 15" xfId="50282" xr:uid="{F797788E-24AB-4536-A1F1-1B653C228B7E}"/>
    <cellStyle name="Millares [0] 7 2" xfId="4054" xr:uid="{0649933C-DC23-41E2-B338-22BC59AC13FF}"/>
    <cellStyle name="Millares [0] 7 2 10" xfId="49758" xr:uid="{08A1F1B9-AC06-49E1-9512-BC0652038A1B}"/>
    <cellStyle name="Millares [0] 7 2 11" xfId="50354" xr:uid="{09EF6EFE-6DE4-476E-92B0-9EFB15987DA5}"/>
    <cellStyle name="Millares [0] 7 2 2" xfId="4529" xr:uid="{D055FEE6-1BD0-4C79-B7F0-BFDCDAE85A37}"/>
    <cellStyle name="Millares [0] 7 2 2 2" xfId="5497" xr:uid="{8D01AACF-50D4-4FA3-90B3-4A1FFF79F33A}"/>
    <cellStyle name="Millares [0] 7 2 2 2 2" xfId="8364" xr:uid="{8ED2A968-B7C1-4722-979D-62D09B1764C7}"/>
    <cellStyle name="Millares [0] 7 2 2 2 2 2" xfId="12397" xr:uid="{D7154013-E356-4849-90C8-454A4FC571C5}"/>
    <cellStyle name="Millares [0] 7 2 2 2 2 2 2" xfId="41974" xr:uid="{837ED800-D166-4417-B82A-1CBAAF870FC6}"/>
    <cellStyle name="Millares [0] 7 2 2 2 2 2 3" xfId="22739" xr:uid="{1FB23A53-486C-4488-B304-FE7DA2338BCB}"/>
    <cellStyle name="Millares [0] 7 2 2 2 2 3" xfId="15238" xr:uid="{BCCEC8A5-D915-4975-84D8-A6DE6ED4A2C7}"/>
    <cellStyle name="Millares [0] 7 2 2 2 2 3 2" xfId="28597" xr:uid="{75A0DDED-AEFE-4935-9FC6-A89F318AFE3D}"/>
    <cellStyle name="Millares [0] 7 2 2 2 2 4" xfId="15685" xr:uid="{342A2FBB-20D1-475B-A4C6-09B6E42746F8}"/>
    <cellStyle name="Millares [0] 7 2 2 2 2 4 2" xfId="34479" xr:uid="{EE7563B0-BEB7-479F-842E-7FAF58F20F69}"/>
    <cellStyle name="Millares [0] 7 2 2 2 2 5" xfId="40343" xr:uid="{9EB6941F-7FA1-402D-8A5D-F377E6B11C62}"/>
    <cellStyle name="Millares [0] 7 2 2 2 2 6" xfId="18124" xr:uid="{8BE1047C-EBB4-4CDB-82F9-2CDED5C3158B}"/>
    <cellStyle name="Millares [0] 7 2 2 2 2 7" xfId="50054" xr:uid="{440653DE-FBB8-4E0A-8533-02B8555F389A}"/>
    <cellStyle name="Millares [0] 7 2 2 2 3" xfId="12210" xr:uid="{BC714B80-99CB-4E7F-AA0D-B8433A512B7E}"/>
    <cellStyle name="Millares [0] 7 2 2 2 3 2" xfId="41787" xr:uid="{D1601159-B6F2-4278-AF1D-F7451DB4149E}"/>
    <cellStyle name="Millares [0] 7 2 2 2 3 3" xfId="19958" xr:uid="{9C419D2D-6453-4B19-A1E0-9E2870C289DE}"/>
    <cellStyle name="Millares [0] 7 2 2 2 4" xfId="15051" xr:uid="{BB5A365F-6AF9-4FA6-A107-CFC2B25D36EA}"/>
    <cellStyle name="Millares [0] 7 2 2 2 4 2" xfId="25748" xr:uid="{D83F1D86-92DA-4817-9A4D-83055B1B4A1A}"/>
    <cellStyle name="Millares [0] 7 2 2 2 5" xfId="15498" xr:uid="{4F16F255-B1D0-41FF-A7AB-E3C8BBBE7DDF}"/>
    <cellStyle name="Millares [0] 7 2 2 2 5 2" xfId="31622" xr:uid="{AC246215-9445-4FE1-915E-3378B566BBE0}"/>
    <cellStyle name="Millares [0] 7 2 2 2 6" xfId="37492" xr:uid="{A8313DD8-E36F-4E6E-BAD5-CCEC2DE627FA}"/>
    <cellStyle name="Millares [0] 7 2 2 2 7" xfId="17739" xr:uid="{0054A9FE-BC46-4972-9EA9-129A79584882}"/>
    <cellStyle name="Millares [0] 7 2 2 2 8" xfId="49867" xr:uid="{1AC15F2C-9C62-4961-A960-31F91899F539}"/>
    <cellStyle name="Millares [0] 7 2 2 3" xfId="7392" xr:uid="{84E7B106-F57F-4961-9B7E-B5963F5FA492}"/>
    <cellStyle name="Millares [0] 7 2 2 3 2" xfId="12325" xr:uid="{2E9B9C81-8D92-4032-ADF5-87E9BCCB08CC}"/>
    <cellStyle name="Millares [0] 7 2 2 3 2 2" xfId="41902" xr:uid="{10A819A6-E1CB-43C2-AA79-1D5A695D40DA}"/>
    <cellStyle name="Millares [0] 7 2 2 3 2 3" xfId="21794" xr:uid="{C4F1BAB6-31F6-4CDF-B0C7-A50DB2D1F3A1}"/>
    <cellStyle name="Millares [0] 7 2 2 3 3" xfId="15166" xr:uid="{4B912D55-9878-4428-9063-F30537359E87}"/>
    <cellStyle name="Millares [0] 7 2 2 3 3 2" xfId="27626" xr:uid="{9EBEED93-993B-4E17-BFBB-27419C868752}"/>
    <cellStyle name="Millares [0] 7 2 2 3 4" xfId="15613" xr:uid="{59D3401A-D994-439F-857E-4D15DE4D6877}"/>
    <cellStyle name="Millares [0] 7 2 2 3 4 2" xfId="33508" xr:uid="{99A96373-32C5-40AD-BE25-01140BE42283}"/>
    <cellStyle name="Millares [0] 7 2 2 3 5" xfId="39372" xr:uid="{059456E6-5A35-4E64-8BF5-CA25FCE012DD}"/>
    <cellStyle name="Millares [0] 7 2 2 3 6" xfId="17984" xr:uid="{F3BB5A56-6872-4649-BA9B-3C3F23AB8A26}"/>
    <cellStyle name="Millares [0] 7 2 2 3 7" xfId="49982" xr:uid="{C3DBD143-3C0D-48D3-914F-80B98648AD1A}"/>
    <cellStyle name="Millares [0] 7 2 2 4" xfId="12138" xr:uid="{681D7931-5F9A-4A0A-B221-AA5A5C3F6EC0}"/>
    <cellStyle name="Millares [0] 7 2 2 4 2" xfId="41715" xr:uid="{9400FF40-8056-4550-A379-2E3D8609B89F}"/>
    <cellStyle name="Millares [0] 7 2 2 4 3" xfId="19028" xr:uid="{CED44A99-DADE-422E-B037-ED391D35381A}"/>
    <cellStyle name="Millares [0] 7 2 2 5" xfId="14979" xr:uid="{784C90E7-FBB4-438C-8341-0FCA8B05C896}"/>
    <cellStyle name="Millares [0] 7 2 2 5 2" xfId="24777" xr:uid="{9F61727A-7508-47B5-A0BD-58B841EEC699}"/>
    <cellStyle name="Millares [0] 7 2 2 6" xfId="15424" xr:uid="{D6361F24-3396-43D0-9A90-001BEB537079}"/>
    <cellStyle name="Millares [0] 7 2 2 6 2" xfId="30654" xr:uid="{3EA608FE-B93E-4208-903A-4D5D5C60ADA1}"/>
    <cellStyle name="Millares [0] 7 2 2 7" xfId="36535" xr:uid="{E380E234-1AAD-499F-8109-6674CC40037E}"/>
    <cellStyle name="Millares [0] 7 2 2 8" xfId="17606" xr:uid="{4A82AB4D-E404-47AE-8AD1-50481883E6C3}"/>
    <cellStyle name="Millares [0] 7 2 2 9" xfId="49795" xr:uid="{6501A3E6-4BCA-498F-B588-3EE415F63E1B}"/>
    <cellStyle name="Millares [0] 7 2 3" xfId="5012" xr:uid="{3B414441-11CD-459C-837D-941CC24BCB8E}"/>
    <cellStyle name="Millares [0] 7 2 3 2" xfId="7879" xr:uid="{E644F43C-7700-4DC1-8798-5CA1B8227906}"/>
    <cellStyle name="Millares [0] 7 2 3 2 2" xfId="12361" xr:uid="{8754AD3C-7BA4-4D6E-86C6-5FCA09D64816}"/>
    <cellStyle name="Millares [0] 7 2 3 2 2 2" xfId="41938" xr:uid="{4615E80C-C7D2-4972-AB6E-200C6BBF7432}"/>
    <cellStyle name="Millares [0] 7 2 3 2 2 3" xfId="22264" xr:uid="{BE7CBE9F-7695-4555-B2F7-74416CD3B962}"/>
    <cellStyle name="Millares [0] 7 2 3 2 3" xfId="15202" xr:uid="{E32CF5AB-1D03-452E-AC51-15A8FB6CB9EC}"/>
    <cellStyle name="Millares [0] 7 2 3 2 3 2" xfId="28112" xr:uid="{30FD8BF6-2197-48BE-A46F-1392B8598D58}"/>
    <cellStyle name="Millares [0] 7 2 3 2 4" xfId="15649" xr:uid="{8DE7291E-3BF7-48CF-95D9-D25276A599CD}"/>
    <cellStyle name="Millares [0] 7 2 3 2 4 2" xfId="33994" xr:uid="{2B0E2E6E-5BB5-4DEE-A4C1-B6718D5151C2}"/>
    <cellStyle name="Millares [0] 7 2 3 2 5" xfId="39858" xr:uid="{9577E8F5-66D8-4666-A7D8-4591B55E03C2}"/>
    <cellStyle name="Millares [0] 7 2 3 2 6" xfId="18053" xr:uid="{F4C44780-5D72-47C9-A060-62491AF1DFC2}"/>
    <cellStyle name="Millares [0] 7 2 3 2 7" xfId="50018" xr:uid="{5B07D3C1-5C40-40A2-BF41-A63E1488B03E}"/>
    <cellStyle name="Millares [0] 7 2 3 3" xfId="12174" xr:uid="{75B6FF28-E557-4329-B8C2-613D6E2C7E4B}"/>
    <cellStyle name="Millares [0] 7 2 3 3 2" xfId="41751" xr:uid="{5ABB1C7F-10F0-4C68-BA25-A6650C83DE19}"/>
    <cellStyle name="Millares [0] 7 2 3 3 3" xfId="19491" xr:uid="{69665D63-44A2-4A6F-B211-F42A904087DA}"/>
    <cellStyle name="Millares [0] 7 2 3 4" xfId="15015" xr:uid="{8B6FBBE7-EDE4-43CF-89FE-CA26FB7DFF64}"/>
    <cellStyle name="Millares [0] 7 2 3 4 2" xfId="25263" xr:uid="{EE47BB22-2062-4425-AFE7-06E10C304818}"/>
    <cellStyle name="Millares [0] 7 2 3 5" xfId="15461" xr:uid="{3EE15412-02DC-4610-9D73-DDA6D62AD230}"/>
    <cellStyle name="Millares [0] 7 2 3 5 2" xfId="31137" xr:uid="{2EAC9DBE-F09B-43FD-8941-2DD2C22D96DC}"/>
    <cellStyle name="Millares [0] 7 2 3 6" xfId="37015" xr:uid="{98F009FB-0834-45D8-9A8A-1FFCAA3AEBF5}"/>
    <cellStyle name="Millares [0] 7 2 3 7" xfId="17671" xr:uid="{02B74181-EB90-4AA7-B0B0-E2B33BADDD35}"/>
    <cellStyle name="Millares [0] 7 2 3 8" xfId="49831" xr:uid="{09B7B6D6-1FC4-4125-A9FB-3D5FE16CD107}"/>
    <cellStyle name="Millares [0] 7 2 4" xfId="6907" xr:uid="{94B5A0B6-C740-4E3B-960A-B754091C2797}"/>
    <cellStyle name="Millares [0] 7 2 4 2" xfId="12289" xr:uid="{78C9CF24-6B17-4511-BA1C-2D93C54B6784}"/>
    <cellStyle name="Millares [0] 7 2 4 2 2" xfId="41866" xr:uid="{42631CCB-46CD-410E-99BE-9ACADBD0753A}"/>
    <cellStyle name="Millares [0] 7 2 4 2 3" xfId="21327" xr:uid="{5389FEC1-5BE8-4ECC-9FD0-458B9A145F1A}"/>
    <cellStyle name="Millares [0] 7 2 4 3" xfId="15130" xr:uid="{555C87C2-B6DE-48DB-9A2C-CD26790C3D48}"/>
    <cellStyle name="Millares [0] 7 2 4 3 2" xfId="27145" xr:uid="{412CB0AF-1061-4024-AC6E-B35C4AA02034}"/>
    <cellStyle name="Millares [0] 7 2 4 4" xfId="15577" xr:uid="{8573A464-9B40-4F47-9FFC-5ED8730F6ECC}"/>
    <cellStyle name="Millares [0] 7 2 4 4 2" xfId="33023" xr:uid="{CD5F9CD8-982F-417C-8304-0C40B06B2289}"/>
    <cellStyle name="Millares [0] 7 2 4 5" xfId="38887" xr:uid="{B8AA3584-8720-4C7E-BA27-9E15B8241B29}"/>
    <cellStyle name="Millares [0] 7 2 4 6" xfId="17915" xr:uid="{C217E299-D23B-4F49-A4F7-A89653CF5B4C}"/>
    <cellStyle name="Millares [0] 7 2 4 7" xfId="49946" xr:uid="{7E22A925-9566-4901-BE7C-153967FF7593}"/>
    <cellStyle name="Millares [0] 7 2 5" xfId="12101" xr:uid="{386A27BD-2CBD-4F5E-8E6B-7FBCD82C0F21}"/>
    <cellStyle name="Millares [0] 7 2 5 2" xfId="41678" xr:uid="{36BA4EE8-38AE-4462-B353-75E2B73F62EF}"/>
    <cellStyle name="Millares [0] 7 2 5 3" xfId="18582" xr:uid="{2D47F360-8EFE-4AFC-A884-0B7CC2EC0219}"/>
    <cellStyle name="Millares [0] 7 2 6" xfId="14942" xr:uid="{A7D03DF7-8B47-4AC9-A091-00BCF49C2EFC}"/>
    <cellStyle name="Millares [0] 7 2 6 2" xfId="24294" xr:uid="{72C991CA-07A2-4A5C-A9DF-475C6901366A}"/>
    <cellStyle name="Millares [0] 7 2 7" xfId="15387" xr:uid="{5A76989A-2A81-4262-A425-560F7E7343DA}"/>
    <cellStyle name="Millares [0] 7 2 7 2" xfId="30172" xr:uid="{A057734B-E437-4115-877A-25DF55348DD1}"/>
    <cellStyle name="Millares [0] 7 2 8" xfId="36051" xr:uid="{431CE62E-F731-465F-BCC8-567ED481184C}"/>
    <cellStyle name="Millares [0] 7 2 9" xfId="17543" xr:uid="{EE5B12AD-0516-4DF3-B0D1-6722089E4E7A}"/>
    <cellStyle name="Millares [0] 7 3" xfId="4335" xr:uid="{474369D0-C3B1-42A9-A5E5-76DFCCB4357F}"/>
    <cellStyle name="Millares [0] 7 3 10" xfId="49783" xr:uid="{65002E07-555E-4619-8A9D-4D4F0C2A92D5}"/>
    <cellStyle name="Millares [0] 7 3 2" xfId="5301" xr:uid="{7E89BF03-A9A7-4896-BC6F-A83C2B55E665}"/>
    <cellStyle name="Millares [0] 7 3 2 2" xfId="8168" xr:uid="{169EE5C6-B186-4A9D-AEA2-A2D2CF4D5166}"/>
    <cellStyle name="Millares [0] 7 3 2 2 2" xfId="12385" xr:uid="{C9324922-ABE7-4B7C-8556-C9D3646C1F49}"/>
    <cellStyle name="Millares [0] 7 3 2 2 2 2" xfId="41962" xr:uid="{3950DD5E-F05C-436B-B73A-2D5B8EDF3AAD}"/>
    <cellStyle name="Millares [0] 7 3 2 2 2 3" xfId="22544" xr:uid="{3CC08CF5-1046-4C4F-833C-F1BAA7A69DBA}"/>
    <cellStyle name="Millares [0] 7 3 2 2 3" xfId="15226" xr:uid="{BF273BF0-6112-4BEE-A103-5C03CE502E98}"/>
    <cellStyle name="Millares [0] 7 3 2 2 3 2" xfId="28401" xr:uid="{408577A1-0B61-427E-A734-481BE8B7E9FC}"/>
    <cellStyle name="Millares [0] 7 3 2 2 4" xfId="15673" xr:uid="{638F498A-ECC0-485A-B34F-004B0CC80A3A}"/>
    <cellStyle name="Millares [0] 7 3 2 2 4 2" xfId="34283" xr:uid="{77BF2BAB-6169-41BF-8178-5497A2BD2227}"/>
    <cellStyle name="Millares [0] 7 3 2 2 5" xfId="40147" xr:uid="{F50C6F2F-7212-4A64-815D-C186B35C2862}"/>
    <cellStyle name="Millares [0] 7 3 2 2 6" xfId="18097" xr:uid="{CCC2BE42-443C-44A0-94CB-B2460E85BB3A}"/>
    <cellStyle name="Millares [0] 7 3 2 2 7" xfId="50042" xr:uid="{583DCCDE-3C54-44AD-85C9-8207D6147FC2}"/>
    <cellStyle name="Millares [0] 7 3 2 3" xfId="12198" xr:uid="{307431E2-58DD-41F7-95FE-DEB328952684}"/>
    <cellStyle name="Millares [0] 7 3 2 3 2" xfId="41775" xr:uid="{0F779366-FC50-4437-8CC1-BFADAB1668DE}"/>
    <cellStyle name="Millares [0] 7 3 2 3 3" xfId="19769" xr:uid="{1F36A7AB-D2B0-4F84-97B2-ED231814D2BC}"/>
    <cellStyle name="Millares [0] 7 3 2 4" xfId="15039" xr:uid="{67F568C2-B92C-49D0-80E9-23998DC95952}"/>
    <cellStyle name="Millares [0] 7 3 2 4 2" xfId="25552" xr:uid="{5B42A020-4B82-4E86-A643-F9096A60EF50}"/>
    <cellStyle name="Millares [0] 7 3 2 5" xfId="15485" xr:uid="{27AF152B-1FF1-4327-B142-70C02737F59F}"/>
    <cellStyle name="Millares [0] 7 3 2 5 2" xfId="31426" xr:uid="{498BB159-6CE6-4E4C-BBAF-540324E02A5B}"/>
    <cellStyle name="Millares [0] 7 3 2 6" xfId="37297" xr:uid="{DD453FBB-4720-47AA-ADB8-DE3B36612D90}"/>
    <cellStyle name="Millares [0] 7 3 2 7" xfId="17714" xr:uid="{2902BC9D-B150-4B24-B861-143367E41285}"/>
    <cellStyle name="Millares [0] 7 3 2 8" xfId="49855" xr:uid="{1F3A71F2-276A-4D62-AAB5-172D077A07CD}"/>
    <cellStyle name="Millares [0] 7 3 3" xfId="7196" xr:uid="{B46D3126-DCC0-41B8-ADC0-B461A60A7B74}"/>
    <cellStyle name="Millares [0] 7 3 3 2" xfId="12313" xr:uid="{FD2FB581-7F5B-4AE0-8C4B-908AEA670C7A}"/>
    <cellStyle name="Millares [0] 7 3 3 2 2" xfId="41890" xr:uid="{04A31A30-63F5-4E40-B0DC-6CD05ABD5A0E}"/>
    <cellStyle name="Millares [0] 7 3 3 2 3" xfId="21603" xr:uid="{5E294CFA-9B85-4A9D-8C32-C1EEE25D2ABF}"/>
    <cellStyle name="Millares [0] 7 3 3 3" xfId="15154" xr:uid="{CCA1EAB6-3BF7-43A4-BFA7-3A6F996E182B}"/>
    <cellStyle name="Millares [0] 7 3 3 3 2" xfId="27430" xr:uid="{93EBA1AF-4E21-4DCC-9D2E-C8455C6D171F}"/>
    <cellStyle name="Millares [0] 7 3 3 4" xfId="15601" xr:uid="{55E66CE4-038E-4A4A-9441-BF16A48F4D91}"/>
    <cellStyle name="Millares [0] 7 3 3 4 2" xfId="33312" xr:uid="{D8C78A94-46C3-4152-9187-884A4EA188FD}"/>
    <cellStyle name="Millares [0] 7 3 3 5" xfId="39176" xr:uid="{87059F8A-A934-49CE-8081-02AB3CAD2555}"/>
    <cellStyle name="Millares [0] 7 3 3 6" xfId="17959" xr:uid="{26EEEE7C-615B-487B-A3DA-A5D501109DB7}"/>
    <cellStyle name="Millares [0] 7 3 3 7" xfId="49970" xr:uid="{A2910CA0-E3A1-4F19-BDBD-878B7D2EB356}"/>
    <cellStyle name="Millares [0] 7 3 4" xfId="12126" xr:uid="{EE628589-E194-4602-BECD-04E3D2AE2F21}"/>
    <cellStyle name="Millares [0] 7 3 4 2" xfId="41703" xr:uid="{2D5ABBDF-A3C1-48F1-A117-D0F15712E86E}"/>
    <cellStyle name="Millares [0] 7 3 4 3" xfId="18840" xr:uid="{16E79C52-FB20-4051-8C22-07BF48F5CD97}"/>
    <cellStyle name="Millares [0] 7 3 5" xfId="14967" xr:uid="{8A4BDEDC-4CD7-4D49-B16B-B79E82D994E1}"/>
    <cellStyle name="Millares [0] 7 3 5 2" xfId="24581" xr:uid="{2794345C-7A0E-492F-AEE8-05E0A27519C6}"/>
    <cellStyle name="Millares [0] 7 3 6" xfId="15412" xr:uid="{BEF0CCEB-0259-40E7-9F29-A4F3518F831D}"/>
    <cellStyle name="Millares [0] 7 3 6 2" xfId="30460" xr:uid="{56767A62-AC43-439C-8721-232D3DBD000B}"/>
    <cellStyle name="Millares [0] 7 3 7" xfId="36340" xr:uid="{C02C566E-E1F0-4722-920E-7ECD21782FBC}"/>
    <cellStyle name="Millares [0] 7 3 8" xfId="17583" xr:uid="{D6F7E730-0E35-4AB8-B959-AC9B2340C8F1}"/>
    <cellStyle name="Millares [0] 7 3 9" xfId="46852" xr:uid="{633A4C47-8BFA-4882-8384-64D7D9F10FAA}"/>
    <cellStyle name="Millares [0] 7 4" xfId="4820" xr:uid="{E773D68E-BA0B-4B8F-90BD-3DDEE97B06EE}"/>
    <cellStyle name="Millares [0] 7 4 2" xfId="7683" xr:uid="{040D82BE-FB24-46A6-B35D-0032FFA37BDE}"/>
    <cellStyle name="Millares [0] 7 4 2 2" xfId="12349" xr:uid="{73142FF8-B215-4D92-9E78-C0D2AD68AE83}"/>
    <cellStyle name="Millares [0] 7 4 2 2 2" xfId="41926" xr:uid="{DA793595-495D-4F6A-8990-6F47CE71EAD1}"/>
    <cellStyle name="Millares [0] 7 4 2 2 3" xfId="22073" xr:uid="{1F8F4494-FC14-4A27-AF0A-111003A98CB6}"/>
    <cellStyle name="Millares [0] 7 4 2 3" xfId="15190" xr:uid="{D9F9DCD7-2F5A-48C2-B912-8D62E915C7A4}"/>
    <cellStyle name="Millares [0] 7 4 2 3 2" xfId="27916" xr:uid="{81A18907-559C-4FEB-8C9C-5E99304DF382}"/>
    <cellStyle name="Millares [0] 7 4 2 4" xfId="15637" xr:uid="{62F54CDC-0B6C-48FD-B92E-8A92D2AEAA0F}"/>
    <cellStyle name="Millares [0] 7 4 2 4 2" xfId="33798" xr:uid="{2C24A34F-FCF3-4F90-9CC8-571BA83D9C49}"/>
    <cellStyle name="Millares [0] 7 4 2 5" xfId="39662" xr:uid="{AA4B63B1-8775-4F32-8E4B-E31AAD29E178}"/>
    <cellStyle name="Millares [0] 7 4 2 6" xfId="18029" xr:uid="{A486DD0E-8DD3-4D98-971D-2E9D55CB03B7}"/>
    <cellStyle name="Millares [0] 7 4 2 7" xfId="50006" xr:uid="{CD1B231B-960D-4D6D-BE71-1FD9C90DA87A}"/>
    <cellStyle name="Millares [0] 7 4 3" xfId="12162" xr:uid="{58AC62E4-7227-44EC-ADA9-47B64FA4061E}"/>
    <cellStyle name="Millares [0] 7 4 3 2" xfId="41739" xr:uid="{02EC1C2C-0E2F-4B8E-9C47-4E9C325F64FB}"/>
    <cellStyle name="Millares [0] 7 4 3 3" xfId="19299" xr:uid="{C828DC0D-6752-452C-A523-24EAFADFB82A}"/>
    <cellStyle name="Millares [0] 7 4 4" xfId="15003" xr:uid="{FD8CDF38-D82A-47CC-A476-ADF8318ED705}"/>
    <cellStyle name="Millares [0] 7 4 4 2" xfId="25067" xr:uid="{717C5530-189B-4EA1-B141-F75983300E9D}"/>
    <cellStyle name="Millares [0] 7 4 5" xfId="15449" xr:uid="{2BA8A05C-3633-4DAF-833A-8FCBE50020E9}"/>
    <cellStyle name="Millares [0] 7 4 5 2" xfId="30941" xr:uid="{5AFE41A9-FC53-4D7A-828D-585274C69BA3}"/>
    <cellStyle name="Millares [0] 7 4 6" xfId="36820" xr:uid="{CD9B2F99-B4E6-4E6C-BD51-C07E507A76CD}"/>
    <cellStyle name="Millares [0] 7 4 7" xfId="17647" xr:uid="{48C74FF9-177F-4694-BC7A-254272B06A63}"/>
    <cellStyle name="Millares [0] 7 4 8" xfId="49819" xr:uid="{D69AB1B9-ED93-4FA6-8A33-9F2A6563FF89}"/>
    <cellStyle name="Millares [0] 7 5" xfId="5826" xr:uid="{277B6F6B-3A81-4262-96D8-7B9DA629C7C0}"/>
    <cellStyle name="Millares [0] 7 5 2" xfId="8695" xr:uid="{48CDDDBE-993C-42C0-BAC5-39AD4A062C75}"/>
    <cellStyle name="Millares [0] 7 5 2 2" xfId="12421" xr:uid="{A2364F56-8A73-4EF2-B75C-8F7180462899}"/>
    <cellStyle name="Millares [0] 7 5 2 2 2" xfId="41998" xr:uid="{6BF4F1F9-28E6-4550-B9A8-A85DE8232A45}"/>
    <cellStyle name="Millares [0] 7 5 2 2 3" xfId="23063" xr:uid="{1D190EB9-75FC-4CB7-AB0A-9802EC7AA286}"/>
    <cellStyle name="Millares [0] 7 5 2 3" xfId="15262" xr:uid="{4005EC70-7189-405B-9B12-DF2C3EF0BFA4}"/>
    <cellStyle name="Millares [0] 7 5 2 3 2" xfId="28927" xr:uid="{1FCCD727-F9CF-4CE9-AA1C-132EEE08521F}"/>
    <cellStyle name="Millares [0] 7 5 2 4" xfId="15711" xr:uid="{EF0A416F-AD8B-4B7B-81E3-99A3F09EBD83}"/>
    <cellStyle name="Millares [0] 7 5 2 4 2" xfId="34809" xr:uid="{F4F09FA2-5AB0-4391-AB10-42D89F9E2373}"/>
    <cellStyle name="Millares [0] 7 5 2 5" xfId="40673" xr:uid="{B423E549-7300-4FFD-9CD5-3D522B3578BD}"/>
    <cellStyle name="Millares [0] 7 5 2 6" xfId="18166" xr:uid="{4F41B27C-BE36-4B4A-802A-22043FF2FEFA}"/>
    <cellStyle name="Millares [0] 7 5 2 7" xfId="50078" xr:uid="{9AF3911E-958F-4B35-B436-7C490A40946D}"/>
    <cellStyle name="Millares [0] 7 5 3" xfId="12234" xr:uid="{2507F6BD-84BD-4B16-BE26-AF6E94575BC4}"/>
    <cellStyle name="Millares [0] 7 5 3 2" xfId="41811" xr:uid="{C9170DF9-F364-4665-B977-7948ED01FE18}"/>
    <cellStyle name="Millares [0] 7 5 3 3" xfId="20278" xr:uid="{6392AA56-6C88-4B24-8F08-AB41DF5496B3}"/>
    <cellStyle name="Millares [0] 7 5 4" xfId="15075" xr:uid="{4FC8DB2A-98E9-4680-91B8-89E0D3B8ACD3}"/>
    <cellStyle name="Millares [0] 7 5 4 2" xfId="26077" xr:uid="{73168592-862F-4491-A066-0AC2C92C62F8}"/>
    <cellStyle name="Millares [0] 7 5 5" xfId="15522" xr:uid="{618A63A2-DB9A-4BA0-93A7-4D579C4B5678}"/>
    <cellStyle name="Millares [0] 7 5 5 2" xfId="31952" xr:uid="{347D18A5-CDF2-40AB-8C31-889BB9B5BD50}"/>
    <cellStyle name="Millares [0] 7 5 6" xfId="37818" xr:uid="{3D8DE3AF-1195-490F-BEA6-69E86BCEAA3F}"/>
    <cellStyle name="Millares [0] 7 5 7" xfId="17785" xr:uid="{B239386D-5900-4E2D-B7EC-DC85B6A16DAA}"/>
    <cellStyle name="Millares [0] 7 5 8" xfId="49891" xr:uid="{3CBB7831-ABB4-449B-ACDE-C922A8AA19A6}"/>
    <cellStyle name="Millares [0] 7 6" xfId="6712" xr:uid="{1EAC24DF-BCAA-4DAB-8BD1-1EECD60BA769}"/>
    <cellStyle name="Millares [0] 7 6 2" xfId="12277" xr:uid="{EAF391B7-D3CF-4B82-B0D0-8F096CB81F4A}"/>
    <cellStyle name="Millares [0] 7 6 2 2" xfId="41854" xr:uid="{57BF2FC6-21DB-42E0-9F55-604F382911FF}"/>
    <cellStyle name="Millares [0] 7 6 2 3" xfId="21139" xr:uid="{58A16A58-6372-4200-9F35-964A4708C9BD}"/>
    <cellStyle name="Millares [0] 7 6 3" xfId="15118" xr:uid="{75DB88AA-CB98-4ECA-A477-FD89074602DD}"/>
    <cellStyle name="Millares [0] 7 6 3 2" xfId="26951" xr:uid="{7D01C3E5-F931-49F4-88A9-1FB26EC434D6}"/>
    <cellStyle name="Millares [0] 7 6 4" xfId="15565" xr:uid="{99C8B213-DBAD-4841-9663-74ACD60C918E}"/>
    <cellStyle name="Millares [0] 7 6 4 2" xfId="32827" xr:uid="{21B43732-3D9C-4B4A-8C90-0607D5076392}"/>
    <cellStyle name="Millares [0] 7 6 5" xfId="38691" xr:uid="{B17A34D0-D7F4-4839-B5EB-9C290824F17C}"/>
    <cellStyle name="Millares [0] 7 6 6" xfId="17890" xr:uid="{B20BB0BD-CBC8-4B43-A7EA-5DEDB99A26F9}"/>
    <cellStyle name="Millares [0] 7 6 7" xfId="49934" xr:uid="{938160DF-DE5F-4C8B-9E3F-53B521F07B6B}"/>
    <cellStyle name="Millares [0] 7 7" xfId="3854" xr:uid="{515441A7-2052-4384-80DF-A51F7F4F01BF}"/>
    <cellStyle name="Millares [0] 7 7 2" xfId="12073" xr:uid="{54C4B145-C8C5-4CA0-8957-6DF7782DD0C6}"/>
    <cellStyle name="Millares [0] 7 7 2 2" xfId="41650" xr:uid="{FB922E02-1B07-450E-8FA2-1FA489ED8F43}"/>
    <cellStyle name="Millares [0] 7 7 3" xfId="14914" xr:uid="{DDF2C1D4-511C-42D6-A72E-EABE90C17807}"/>
    <cellStyle name="Millares [0] 7 7 4" xfId="18373" xr:uid="{0BD6082C-1BFF-4249-A37A-1DBEE04D1595}"/>
    <cellStyle name="Millares [0] 7 7 5" xfId="49730" xr:uid="{D4C82FA2-75F3-4479-9939-4EFE31C0D78F}"/>
    <cellStyle name="Millares [0] 7 8" xfId="15359" xr:uid="{82DAFA50-B155-4CEE-B63C-BEB6FD62AFC9}"/>
    <cellStyle name="Millares [0] 7 8 2" xfId="24082" xr:uid="{71328013-AEAE-4534-AD03-E2B6E6C2603C}"/>
    <cellStyle name="Millares [0] 7 9" xfId="29960" xr:uid="{9B6610E2-7438-4F75-AD51-07881C585E66}"/>
    <cellStyle name="Millares [0] 8" xfId="182" xr:uid="{00000000-0005-0000-0000-000089010000}"/>
    <cellStyle name="Millares [0] 8 10" xfId="3485" xr:uid="{00947DF2-4794-4E53-B6D3-2986A52F25A5}"/>
    <cellStyle name="Millares [0] 8 10 2" xfId="11726" xr:uid="{292898D4-9B3E-435A-8A29-4578A7EDC7CF}"/>
    <cellStyle name="Millares [0] 8 10 3" xfId="14566" xr:uid="{64F5AF62-02DE-4F8E-A0BD-D01C62FA1355}"/>
    <cellStyle name="Millares [0] 8 10 4" xfId="35872" xr:uid="{38A03EED-6DDC-4001-98DA-5B5CDF3302C5}"/>
    <cellStyle name="Millares [0] 8 10 5" xfId="44490" xr:uid="{33C3F30C-4C2B-44E9-9318-B43D9F7138E0}"/>
    <cellStyle name="Millares [0] 8 10 6" xfId="49383" xr:uid="{5A46641E-7C71-4D3C-AD38-766A276D17FC}"/>
    <cellStyle name="Millares [0] 8 11" xfId="3881" xr:uid="{AA3F33A8-C989-4A5D-BED2-83430A3B124B}"/>
    <cellStyle name="Millares [0] 8 11 2" xfId="12079" xr:uid="{7718CA09-4FB4-4A77-8F07-3C975B2FF2F3}"/>
    <cellStyle name="Millares [0] 8 11 3" xfId="14920" xr:uid="{E36D51CD-EC37-47A8-97DD-698E28BE2F32}"/>
    <cellStyle name="Millares [0] 8 11 4" xfId="44908" xr:uid="{68154BE7-E93F-4D7E-A460-ABA10E7E791C}"/>
    <cellStyle name="Millares [0] 8 11 5" xfId="49736" xr:uid="{BBEB7744-1DB4-4247-84E7-E9279389433F}"/>
    <cellStyle name="Millares [0] 8 12" xfId="9637" xr:uid="{066DA57D-A1A1-41FF-BDF8-1AF531B666CC}"/>
    <cellStyle name="Millares [0] 8 12 2" xfId="12477" xr:uid="{00CF2E27-BCDB-4761-8381-3CE332CAACEA}"/>
    <cellStyle name="Millares [0] 8 12 3" xfId="15318" xr:uid="{D1A605E8-B74E-48C0-BE0F-72A14E9EF302}"/>
    <cellStyle name="Millares [0] 8 12 4" xfId="50134" xr:uid="{886DB0BC-A919-427F-9C4D-17C0397F7F1B}"/>
    <cellStyle name="Millares [0] 8 13" xfId="9748" xr:uid="{81C7A2F4-A5E4-421E-B9FB-4F640F18FC9A}"/>
    <cellStyle name="Millares [0] 8 14" xfId="12588" xr:uid="{F6596FDE-36C7-45CA-B799-1E4E2391BEF1}"/>
    <cellStyle name="Millares [0] 8 15" xfId="15365" xr:uid="{4600EBF7-F7ED-4856-8E35-788D40274C0C}"/>
    <cellStyle name="Millares [0] 8 16" xfId="15931" xr:uid="{11A8259F-F0CE-4172-96CD-C6D8C1561407}"/>
    <cellStyle name="Millares [0] 8 17" xfId="16474" xr:uid="{3CA3E8FE-FB14-4AF1-8E2A-7FE444AADE0E}"/>
    <cellStyle name="Millares [0] 8 18" xfId="17018" xr:uid="{779F8696-5081-49AE-B700-41B7054AA1D9}"/>
    <cellStyle name="Millares [0] 8 19" xfId="17508" xr:uid="{DBBAB4A7-CEF9-468B-948B-D438D6FE6FFA}"/>
    <cellStyle name="Millares [0] 8 2" xfId="294" xr:uid="{00000000-0005-0000-0000-00008A010000}"/>
    <cellStyle name="Millares [0] 8 2 10" xfId="15389" xr:uid="{10A8126A-5B22-4163-8E0E-428CC7BC9DD1}"/>
    <cellStyle name="Millares [0] 8 2 11" xfId="16035" xr:uid="{48694344-9D93-45E4-A032-A5E444320148}"/>
    <cellStyle name="Millares [0] 8 2 12" xfId="16578" xr:uid="{3E230006-E9C1-4EF9-A83B-CA8E34B352CD}"/>
    <cellStyle name="Millares [0] 8 2 13" xfId="17122" xr:uid="{330E7897-8994-4933-9EF1-EABB4EA9CFB1}"/>
    <cellStyle name="Millares [0] 8 2 14" xfId="17547" xr:uid="{2235C941-8375-4569-A891-F9CFB7B9B437}"/>
    <cellStyle name="Millares [0] 8 2 15" xfId="42616" xr:uid="{B57B0328-E77A-4A2D-A3D3-F56F0CCACA36}"/>
    <cellStyle name="Millares [0] 8 2 16" xfId="47509" xr:uid="{0FD08E81-46F4-43D1-BCAC-4D107BC45160}"/>
    <cellStyle name="Millares [0] 8 2 2" xfId="521" xr:uid="{00000000-0005-0000-0000-00008B010000}"/>
    <cellStyle name="Millares [0] 8 2 2 10" xfId="16247" xr:uid="{0D32FF94-AB0A-4A12-9492-ED8F4CA6E07E}"/>
    <cellStyle name="Millares [0] 8 2 2 11" xfId="16790" xr:uid="{549F8BE0-F20D-4F3C-A37E-3B7F2F333EC0}"/>
    <cellStyle name="Millares [0] 8 2 2 12" xfId="17334" xr:uid="{A424C6CB-9D73-4EFD-B3B9-5F451AF2CF83}"/>
    <cellStyle name="Millares [0] 8 2 2 13" xfId="17610" xr:uid="{74A54EFB-9E3C-41DE-BB5D-CFD5FFB04CEA}"/>
    <cellStyle name="Millares [0] 8 2 2 14" xfId="42828" xr:uid="{5856B1F4-E0FD-49B2-9830-69BE5067067A}"/>
    <cellStyle name="Millares [0] 8 2 2 15" xfId="47721" xr:uid="{0C800073-1D93-4A3D-BE1B-92CEB58371A5}"/>
    <cellStyle name="Millares [0] 8 2 2 2" xfId="2337" xr:uid="{20BD5E9F-4E94-4BDB-AEA7-DB25FDC6ABC3}"/>
    <cellStyle name="Millares [0] 8 2 2 2 2" xfId="8391" xr:uid="{F71EE1F1-6F97-4CD8-865F-E91FFDB1FE11}"/>
    <cellStyle name="Millares [0] 8 2 2 2 2 2" xfId="12399" xr:uid="{5583DA4D-4AF1-4F26-8B24-0EE85B9E4D23}"/>
    <cellStyle name="Millares [0] 8 2 2 2 2 2 2" xfId="41976" xr:uid="{D23C6386-59FA-4F2B-9FE4-733C34E4263A}"/>
    <cellStyle name="Millares [0] 8 2 2 2 2 2 3" xfId="22766" xr:uid="{A9212F4E-DFF3-435F-80E3-48997D15F9A2}"/>
    <cellStyle name="Millares [0] 8 2 2 2 2 3" xfId="15240" xr:uid="{E1CE12D5-06CF-4725-BE4B-2EC1335B6AC2}"/>
    <cellStyle name="Millares [0] 8 2 2 2 2 3 2" xfId="28624" xr:uid="{2E8CBB21-B11E-4442-A640-BE4BF244F562}"/>
    <cellStyle name="Millares [0] 8 2 2 2 2 4" xfId="15687" xr:uid="{A1C3C8EB-77FB-4DC5-A5B1-7B498D3EC3A2}"/>
    <cellStyle name="Millares [0] 8 2 2 2 2 4 2" xfId="34506" xr:uid="{B40881A4-D350-44E9-958F-3C96438299A1}"/>
    <cellStyle name="Millares [0] 8 2 2 2 2 5" xfId="40370" xr:uid="{4DC8030A-A2CF-4902-90C4-897B4BFA7D4D}"/>
    <cellStyle name="Millares [0] 8 2 2 2 2 6" xfId="18128" xr:uid="{A6DFD1B4-36EA-4A33-A6D1-65B2A4EFCA7E}"/>
    <cellStyle name="Millares [0] 8 2 2 2 2 7" xfId="45768" xr:uid="{CF833D00-1018-4D3E-BDC6-4779CF9F832A}"/>
    <cellStyle name="Millares [0] 8 2 2 2 2 8" xfId="50056" xr:uid="{A5279445-989E-4D06-893B-C4D94C309CB7}"/>
    <cellStyle name="Millares [0] 8 2 2 2 3" xfId="5524" xr:uid="{1E5B97A7-2B45-430D-905E-3278A22E351B}"/>
    <cellStyle name="Millares [0] 8 2 2 2 3 2" xfId="12212" xr:uid="{B355A294-3F03-4BB5-8FC8-E94B133F4A50}"/>
    <cellStyle name="Millares [0] 8 2 2 2 3 2 2" xfId="41789" xr:uid="{92C84509-12C0-4F9C-BB6C-D4A96C44DBB6}"/>
    <cellStyle name="Millares [0] 8 2 2 2 3 3" xfId="15053" xr:uid="{1041B0E2-4FD3-4773-9011-4847EC5B7FB9}"/>
    <cellStyle name="Millares [0] 8 2 2 2 3 4" xfId="19984" xr:uid="{63492373-5D1A-42C1-AF3E-992B0E2DC560}"/>
    <cellStyle name="Millares [0] 8 2 2 2 3 5" xfId="49869" xr:uid="{80F1D913-A7D6-46AF-8314-D5747550FFC6}"/>
    <cellStyle name="Millares [0] 8 2 2 2 4" xfId="10608" xr:uid="{7E3F3A67-3548-4B1B-B7E5-BAE0A0DB33D5}"/>
    <cellStyle name="Millares [0] 8 2 2 2 4 2" xfId="25775" xr:uid="{404A3029-82E3-473C-B057-74E4861D7C02}"/>
    <cellStyle name="Millares [0] 8 2 2 2 5" xfId="13448" xr:uid="{2FBF9554-11AB-4F18-A473-7E4042306724}"/>
    <cellStyle name="Millares [0] 8 2 2 2 5 2" xfId="31649" xr:uid="{8DE8B742-C039-468C-B1E0-6E97DA8C3223}"/>
    <cellStyle name="Millares [0] 8 2 2 2 6" xfId="15500" xr:uid="{9DF1D1C3-35D1-42C3-9C09-EE8864BF5DA6}"/>
    <cellStyle name="Millares [0] 8 2 2 2 6 2" xfId="37519" xr:uid="{278466CD-8C8F-44F8-8246-6192AD7E3247}"/>
    <cellStyle name="Millares [0] 8 2 2 2 7" xfId="17742" xr:uid="{F46749F4-6205-4816-9083-02887DB7FA6E}"/>
    <cellStyle name="Millares [0] 8 2 2 2 8" xfId="43372" xr:uid="{CDB25243-0A76-4A7E-A4DE-779DB6FCF8AF}"/>
    <cellStyle name="Millares [0] 8 2 2 2 9" xfId="48265" xr:uid="{2049B4C2-D905-42FD-90A2-827986FBA5B2}"/>
    <cellStyle name="Millares [0] 8 2 2 3" xfId="2755" xr:uid="{CBDB0E97-62D3-4024-8DBF-6963847FB8AF}"/>
    <cellStyle name="Millares [0] 8 2 2 3 2" xfId="7419" xr:uid="{752235BB-D511-4E81-A9CC-246C340CE995}"/>
    <cellStyle name="Millares [0] 8 2 2 3 2 2" xfId="12327" xr:uid="{E40AE73F-3C74-4293-A6D8-DA2B2B709EB4}"/>
    <cellStyle name="Millares [0] 8 2 2 3 2 2 2" xfId="41904" xr:uid="{9A930F4F-AAAF-47CD-8A57-4B1BDCEACB36}"/>
    <cellStyle name="Millares [0] 8 2 2 3 2 3" xfId="15168" xr:uid="{5231275E-CF1A-444C-9EB4-8EE0D75A1FA8}"/>
    <cellStyle name="Millares [0] 8 2 2 3 2 4" xfId="21821" xr:uid="{A591E200-77BD-47FD-8D83-764DB1956E84}"/>
    <cellStyle name="Millares [0] 8 2 2 3 2 5" xfId="46186" xr:uid="{5A388CD7-F3BE-4F56-8AC2-B2232D57E0C1}"/>
    <cellStyle name="Millares [0] 8 2 2 3 2 6" xfId="49984" xr:uid="{F206C8AE-E608-4B4A-A39E-8BFEDBE072C6}"/>
    <cellStyle name="Millares [0] 8 2 2 3 3" xfId="11026" xr:uid="{1D2F5B04-B6D7-4CBB-9CA6-42BA277633DF}"/>
    <cellStyle name="Millares [0] 8 2 2 3 3 2" xfId="27653" xr:uid="{52EE444E-93F1-4183-B825-0F6E32AF9035}"/>
    <cellStyle name="Millares [0] 8 2 2 3 4" xfId="13866" xr:uid="{6D709BCB-5F81-4BEA-99F0-1986E1760193}"/>
    <cellStyle name="Millares [0] 8 2 2 3 4 2" xfId="33535" xr:uid="{AFA43CA6-91EF-426C-AC83-2C45667EE9B0}"/>
    <cellStyle name="Millares [0] 8 2 2 3 5" xfId="15615" xr:uid="{7444CE77-38F6-4B44-AD6F-D7B87C866A1A}"/>
    <cellStyle name="Millares [0] 8 2 2 3 5 2" xfId="39399" xr:uid="{E93B589A-2BF6-4213-AF1B-96866BFBCE6E}"/>
    <cellStyle name="Millares [0] 8 2 2 3 6" xfId="17988" xr:uid="{42BE24BC-3C0B-4CB4-89EE-C03835223745}"/>
    <cellStyle name="Millares [0] 8 2 2 3 7" xfId="43790" xr:uid="{F2A86839-C536-4D3D-AF99-51373F642877}"/>
    <cellStyle name="Millares [0] 8 2 2 3 8" xfId="48683" xr:uid="{F8616258-0500-442F-B512-6B206D79ACA9}"/>
    <cellStyle name="Millares [0] 8 2 2 4" xfId="3299" xr:uid="{6FA40F75-C78A-4260-AD8F-E36771591843}"/>
    <cellStyle name="Millares [0] 8 2 2 4 2" xfId="11570" xr:uid="{9783043C-5EFD-4D43-BF00-B4B050BA32F5}"/>
    <cellStyle name="Millares [0] 8 2 2 4 2 2" xfId="41717" xr:uid="{08BB3F53-4C2D-4908-A8C8-971B4487D907}"/>
    <cellStyle name="Millares [0] 8 2 2 4 2 3" xfId="46730" xr:uid="{6870F2EB-1E01-4C11-9074-47495FEEB9C6}"/>
    <cellStyle name="Millares [0] 8 2 2 4 3" xfId="14410" xr:uid="{8168E6F3-96AC-40FB-9684-72CAF63423EE}"/>
    <cellStyle name="Millares [0] 8 2 2 4 4" xfId="19052" xr:uid="{C4DD0C4A-09FB-49BC-B677-52FE1A6E5747}"/>
    <cellStyle name="Millares [0] 8 2 2 4 5" xfId="44334" xr:uid="{1DBB39A7-BB6C-4DFB-83E9-670163F9F558}"/>
    <cellStyle name="Millares [0] 8 2 2 4 6" xfId="49227" xr:uid="{2188EC1D-D85A-4948-BA49-CF618215EC04}"/>
    <cellStyle name="Millares [0] 8 2 2 5" xfId="3801" xr:uid="{005579F9-90B7-422A-8310-D9014D4611DB}"/>
    <cellStyle name="Millares [0] 8 2 2 5 2" xfId="12042" xr:uid="{67197983-FAA6-49E1-A84C-277920B5DB3A}"/>
    <cellStyle name="Millares [0] 8 2 2 5 3" xfId="14882" xr:uid="{85C2138B-769B-437F-9CA8-10B2B87555D3}"/>
    <cellStyle name="Millares [0] 8 2 2 5 4" xfId="24804" xr:uid="{40FC754B-9790-4440-BA6A-E056CCC137EF}"/>
    <cellStyle name="Millares [0] 8 2 2 5 5" xfId="44806" xr:uid="{3909E2A8-D60B-4A66-9A0E-7EA29D149F6C}"/>
    <cellStyle name="Millares [0] 8 2 2 5 6" xfId="49699" xr:uid="{FB1EB099-705B-454C-8D7D-ACD42108913E}"/>
    <cellStyle name="Millares [0] 8 2 2 6" xfId="4556" xr:uid="{689D789B-4ED0-40A9-A204-388FC1934B5D}"/>
    <cellStyle name="Millares [0] 8 2 2 6 2" xfId="12140" xr:uid="{E71712D3-643B-4624-A65D-9CB3EEFEA805}"/>
    <cellStyle name="Millares [0] 8 2 2 6 3" xfId="14981" xr:uid="{8C7249A9-D178-4671-8652-6662F901007E}"/>
    <cellStyle name="Millares [0] 8 2 2 6 4" xfId="30681" xr:uid="{64413B3A-9D35-46F9-A58D-6978AE4427EB}"/>
    <cellStyle name="Millares [0] 8 2 2 6 5" xfId="45224" xr:uid="{EB2DB106-E326-4703-8083-1022F0529562}"/>
    <cellStyle name="Millares [0] 8 2 2 6 6" xfId="49797" xr:uid="{6D831CAE-8628-4E07-9ABD-DCE25FE9C352}"/>
    <cellStyle name="Millares [0] 8 2 2 7" xfId="10064" xr:uid="{61DF6085-91E5-4A96-B6F5-4BBA92CFB96F}"/>
    <cellStyle name="Millares [0] 8 2 2 7 2" xfId="36562" xr:uid="{C0CE07F9-89DD-4D39-945A-5466DA027832}"/>
    <cellStyle name="Millares [0] 8 2 2 8" xfId="12904" xr:uid="{53F95A63-EB84-4E97-B7DA-B3D535DF752F}"/>
    <cellStyle name="Millares [0] 8 2 2 9" xfId="15426" xr:uid="{34E0305A-0AA2-45C5-B253-291F291CF800}"/>
    <cellStyle name="Millares [0] 8 2 3" xfId="2125" xr:uid="{7BDE18EE-D81B-4435-AE40-4EEA50A395AC}"/>
    <cellStyle name="Millares [0] 8 2 3 2" xfId="7906" xr:uid="{45744681-1DBB-4431-82AC-DAED7403990D}"/>
    <cellStyle name="Millares [0] 8 2 3 2 2" xfId="12363" xr:uid="{B2D153D8-5E48-46E9-9239-2B6992B54933}"/>
    <cellStyle name="Millares [0] 8 2 3 2 2 2" xfId="41940" xr:uid="{CC56F0E3-5DAE-4FED-9313-AF108C0DDA44}"/>
    <cellStyle name="Millares [0] 8 2 3 2 2 3" xfId="22291" xr:uid="{22D7FBED-DB83-4E82-9B3B-4512B2971BBB}"/>
    <cellStyle name="Millares [0] 8 2 3 2 3" xfId="15204" xr:uid="{E891D0A0-4F9B-4B2E-AFD3-A13703CD14D0}"/>
    <cellStyle name="Millares [0] 8 2 3 2 3 2" xfId="28139" xr:uid="{0D8E4F2A-3FF5-463C-B563-34E040F9D897}"/>
    <cellStyle name="Millares [0] 8 2 3 2 4" xfId="15651" xr:uid="{05C6CB5B-609B-4AFB-96F0-18C4B34C6B31}"/>
    <cellStyle name="Millares [0] 8 2 3 2 4 2" xfId="34021" xr:uid="{33552A63-FD82-4699-A259-12D5AE8EBED1}"/>
    <cellStyle name="Millares [0] 8 2 3 2 5" xfId="39885" xr:uid="{E607D9DA-A4FF-4520-A5CB-CF3F8B7FDE46}"/>
    <cellStyle name="Millares [0] 8 2 3 2 6" xfId="18057" xr:uid="{5AB689CB-7F14-4FBB-AE5F-63EC93FA8A9D}"/>
    <cellStyle name="Millares [0] 8 2 3 2 7" xfId="45556" xr:uid="{327C8D0A-FBF5-4617-8A69-13F2E83ECBBE}"/>
    <cellStyle name="Millares [0] 8 2 3 2 8" xfId="50020" xr:uid="{3B0F5FEB-8DAB-49F1-85E0-3633605BB54D}"/>
    <cellStyle name="Millares [0] 8 2 3 3" xfId="5039" xr:uid="{72BD983E-8ADF-48E7-8BAC-8D8E758F311A}"/>
    <cellStyle name="Millares [0] 8 2 3 3 2" xfId="12176" xr:uid="{9DC0F0C3-BD2A-4C7F-BB4E-4F95C4990036}"/>
    <cellStyle name="Millares [0] 8 2 3 3 2 2" xfId="41753" xr:uid="{87E5C23B-B8C9-4479-863B-552B4029C4A3}"/>
    <cellStyle name="Millares [0] 8 2 3 3 3" xfId="15017" xr:uid="{8C92F6F0-D7A7-436B-94F4-882E7F136BB9}"/>
    <cellStyle name="Millares [0] 8 2 3 3 4" xfId="19516" xr:uid="{D8487847-FCC5-4134-A737-949F58B94EDB}"/>
    <cellStyle name="Millares [0] 8 2 3 3 5" xfId="49833" xr:uid="{FF69F4F9-9614-47FF-8089-883C05539AAE}"/>
    <cellStyle name="Millares [0] 8 2 3 4" xfId="10396" xr:uid="{7D950736-3378-4968-A358-EAD9BB9652AC}"/>
    <cellStyle name="Millares [0] 8 2 3 4 2" xfId="25290" xr:uid="{78F5EA30-BAC1-4A6A-A134-C5FAA0C92BCF}"/>
    <cellStyle name="Millares [0] 8 2 3 5" xfId="13236" xr:uid="{BA31AAAE-78AD-4DAA-8343-27D2F80BBB3B}"/>
    <cellStyle name="Millares [0] 8 2 3 5 2" xfId="31164" xr:uid="{4B3CB2DF-849D-43D8-AD6C-F90B851FAFFA}"/>
    <cellStyle name="Millares [0] 8 2 3 6" xfId="15463" xr:uid="{1F3EBA94-8B6A-4ACC-9975-24AB1FE5C62D}"/>
    <cellStyle name="Millares [0] 8 2 3 6 2" xfId="37042" xr:uid="{6A53438C-A6EF-4184-8458-8E2ABF7A0876}"/>
    <cellStyle name="Millares [0] 8 2 3 7" xfId="17674" xr:uid="{561E2936-E0D1-4E6C-8436-C40A8A6E6290}"/>
    <cellStyle name="Millares [0] 8 2 3 8" xfId="43160" xr:uid="{2B574643-646E-4A65-AE11-E98B2CBCC9EC}"/>
    <cellStyle name="Millares [0] 8 2 3 9" xfId="48053" xr:uid="{D9FCBB72-E3EB-47F7-B461-D14B7244DE16}"/>
    <cellStyle name="Millares [0] 8 2 4" xfId="2543" xr:uid="{F949B9A5-9D93-4691-AEEF-673F6C44FAFB}"/>
    <cellStyle name="Millares [0] 8 2 4 2" xfId="6934" xr:uid="{6BF194B8-BDEA-478D-AB1A-9A84F2F8D86F}"/>
    <cellStyle name="Millares [0] 8 2 4 2 2" xfId="12291" xr:uid="{FF567C9E-4838-43FA-AC2F-ABCCD5F3DB0D}"/>
    <cellStyle name="Millares [0] 8 2 4 2 2 2" xfId="41868" xr:uid="{7AB36288-7CED-4F3B-AF44-054677DD9610}"/>
    <cellStyle name="Millares [0] 8 2 4 2 3" xfId="15132" xr:uid="{598D5E5B-DE47-4C0A-BE4D-5DDC46941397}"/>
    <cellStyle name="Millares [0] 8 2 4 2 4" xfId="21354" xr:uid="{C8A3E8D2-20A5-4627-9109-32FFF30EE4DF}"/>
    <cellStyle name="Millares [0] 8 2 4 2 5" xfId="45974" xr:uid="{286FC809-D5D9-4BFE-BECF-5AF28CB10A78}"/>
    <cellStyle name="Millares [0] 8 2 4 2 6" xfId="49948" xr:uid="{D76E4E34-25C3-4A9B-A719-EC22CC230423}"/>
    <cellStyle name="Millares [0] 8 2 4 3" xfId="10814" xr:uid="{E1AB605A-57C0-4E2F-B67B-5FE784CCD9AA}"/>
    <cellStyle name="Millares [0] 8 2 4 3 2" xfId="27172" xr:uid="{230B2E9E-2E61-45C8-8CDC-753938078A57}"/>
    <cellStyle name="Millares [0] 8 2 4 4" xfId="13654" xr:uid="{DD9EB818-411D-41BC-A028-AC8FF4CF0991}"/>
    <cellStyle name="Millares [0] 8 2 4 4 2" xfId="33050" xr:uid="{3EFB61D0-8CA3-46A5-ACF2-F93F7E0485A4}"/>
    <cellStyle name="Millares [0] 8 2 4 5" xfId="15579" xr:uid="{D45EDD66-71B3-4BAF-AB82-0DAF048F8ABB}"/>
    <cellStyle name="Millares [0] 8 2 4 5 2" xfId="38914" xr:uid="{04F06420-FC73-4170-A105-87C10EAEBA73}"/>
    <cellStyle name="Millares [0] 8 2 4 6" xfId="17920" xr:uid="{9F99C1A8-EFE6-4294-B364-A587BA403904}"/>
    <cellStyle name="Millares [0] 8 2 4 7" xfId="43578" xr:uid="{A9E46E20-DAAC-4DB7-8624-5F62C4B99C8B}"/>
    <cellStyle name="Millares [0] 8 2 4 8" xfId="48471" xr:uid="{06B12059-FAA7-46BA-8A34-1047E923B0DD}"/>
    <cellStyle name="Millares [0] 8 2 5" xfId="3087" xr:uid="{9D9F458E-3EE4-42F2-A119-AB85379458BC}"/>
    <cellStyle name="Millares [0] 8 2 5 2" xfId="11358" xr:uid="{47467715-D82E-4B10-BD5D-29570000DAAA}"/>
    <cellStyle name="Millares [0] 8 2 5 2 2" xfId="41680" xr:uid="{3E49B40C-52D2-4C34-B101-1369DA580534}"/>
    <cellStyle name="Millares [0] 8 2 5 2 3" xfId="46518" xr:uid="{608FC56A-DB43-4B08-A10C-4CAD8D86F51A}"/>
    <cellStyle name="Millares [0] 8 2 5 3" xfId="14198" xr:uid="{9C6E7412-135A-484A-9ED1-29C527DD11C1}"/>
    <cellStyle name="Millares [0] 8 2 5 4" xfId="18609" xr:uid="{7BBE0021-A3D7-4C74-B1B2-E9EB2B671F66}"/>
    <cellStyle name="Millares [0] 8 2 5 5" xfId="44122" xr:uid="{564D2423-34F0-4D08-BD9D-987B32F11884}"/>
    <cellStyle name="Millares [0] 8 2 5 6" xfId="49015" xr:uid="{52E0C4C2-BA03-464C-88BE-A87B8C7FB942}"/>
    <cellStyle name="Millares [0] 8 2 6" xfId="3589" xr:uid="{89E57E82-6EC0-4B10-8225-FA2CED0DB37F}"/>
    <cellStyle name="Millares [0] 8 2 6 2" xfId="11830" xr:uid="{9D32BD0F-DF66-414C-B088-689788A43693}"/>
    <cellStyle name="Millares [0] 8 2 6 3" xfId="14670" xr:uid="{FB9CAB74-C758-4A83-9BAB-172B7C256C51}"/>
    <cellStyle name="Millares [0] 8 2 6 4" xfId="24321" xr:uid="{AB11405B-893D-4990-9687-9C35EBC20F87}"/>
    <cellStyle name="Millares [0] 8 2 6 5" xfId="44594" xr:uid="{67DD3A15-6F0F-45EC-832B-A084EA434603}"/>
    <cellStyle name="Millares [0] 8 2 6 6" xfId="49487" xr:uid="{54B34F83-1304-40B3-BA34-BBF369F35560}"/>
    <cellStyle name="Millares [0] 8 2 7" xfId="4078" xr:uid="{2C56AE23-EF35-4C56-A0EA-85D698265498}"/>
    <cellStyle name="Millares [0] 8 2 7 2" xfId="12103" xr:uid="{5106D8C0-D71D-4531-90C3-B54F6A19856C}"/>
    <cellStyle name="Millares [0] 8 2 7 3" xfId="14944" xr:uid="{7345077D-08BD-44B4-98AC-992853D652E5}"/>
    <cellStyle name="Millares [0] 8 2 7 4" xfId="30199" xr:uid="{76306E06-8D66-486B-BD61-B11ACE6A90D0}"/>
    <cellStyle name="Millares [0] 8 2 7 5" xfId="45012" xr:uid="{D8C6993A-631E-45C1-A9B5-E89A9F22AC7F}"/>
    <cellStyle name="Millares [0] 8 2 7 6" xfId="49760" xr:uid="{BA125150-8CB9-4AD6-9E8F-104A4F78ED6A}"/>
    <cellStyle name="Millares [0] 8 2 8" xfId="9852" xr:uid="{88D66C80-A4D2-4CCA-8E7A-15E2F73DBE3D}"/>
    <cellStyle name="Millares [0] 8 2 8 2" xfId="36078" xr:uid="{8C23D3F3-1451-4DD8-9D21-CAAE2EA2F453}"/>
    <cellStyle name="Millares [0] 8 2 9" xfId="12692" xr:uid="{E831F40E-3924-4A2F-9E09-DB2B939692C3}"/>
    <cellStyle name="Millares [0] 8 20" xfId="42142" xr:uid="{0CBA24DD-CE81-486C-8B27-612A5BBF2950}"/>
    <cellStyle name="Millares [0] 8 21" xfId="42512" xr:uid="{E47EEF61-E733-4432-ADBB-D94DC03459EF}"/>
    <cellStyle name="Millares [0] 8 22" xfId="47405" xr:uid="{BE807CBF-CA4B-40AA-B61F-43D050749B46}"/>
    <cellStyle name="Millares [0] 8 23" xfId="50319" xr:uid="{61FF85B6-DE7A-4BD5-9D24-6A1A0F019F02}"/>
    <cellStyle name="Millares [0] 8 3" xfId="420" xr:uid="{00000000-0005-0000-0000-00008C010000}"/>
    <cellStyle name="Millares [0] 8 3 10" xfId="16147" xr:uid="{A86E0309-15AC-45AF-ACA3-F509724C46BF}"/>
    <cellStyle name="Millares [0] 8 3 11" xfId="16690" xr:uid="{B25E3DEC-55B8-4BC5-A066-710C6ABDD638}"/>
    <cellStyle name="Millares [0] 8 3 12" xfId="17234" xr:uid="{8836E353-3358-4324-A769-12D42AFEC7DD}"/>
    <cellStyle name="Millares [0] 8 3 13" xfId="17587" xr:uid="{822F0C13-4A58-4BEA-AE17-460DD5F105D2}"/>
    <cellStyle name="Millares [0] 8 3 14" xfId="42728" xr:uid="{69434C92-0E6C-4F9A-BF32-8A8B26445315}"/>
    <cellStyle name="Millares [0] 8 3 15" xfId="47621" xr:uid="{8C9030AF-F2BD-439C-8094-127DEA73E1B3}"/>
    <cellStyle name="Millares [0] 8 3 2" xfId="2237" xr:uid="{46E4C095-2B1B-4A13-A45D-B10E18187BCF}"/>
    <cellStyle name="Millares [0] 8 3 2 2" xfId="8195" xr:uid="{1AA6C111-8582-4C6D-9FE8-E97451BA4051}"/>
    <cellStyle name="Millares [0] 8 3 2 2 2" xfId="12387" xr:uid="{EB1AA13E-AB82-44B7-9C33-71C38F27552C}"/>
    <cellStyle name="Millares [0] 8 3 2 2 2 2" xfId="41964" xr:uid="{3967367D-D9F9-4F33-8495-616EB76A8869}"/>
    <cellStyle name="Millares [0] 8 3 2 2 2 3" xfId="22571" xr:uid="{85672F05-5DE1-4C09-86C7-82C6995297C6}"/>
    <cellStyle name="Millares [0] 8 3 2 2 3" xfId="15228" xr:uid="{688C38A6-A9A3-4E7A-8B01-8784426FAB22}"/>
    <cellStyle name="Millares [0] 8 3 2 2 3 2" xfId="28428" xr:uid="{673EADAB-2A32-4CD9-B6FE-424BEC136EF1}"/>
    <cellStyle name="Millares [0] 8 3 2 2 4" xfId="15675" xr:uid="{8624366C-18AD-4D46-A368-4530BF860FB5}"/>
    <cellStyle name="Millares [0] 8 3 2 2 4 2" xfId="34310" xr:uid="{A68D70FA-5F99-45EC-8350-F5A305838B7C}"/>
    <cellStyle name="Millares [0] 8 3 2 2 5" xfId="40174" xr:uid="{58B0A28D-7DDF-48F3-A230-73ECBB29886E}"/>
    <cellStyle name="Millares [0] 8 3 2 2 6" xfId="18101" xr:uid="{10D7ED5B-8D3F-4E57-B2BA-A0F6FCF1CA3A}"/>
    <cellStyle name="Millares [0] 8 3 2 2 7" xfId="45668" xr:uid="{D394A977-3C77-4AE7-B83D-5105FDEA83B3}"/>
    <cellStyle name="Millares [0] 8 3 2 2 8" xfId="50044" xr:uid="{EF51F2CC-E18C-4BE0-A351-6183EE78AE46}"/>
    <cellStyle name="Millares [0] 8 3 2 3" xfId="5328" xr:uid="{019A600C-9E7C-4C38-B03C-E30AB762C1D2}"/>
    <cellStyle name="Millares [0] 8 3 2 3 2" xfId="12200" xr:uid="{859AF590-04F0-46A1-8D21-5EC79B7B42D7}"/>
    <cellStyle name="Millares [0] 8 3 2 3 2 2" xfId="41777" xr:uid="{75EA529C-7831-4637-80ED-439F9FFCBFB0}"/>
    <cellStyle name="Millares [0] 8 3 2 3 3" xfId="15041" xr:uid="{4EA88A4E-23B4-4215-9664-C3A431CF0DC8}"/>
    <cellStyle name="Millares [0] 8 3 2 3 4" xfId="19795" xr:uid="{81976446-559E-48C9-97EF-71A45D24D267}"/>
    <cellStyle name="Millares [0] 8 3 2 3 5" xfId="49857" xr:uid="{8D83E9CF-8865-4196-8703-26D91D9BBF22}"/>
    <cellStyle name="Millares [0] 8 3 2 4" xfId="10508" xr:uid="{EDF3AF07-6938-4019-8E3E-49F090F30BD6}"/>
    <cellStyle name="Millares [0] 8 3 2 4 2" xfId="25579" xr:uid="{253D2E6F-C008-4A9A-AAA3-9E3C348E6CC5}"/>
    <cellStyle name="Millares [0] 8 3 2 5" xfId="13348" xr:uid="{C9DDFB86-6AD5-4DA4-A2BB-5017A579373D}"/>
    <cellStyle name="Millares [0] 8 3 2 5 2" xfId="31453" xr:uid="{A908F6E7-EE03-4384-BBCC-F70316FE5432}"/>
    <cellStyle name="Millares [0] 8 3 2 6" xfId="15487" xr:uid="{0461F6E8-BAB7-4E5C-AE6D-CA0D5925E481}"/>
    <cellStyle name="Millares [0] 8 3 2 6 2" xfId="37324" xr:uid="{A4DDDC62-B56E-44E4-AAE6-C545835BB075}"/>
    <cellStyle name="Millares [0] 8 3 2 7" xfId="17719" xr:uid="{8BDCA616-792A-4295-9F16-770CEA5D66AB}"/>
    <cellStyle name="Millares [0] 8 3 2 8" xfId="43272" xr:uid="{F309A066-8469-481A-AE4D-E6D2FBAD3F7B}"/>
    <cellStyle name="Millares [0] 8 3 2 9" xfId="48165" xr:uid="{829AC24C-57BE-4EFB-9539-984A4AA8A778}"/>
    <cellStyle name="Millares [0] 8 3 3" xfId="2655" xr:uid="{9408168A-5BAA-4FAC-B854-88308A3C0729}"/>
    <cellStyle name="Millares [0] 8 3 3 2" xfId="7223" xr:uid="{3A431BD2-76CE-4166-9E30-4656112297F4}"/>
    <cellStyle name="Millares [0] 8 3 3 2 2" xfId="12315" xr:uid="{E8C40969-D03C-457B-B6C0-1D87B9BA5ED2}"/>
    <cellStyle name="Millares [0] 8 3 3 2 2 2" xfId="41892" xr:uid="{6B6A05E9-70C7-4335-926B-C4C6A02556BB}"/>
    <cellStyle name="Millares [0] 8 3 3 2 3" xfId="15156" xr:uid="{68AB2542-207B-42E5-A1A7-C13B9767A31C}"/>
    <cellStyle name="Millares [0] 8 3 3 2 4" xfId="21630" xr:uid="{92227289-6C58-481C-896E-C9BABB7FC1D5}"/>
    <cellStyle name="Millares [0] 8 3 3 2 5" xfId="46086" xr:uid="{9B99117B-4ACC-47BF-B4FF-D4C2E130B660}"/>
    <cellStyle name="Millares [0] 8 3 3 2 6" xfId="49972" xr:uid="{C97D3EF4-2A6F-42DB-9448-728D2CDFDC53}"/>
    <cellStyle name="Millares [0] 8 3 3 3" xfId="10926" xr:uid="{53833AE2-791B-4D3F-BEBC-5856FEB23563}"/>
    <cellStyle name="Millares [0] 8 3 3 3 2" xfId="27457" xr:uid="{72BBC880-BCB2-44E3-A7E4-6E0D9630627D}"/>
    <cellStyle name="Millares [0] 8 3 3 4" xfId="13766" xr:uid="{499E5FA8-5BB1-41F1-B06A-D2A70A8F0B4F}"/>
    <cellStyle name="Millares [0] 8 3 3 4 2" xfId="33339" xr:uid="{270CF509-7891-42DF-BA15-76FE42A6A7AA}"/>
    <cellStyle name="Millares [0] 8 3 3 5" xfId="15603" xr:uid="{AFCFABAF-8062-4920-9914-A6806B56132C}"/>
    <cellStyle name="Millares [0] 8 3 3 5 2" xfId="39203" xr:uid="{A47EE9DB-1176-471D-B2E7-097E4D58A1FE}"/>
    <cellStyle name="Millares [0] 8 3 3 6" xfId="17962" xr:uid="{22AF5790-891A-4355-8381-9C8036330062}"/>
    <cellStyle name="Millares [0] 8 3 3 7" xfId="43690" xr:uid="{B9461901-6B10-43EA-B68A-68D78E00CA8F}"/>
    <cellStyle name="Millares [0] 8 3 3 8" xfId="48583" xr:uid="{0F15579F-2106-4354-803B-1B1DED3554AF}"/>
    <cellStyle name="Millares [0] 8 3 4" xfId="3199" xr:uid="{D72940AE-EA7F-4979-AFFF-3177701C6151}"/>
    <cellStyle name="Millares [0] 8 3 4 2" xfId="11470" xr:uid="{22C3E480-871D-4FBA-B2B3-16A91CCD8D16}"/>
    <cellStyle name="Millares [0] 8 3 4 2 2" xfId="41705" xr:uid="{8217C1E3-88B2-4155-9246-11273662BEC1}"/>
    <cellStyle name="Millares [0] 8 3 4 2 3" xfId="46630" xr:uid="{45055F0F-CA65-46B1-BBAB-238B4012B502}"/>
    <cellStyle name="Millares [0] 8 3 4 3" xfId="14310" xr:uid="{B1E7D47A-00DD-4C6A-B0C5-44720BBA3AB2}"/>
    <cellStyle name="Millares [0] 8 3 4 4" xfId="18866" xr:uid="{B495104B-F856-415F-A74B-A174D9BF1647}"/>
    <cellStyle name="Millares [0] 8 3 4 5" xfId="44234" xr:uid="{478137FA-7C38-42C5-A6D0-7AEE9FFFFD37}"/>
    <cellStyle name="Millares [0] 8 3 4 6" xfId="49127" xr:uid="{B69FE452-9554-4FDB-8EBF-237CECFA3D79}"/>
    <cellStyle name="Millares [0] 8 3 5" xfId="3701" xr:uid="{E672AE87-B7E7-47DF-9F6F-B84D47EC64B2}"/>
    <cellStyle name="Millares [0] 8 3 5 2" xfId="11942" xr:uid="{5BFB9212-0CE3-45CF-AADA-6CE4B553E3A4}"/>
    <cellStyle name="Millares [0] 8 3 5 3" xfId="14782" xr:uid="{2DF4E5D2-65B7-4E52-AAC4-B5CF4D5EAC14}"/>
    <cellStyle name="Millares [0] 8 3 5 4" xfId="24608" xr:uid="{C6BB44BE-B603-4BA1-8CD7-F51ACE5B7477}"/>
    <cellStyle name="Millares [0] 8 3 5 5" xfId="44706" xr:uid="{8E916B9B-60CA-4482-8476-0513E9A69D64}"/>
    <cellStyle name="Millares [0] 8 3 5 6" xfId="49599" xr:uid="{B4C3778B-D14D-4738-9987-6EBAEC444088}"/>
    <cellStyle name="Millares [0] 8 3 6" xfId="4362" xr:uid="{510F8BF4-3991-44B4-9F79-49B81BDAF96D}"/>
    <cellStyle name="Millares [0] 8 3 6 2" xfId="12128" xr:uid="{1A8B147F-A3E4-4612-B70C-81C6B4AAF2C1}"/>
    <cellStyle name="Millares [0] 8 3 6 3" xfId="14969" xr:uid="{D4EA9ED1-BBBB-4F8F-BD14-067C7D8CE77F}"/>
    <cellStyle name="Millares [0] 8 3 6 4" xfId="30487" xr:uid="{1BD67CDE-810A-4B8B-A6E0-4F242E397F2B}"/>
    <cellStyle name="Millares [0] 8 3 6 5" xfId="45124" xr:uid="{7314B7CD-A5A0-4B83-8706-11B83032F8DF}"/>
    <cellStyle name="Millares [0] 8 3 6 6" xfId="49785" xr:uid="{B6BDD4F3-EE69-4648-AD8A-14708FE3F41B}"/>
    <cellStyle name="Millares [0] 8 3 7" xfId="9964" xr:uid="{F88AA81E-1B64-4DBD-A2D7-E83F7D0038C6}"/>
    <cellStyle name="Millares [0] 8 3 7 2" xfId="36367" xr:uid="{729414AF-FE3E-445E-87BC-559CB441A10F}"/>
    <cellStyle name="Millares [0] 8 3 8" xfId="12804" xr:uid="{BFB30839-2881-4E41-A215-F6814DB336C6}"/>
    <cellStyle name="Millares [0] 8 3 9" xfId="15414" xr:uid="{2F2CDC4A-C04D-40A6-8BB1-B1C23B4D4B2D}"/>
    <cellStyle name="Millares [0] 8 4" xfId="623" xr:uid="{00000000-0005-0000-0000-00008D010000}"/>
    <cellStyle name="Millares [0] 8 4 10" xfId="17652" xr:uid="{EC1B38FB-12B7-4807-AA21-FBD8EE3D25A1}"/>
    <cellStyle name="Millares [0] 8 4 11" xfId="42930" xr:uid="{263B28E1-F716-4340-9A23-D74F6942F00A}"/>
    <cellStyle name="Millares [0] 8 4 12" xfId="47823" xr:uid="{28DA0AF1-9767-489D-A44C-4E9EF031D3CE}"/>
    <cellStyle name="Millares [0] 8 4 2" xfId="2857" xr:uid="{EF8EB1FC-C9C5-4741-811E-4CDA83392BF1}"/>
    <cellStyle name="Millares [0] 8 4 2 2" xfId="7710" xr:uid="{C46CA538-6E96-4ADF-9FA4-EE4F8E237A4A}"/>
    <cellStyle name="Millares [0] 8 4 2 2 2" xfId="12351" xr:uid="{A44DBF9D-33D8-457D-9C69-CB5D6EDC131B}"/>
    <cellStyle name="Millares [0] 8 4 2 2 2 2" xfId="41928" xr:uid="{5E21FCF4-770C-479E-9267-D88EB593AC52}"/>
    <cellStyle name="Millares [0] 8 4 2 2 3" xfId="15192" xr:uid="{A317968F-86D2-4F51-AEAA-9988EFF7E44E}"/>
    <cellStyle name="Millares [0] 8 4 2 2 4" xfId="22100" xr:uid="{B8A14632-16C9-4FCC-8990-972038EEADB9}"/>
    <cellStyle name="Millares [0] 8 4 2 2 5" xfId="46288" xr:uid="{48EECE9B-9A0C-4BA1-B7BD-B10D739528F5}"/>
    <cellStyle name="Millares [0] 8 4 2 2 6" xfId="50008" xr:uid="{61F3512D-FA30-41E8-BC51-12240EFFC5D3}"/>
    <cellStyle name="Millares [0] 8 4 2 3" xfId="11128" xr:uid="{9E34CAF1-E03A-4662-BAD5-FAD3B771CDE6}"/>
    <cellStyle name="Millares [0] 8 4 2 3 2" xfId="27943" xr:uid="{11949686-1396-468B-A423-EC3BD1526C36}"/>
    <cellStyle name="Millares [0] 8 4 2 4" xfId="13968" xr:uid="{6F8A8310-5242-4CE6-A274-34489C370774}"/>
    <cellStyle name="Millares [0] 8 4 2 4 2" xfId="33825" xr:uid="{E8466B39-A9DA-491C-87A5-F0DB7EA912E6}"/>
    <cellStyle name="Millares [0] 8 4 2 5" xfId="15639" xr:uid="{FEB26BD7-53A1-4B05-83AF-1012D428C5A2}"/>
    <cellStyle name="Millares [0] 8 4 2 5 2" xfId="39689" xr:uid="{16B1559B-4E33-4EA4-8550-82A0963F0319}"/>
    <cellStyle name="Millares [0] 8 4 2 6" xfId="18034" xr:uid="{AD23A28E-56FF-4493-AA34-D2550B5938B4}"/>
    <cellStyle name="Millares [0] 8 4 2 7" xfId="43892" xr:uid="{5A232D6F-73C0-4929-92DA-2BEEC3E15A6A}"/>
    <cellStyle name="Millares [0] 8 4 2 8" xfId="48785" xr:uid="{850414AB-66FA-4CBD-B0EF-D277A85DD826}"/>
    <cellStyle name="Millares [0] 8 4 3" xfId="4844" xr:uid="{21FB285A-396A-4C5B-9F56-1A6277460BD9}"/>
    <cellStyle name="Millares [0] 8 4 3 2" xfId="12164" xr:uid="{E578C23E-87B4-4635-8097-AAAB68DB0EE5}"/>
    <cellStyle name="Millares [0] 8 4 3 2 2" xfId="41741" xr:uid="{3A1E4EEC-8E52-4B48-AE42-10587A4C8307}"/>
    <cellStyle name="Millares [0] 8 4 3 3" xfId="15005" xr:uid="{41FBAC5C-5F2F-4B64-A572-DAAB6ED34088}"/>
    <cellStyle name="Millares [0] 8 4 3 4" xfId="19326" xr:uid="{AC6732A5-D8FE-4072-A2CC-C91811775730}"/>
    <cellStyle name="Millares [0] 8 4 3 5" xfId="45326" xr:uid="{F318EC6C-8140-4A4E-A465-D5DCD5EB5369}"/>
    <cellStyle name="Millares [0] 8 4 3 6" xfId="49821" xr:uid="{C539C309-1234-4887-A1D9-49E423B1DC2D}"/>
    <cellStyle name="Millares [0] 8 4 4" xfId="10166" xr:uid="{87C42824-ABF4-47D9-BAEF-B0890C5C7FBB}"/>
    <cellStyle name="Millares [0] 8 4 4 2" xfId="25094" xr:uid="{3E50EA34-D53F-4087-8577-357C6C845497}"/>
    <cellStyle name="Millares [0] 8 4 5" xfId="13006" xr:uid="{02E84090-9CDE-49DA-9058-B5A31E64BFD7}"/>
    <cellStyle name="Millares [0] 8 4 5 2" xfId="30968" xr:uid="{F033A1B0-8317-490C-A0AA-20DAF6DAAF4A}"/>
    <cellStyle name="Millares [0] 8 4 6" xfId="15451" xr:uid="{C7A48B04-5E3F-4303-8241-488925F7F52E}"/>
    <cellStyle name="Millares [0] 8 4 6 2" xfId="36847" xr:uid="{F495AF2A-3F01-4D88-8B2E-43DA347B0AFA}"/>
    <cellStyle name="Millares [0] 8 4 7" xfId="16349" xr:uid="{5D3AB67A-2EE6-4226-BB7A-6D5E8D3EB974}"/>
    <cellStyle name="Millares [0] 8 4 8" xfId="16892" xr:uid="{59F25999-31DE-4ABD-AE62-500CB4C61C59}"/>
    <cellStyle name="Millares [0] 8 4 9" xfId="17436" xr:uid="{E8D5FAE9-3BE6-410B-A8C2-80EF1AEA9332}"/>
    <cellStyle name="Millares [0] 8 5" xfId="1913" xr:uid="{00000000-0005-0000-0000-00008E010000}"/>
    <cellStyle name="Millares [0] 8 5 10" xfId="17789" xr:uid="{EFEEA54D-FDBE-412D-B8DE-CA8A9CDC08FC}"/>
    <cellStyle name="Millares [0] 8 5 11" xfId="18073" xr:uid="{9F7D871A-EF5F-4544-8C69-74537644400E}"/>
    <cellStyle name="Millares [0] 8 5 12" xfId="42969" xr:uid="{ACF6B2EE-7CB2-4EAF-998B-3A5AC9B05A94}"/>
    <cellStyle name="Millares [0] 8 5 13" xfId="47862" xr:uid="{2B17B85B-5E39-48C9-A277-F603B7FC273A}"/>
    <cellStyle name="Millares [0] 8 5 2" xfId="2896" xr:uid="{A00732E0-56A6-4941-99CC-633527DAC75B}"/>
    <cellStyle name="Millares [0] 8 5 2 2" xfId="8722" xr:uid="{A4564D18-B89A-4679-87D1-B40C9E834F2A}"/>
    <cellStyle name="Millares [0] 8 5 2 2 2" xfId="12423" xr:uid="{F8FFCCD4-AE82-4FE3-A0D7-F7A294EF88F0}"/>
    <cellStyle name="Millares [0] 8 5 2 2 2 2" xfId="42000" xr:uid="{8441ED0E-E0E9-4E9B-B548-57672AB3E54B}"/>
    <cellStyle name="Millares [0] 8 5 2 2 3" xfId="15264" xr:uid="{CD4F2A3E-6CE9-42ED-8432-E5917AEE6429}"/>
    <cellStyle name="Millares [0] 8 5 2 2 4" xfId="23090" xr:uid="{073D329A-A8C8-41EE-AF53-9D1AF4B0FD2F}"/>
    <cellStyle name="Millares [0] 8 5 2 2 5" xfId="46327" xr:uid="{54DF6B4B-8CBC-480F-8363-5AB889D11609}"/>
    <cellStyle name="Millares [0] 8 5 2 2 6" xfId="50080" xr:uid="{16B5CF1E-DCCE-4422-9DDF-B58EAD60328B}"/>
    <cellStyle name="Millares [0] 8 5 2 3" xfId="11167" xr:uid="{5406CF77-1086-4B26-BD3D-488C5412772F}"/>
    <cellStyle name="Millares [0] 8 5 2 3 2" xfId="28954" xr:uid="{94E8A541-1C0B-422F-9805-1D40C4DF4DDD}"/>
    <cellStyle name="Millares [0] 8 5 2 4" xfId="14007" xr:uid="{BDCE08B9-1FD1-4C7C-A6B2-517DED18922E}"/>
    <cellStyle name="Millares [0] 8 5 2 4 2" xfId="34836" xr:uid="{CFE18D14-6695-4C19-9C5D-01C4810B4F3A}"/>
    <cellStyle name="Millares [0] 8 5 2 5" xfId="15713" xr:uid="{19A3CC97-D069-4BE5-8067-87E4EC8E6A2A}"/>
    <cellStyle name="Millares [0] 8 5 2 5 2" xfId="40700" xr:uid="{EF4E91CD-A70C-4A8B-8330-4B2740F09ED2}"/>
    <cellStyle name="Millares [0] 8 5 2 6" xfId="18170" xr:uid="{4EA231C0-167B-4559-AF7B-C6E6F0AF17B4}"/>
    <cellStyle name="Millares [0] 8 5 2 7" xfId="43931" xr:uid="{1FB70265-0B71-476E-BE8C-3C82367FAE3E}"/>
    <cellStyle name="Millares [0] 8 5 2 8" xfId="48824" xr:uid="{FF05EBFD-6B2D-4F33-83E2-9CDBA842839A}"/>
    <cellStyle name="Millares [0] 8 5 3" xfId="5853" xr:uid="{C8404A4F-6F9E-4EA6-9B8F-7457E966A483}"/>
    <cellStyle name="Millares [0] 8 5 3 2" xfId="12236" xr:uid="{6A17AE8E-DDE5-44E1-82D2-8EE88FCF7AB4}"/>
    <cellStyle name="Millares [0] 8 5 3 2 2" xfId="41813" xr:uid="{16AE2157-E95C-42F8-A94D-9160294CF644}"/>
    <cellStyle name="Millares [0] 8 5 3 3" xfId="15077" xr:uid="{EF0B428E-0DAE-493E-BCC9-A8D7865FB1EC}"/>
    <cellStyle name="Millares [0] 8 5 3 4" xfId="20305" xr:uid="{229E14B8-C87F-4BE7-A0D4-61F4DBA4759D}"/>
    <cellStyle name="Millares [0] 8 5 3 5" xfId="45365" xr:uid="{3A1033AD-6236-41E4-836C-1CE820CB232F}"/>
    <cellStyle name="Millares [0] 8 5 3 6" xfId="49893" xr:uid="{10421C15-7B76-46DD-85EF-8D60BD7EA06A}"/>
    <cellStyle name="Millares [0] 8 5 4" xfId="10205" xr:uid="{019804BD-FC38-41E5-8E16-09920C945722}"/>
    <cellStyle name="Millares [0] 8 5 4 2" xfId="26104" xr:uid="{F5C4A38F-30CD-41F8-AEC0-03AB83E7BD75}"/>
    <cellStyle name="Millares [0] 8 5 5" xfId="13045" xr:uid="{B7F61566-1C3E-42F7-9DFB-ACA88F950802}"/>
    <cellStyle name="Millares [0] 8 5 5 2" xfId="31979" xr:uid="{4A04258A-5CFA-4BCE-AAEF-0E1C73CD3AD9}"/>
    <cellStyle name="Millares [0] 8 5 6" xfId="15524" xr:uid="{5298C851-52A8-47B5-B3AD-69B260F0E1FC}"/>
    <cellStyle name="Millares [0] 8 5 6 2" xfId="37845" xr:uid="{48347A7C-4352-4836-9A68-6E1102E35EA5}"/>
    <cellStyle name="Millares [0] 8 5 7" xfId="16387" xr:uid="{E4F43CF4-CB9E-4749-8AE8-8EC7EEE1E13C}"/>
    <cellStyle name="Millares [0] 8 5 8" xfId="16931" xr:uid="{B96509F6-6C3E-4852-AAD1-122FC9442245}"/>
    <cellStyle name="Millares [0] 8 5 9" xfId="17475" xr:uid="{6C69BCA6-4952-4D1D-ABA1-D182EEB22A96}"/>
    <cellStyle name="Millares [0] 8 6" xfId="2021" xr:uid="{AAE61E00-9B35-4226-897A-B8EBBD392DFB}"/>
    <cellStyle name="Millares [0] 8 6 2" xfId="6739" xr:uid="{3A8650FD-6F4E-4F9F-A557-FB7BBD368FDB}"/>
    <cellStyle name="Millares [0] 8 6 2 2" xfId="12279" xr:uid="{913B63FE-7995-438E-9CD5-B87872EED10D}"/>
    <cellStyle name="Millares [0] 8 6 2 2 2" xfId="41856" xr:uid="{D220D0C3-FDF1-4A9E-AD9D-088BA5746527}"/>
    <cellStyle name="Millares [0] 8 6 2 3" xfId="15120" xr:uid="{7B4510FB-17C3-4BC5-926C-FE19E11C76DB}"/>
    <cellStyle name="Millares [0] 8 6 2 4" xfId="21163" xr:uid="{2C616035-A803-4788-9BE9-7EC6AEAA3120}"/>
    <cellStyle name="Millares [0] 8 6 2 5" xfId="45452" xr:uid="{AA74DF92-B4D1-4B21-905E-28C2332CF3DE}"/>
    <cellStyle name="Millares [0] 8 6 2 6" xfId="49936" xr:uid="{5C8BE174-C044-49FD-8B71-CB179B9F385D}"/>
    <cellStyle name="Millares [0] 8 6 3" xfId="10292" xr:uid="{70FCBEF5-CBA5-46C3-85D9-0D4581F42702}"/>
    <cellStyle name="Millares [0] 8 6 3 2" xfId="26978" xr:uid="{99A460B0-7853-45E9-B0C6-1389F63C212F}"/>
    <cellStyle name="Millares [0] 8 6 4" xfId="13132" xr:uid="{222B3F66-4407-452A-9AA2-87076E617857}"/>
    <cellStyle name="Millares [0] 8 6 4 2" xfId="32854" xr:uid="{97FC08C7-128A-4601-91B2-F44C802568B7}"/>
    <cellStyle name="Millares [0] 8 6 5" xfId="15567" xr:uid="{A12B9A39-E92B-41E8-AC9B-1018FB508513}"/>
    <cellStyle name="Millares [0] 8 6 5 2" xfId="38718" xr:uid="{7A61B5DC-10CC-4A05-96BE-772039381A19}"/>
    <cellStyle name="Millares [0] 8 6 6" xfId="17893" xr:uid="{E86BBEC6-E5F0-4B04-9BC7-81D65798CFE1}"/>
    <cellStyle name="Millares [0] 8 6 7" xfId="43056" xr:uid="{85E708BA-A9E4-4401-B689-FBE5D03F4228}"/>
    <cellStyle name="Millares [0] 8 6 8" xfId="47949" xr:uid="{8499340C-B041-4D34-B023-4E801DF182AF}"/>
    <cellStyle name="Millares [0] 8 7" xfId="2439" xr:uid="{5C54F67C-3C7A-4540-A605-80254FDABD66}"/>
    <cellStyle name="Millares [0] 8 7 2" xfId="10710" xr:uid="{E8719989-24A3-45EF-A7A6-B02DDAB9B3A1}"/>
    <cellStyle name="Millares [0] 8 7 2 2" xfId="41656" xr:uid="{8C72F5FD-DC70-4239-83D8-6D16AB437200}"/>
    <cellStyle name="Millares [0] 8 7 2 3" xfId="45870" xr:uid="{40B86059-B2D4-4536-A0B3-6788659A44DE}"/>
    <cellStyle name="Millares [0] 8 7 3" xfId="13550" xr:uid="{1614148B-160A-4BF6-82A3-D2C85C8A90AB}"/>
    <cellStyle name="Millares [0] 8 7 4" xfId="18404" xr:uid="{200F8507-A90E-4AED-ABDF-881A8BF8F401}"/>
    <cellStyle name="Millares [0] 8 7 5" xfId="43474" xr:uid="{05EB4646-823C-40BB-A19F-CF539FEEA2E4}"/>
    <cellStyle name="Millares [0] 8 7 6" xfId="48367" xr:uid="{7CC9CEFB-1350-4C78-86C0-F5C72BB6EECD}"/>
    <cellStyle name="Millares [0] 8 8" xfId="2983" xr:uid="{FA58A185-D30A-4D53-A45C-86BD989E8DC9}"/>
    <cellStyle name="Millares [0] 8 8 2" xfId="11254" xr:uid="{8CB4BF9A-6220-47BA-B8D1-BCFEEA2B2F6C}"/>
    <cellStyle name="Millares [0] 8 8 2 2" xfId="46414" xr:uid="{DA029F3A-90EB-4FAD-A8F7-76328149268D}"/>
    <cellStyle name="Millares [0] 8 8 3" xfId="14094" xr:uid="{71749691-CA61-4701-A8E9-AB5ABBC5F9D9}"/>
    <cellStyle name="Millares [0] 8 8 4" xfId="24113" xr:uid="{F8B88015-1DC8-42F5-9D5F-6CEB6B01810D}"/>
    <cellStyle name="Millares [0] 8 8 5" xfId="44018" xr:uid="{55870169-F1C4-42E3-8AEC-4C01C811040E}"/>
    <cellStyle name="Millares [0] 8 8 6" xfId="48911" xr:uid="{20878653-9241-4BBC-92D0-93F473DB455D}"/>
    <cellStyle name="Millares [0] 8 9" xfId="3400" xr:uid="{B679850E-3BB0-4C48-9D0D-9E25C2E0AFDC}"/>
    <cellStyle name="Millares [0] 8 9 2" xfId="11641" xr:uid="{9A5D20B3-85E1-416D-857A-6E40A38825FF}"/>
    <cellStyle name="Millares [0] 8 9 2 2" xfId="46801" xr:uid="{D4EEF2C6-69BF-467F-874E-1EAE2DE80256}"/>
    <cellStyle name="Millares [0] 8 9 3" xfId="14481" xr:uid="{B14E8C38-9263-45F7-B8AE-92DB4994E9A0}"/>
    <cellStyle name="Millares [0] 8 9 4" xfId="29991" xr:uid="{28B1B03F-26CB-449B-9994-BE19D50E104C}"/>
    <cellStyle name="Millares [0] 8 9 5" xfId="44405" xr:uid="{3D0CAD54-809D-4077-A15E-58641586E753}"/>
    <cellStyle name="Millares [0] 8 9 6" xfId="49298" xr:uid="{1D05C177-FCCE-4124-829D-09B9005DFB08}"/>
    <cellStyle name="Millares [0] 9" xfId="138" xr:uid="{00000000-0005-0000-0000-00008F010000}"/>
    <cellStyle name="Millares [0] 9 10" xfId="9706" xr:uid="{4FE54CD4-D3CB-4FC8-ADCE-492767B04F92}"/>
    <cellStyle name="Millares [0] 9 10 2" xfId="35900" xr:uid="{D66056E1-570B-47E0-BE2E-231E96BFE806}"/>
    <cellStyle name="Millares [0] 9 11" xfId="12546" xr:uid="{0DE16928-2943-453A-BCCA-FB44C4B7D1E3}"/>
    <cellStyle name="Millares [0] 9 12" xfId="15371" xr:uid="{40C3CC66-AE1B-4434-AA73-AC5C762BA11E}"/>
    <cellStyle name="Millares [0] 9 13" xfId="15889" xr:uid="{DA489782-1738-4883-8943-B7022DE0127F}"/>
    <cellStyle name="Millares [0] 9 14" xfId="16432" xr:uid="{7F0B7E1F-F5E2-403F-A801-B9F17AE82B19}"/>
    <cellStyle name="Millares [0] 9 15" xfId="16976" xr:uid="{44A65C0B-F506-4009-B257-F47DFB27A61A}"/>
    <cellStyle name="Millares [0] 9 16" xfId="17515" xr:uid="{A13AC96F-A2D2-48BE-9342-DEAF921CB2E8}"/>
    <cellStyle name="Millares [0] 9 17" xfId="42470" xr:uid="{17C6A8C8-A14F-4B63-BD86-35A8BB2621CC}"/>
    <cellStyle name="Millares [0] 9 18" xfId="47363" xr:uid="{852A608B-85A9-49C7-967D-4E6107FB0246}"/>
    <cellStyle name="Millares [0] 9 2" xfId="252" xr:uid="{00000000-0005-0000-0000-000090010000}"/>
    <cellStyle name="Millares [0] 9 2 10" xfId="15391" xr:uid="{49E90745-61D3-4563-82EF-9C147EFCD7AE}"/>
    <cellStyle name="Millares [0] 9 2 11" xfId="15993" xr:uid="{05FB54D1-A403-4E28-BA37-D5D157C7A37F}"/>
    <cellStyle name="Millares [0] 9 2 12" xfId="16536" xr:uid="{25C6C7F6-45DB-4F2B-A628-10772D079B61}"/>
    <cellStyle name="Millares [0] 9 2 13" xfId="17080" xr:uid="{0FB9391F-7E70-46D6-A1BA-016E0661FAB4}"/>
    <cellStyle name="Millares [0] 9 2 14" xfId="17551" xr:uid="{03E43C13-C673-4E34-A93E-8236682F6677}"/>
    <cellStyle name="Millares [0] 9 2 15" xfId="42574" xr:uid="{8DA81503-1E58-4084-9C5A-B36187233C77}"/>
    <cellStyle name="Millares [0] 9 2 16" xfId="47467" xr:uid="{B000DEBF-54B5-4CC4-AB34-145ED0DCCBF3}"/>
    <cellStyle name="Millares [0] 9 2 2" xfId="479" xr:uid="{00000000-0005-0000-0000-000091010000}"/>
    <cellStyle name="Millares [0] 9 2 2 10" xfId="16205" xr:uid="{B0F58D58-866A-4706-9FA1-DE27CE550ACE}"/>
    <cellStyle name="Millares [0] 9 2 2 11" xfId="16748" xr:uid="{D764A9AB-A42A-41E0-BCF3-F2C1520939F6}"/>
    <cellStyle name="Millares [0] 9 2 2 12" xfId="17292" xr:uid="{2CA2634A-B6A5-4BAC-9A26-030E9F9E6E68}"/>
    <cellStyle name="Millares [0] 9 2 2 13" xfId="17613" xr:uid="{EFCE9775-571F-4625-B1AF-8A7A83A2EF0F}"/>
    <cellStyle name="Millares [0] 9 2 2 14" xfId="42786" xr:uid="{CFD03C62-89F6-4E1E-A211-8763396B5991}"/>
    <cellStyle name="Millares [0] 9 2 2 15" xfId="47679" xr:uid="{549808DB-BBCF-47B4-8F27-4247C6ED0E8C}"/>
    <cellStyle name="Millares [0] 9 2 2 2" xfId="2295" xr:uid="{F105D1E6-21E4-402A-A203-A623722E9D4B}"/>
    <cellStyle name="Millares [0] 9 2 2 2 2" xfId="8415" xr:uid="{57104760-65D9-4798-A632-6C9126073149}"/>
    <cellStyle name="Millares [0] 9 2 2 2 2 2" xfId="12401" xr:uid="{1B095087-EFA1-4EDA-A888-7D5876F3C895}"/>
    <cellStyle name="Millares [0] 9 2 2 2 2 2 2" xfId="41978" xr:uid="{C9B12CD7-9CF3-4A70-A11F-99963F905CF0}"/>
    <cellStyle name="Millares [0] 9 2 2 2 2 2 3" xfId="22790" xr:uid="{80DD5BB3-0E14-4AD2-813B-385A11AE8B0C}"/>
    <cellStyle name="Millares [0] 9 2 2 2 2 3" xfId="15242" xr:uid="{9FE1A3D1-A1FB-41D9-B2E0-5F554D262869}"/>
    <cellStyle name="Millares [0] 9 2 2 2 2 3 2" xfId="28648" xr:uid="{1B5ACC06-B2A3-4BEC-AB9F-9C3FD5553454}"/>
    <cellStyle name="Millares [0] 9 2 2 2 2 4" xfId="15689" xr:uid="{84F5A896-15A7-4D10-8480-DAB4FCBBE1EF}"/>
    <cellStyle name="Millares [0] 9 2 2 2 2 4 2" xfId="34530" xr:uid="{8E67EF88-DCEA-48E0-8A3C-0A0D54F00349}"/>
    <cellStyle name="Millares [0] 9 2 2 2 2 5" xfId="40394" xr:uid="{90B3D72D-3731-48D2-BC6F-B03533708499}"/>
    <cellStyle name="Millares [0] 9 2 2 2 2 6" xfId="18132" xr:uid="{21584672-218D-4CF6-A5E2-20919D6D9604}"/>
    <cellStyle name="Millares [0] 9 2 2 2 2 7" xfId="45726" xr:uid="{C4AB679B-EAC9-4E38-906E-B0644FF768FB}"/>
    <cellStyle name="Millares [0] 9 2 2 2 2 8" xfId="50058" xr:uid="{40317A84-1409-4EEA-B18A-9D105E0E8939}"/>
    <cellStyle name="Millares [0] 9 2 2 2 3" xfId="5548" xr:uid="{3A946F45-3C6C-4140-BA32-2C77B17D6042}"/>
    <cellStyle name="Millares [0] 9 2 2 2 3 2" xfId="12214" xr:uid="{68174FA2-ABD1-47CE-A7AF-60D3DDC3D52A}"/>
    <cellStyle name="Millares [0] 9 2 2 2 3 2 2" xfId="41791" xr:uid="{102B3EAE-4A3B-4331-A93E-9D4540DE3C63}"/>
    <cellStyle name="Millares [0] 9 2 2 2 3 3" xfId="15055" xr:uid="{7947B42D-15F5-4E3C-8C4B-2B4A138B8D6C}"/>
    <cellStyle name="Millares [0] 9 2 2 2 3 4" xfId="20008" xr:uid="{CFE04733-FB9F-43FB-BF7D-0873B77117EC}"/>
    <cellStyle name="Millares [0] 9 2 2 2 3 5" xfId="49871" xr:uid="{0CC5153B-D544-4910-AAE8-C5DC50EC9009}"/>
    <cellStyle name="Millares [0] 9 2 2 2 4" xfId="10566" xr:uid="{01EEB511-465A-4C74-85A0-C6DDCE7D4676}"/>
    <cellStyle name="Millares [0] 9 2 2 2 4 2" xfId="25799" xr:uid="{403593B3-8434-4371-8344-53CB085B7BE4}"/>
    <cellStyle name="Millares [0] 9 2 2 2 5" xfId="13406" xr:uid="{E7E6D737-46F1-42D6-AD44-71FC082042D2}"/>
    <cellStyle name="Millares [0] 9 2 2 2 5 2" xfId="31673" xr:uid="{F6380A64-B595-4DF9-AE93-324DD5C4A624}"/>
    <cellStyle name="Millares [0] 9 2 2 2 6" xfId="15502" xr:uid="{D671D43D-4F42-477D-8181-0F0870404E8B}"/>
    <cellStyle name="Millares [0] 9 2 2 2 6 2" xfId="37543" xr:uid="{280EE870-BDE8-413C-B457-A5DCE82545F2}"/>
    <cellStyle name="Millares [0] 9 2 2 2 7" xfId="17746" xr:uid="{82DFA93C-4A48-4E76-A7C4-78668BCC5BC8}"/>
    <cellStyle name="Millares [0] 9 2 2 2 8" xfId="43330" xr:uid="{FC8C8B31-7363-4CEA-AFC4-59A030D6B4AF}"/>
    <cellStyle name="Millares [0] 9 2 2 2 9" xfId="48223" xr:uid="{F6F86263-4418-4FA0-9346-0C125851E359}"/>
    <cellStyle name="Millares [0] 9 2 2 3" xfId="2713" xr:uid="{E37289D9-F74D-4484-A698-360D2C4E8F3B}"/>
    <cellStyle name="Millares [0] 9 2 2 3 2" xfId="7443" xr:uid="{94583909-A070-4233-971D-BA3AF7C27AC8}"/>
    <cellStyle name="Millares [0] 9 2 2 3 2 2" xfId="12329" xr:uid="{C0C77E2B-79EF-4662-9161-6C9A63359AAC}"/>
    <cellStyle name="Millares [0] 9 2 2 3 2 2 2" xfId="41906" xr:uid="{EAC05FB7-7E64-45C0-A847-7E8BF554EAD9}"/>
    <cellStyle name="Millares [0] 9 2 2 3 2 3" xfId="15170" xr:uid="{638D7829-C6D3-45DA-AE07-0727569188EA}"/>
    <cellStyle name="Millares [0] 9 2 2 3 2 4" xfId="21845" xr:uid="{CEC598B4-8F0C-465C-9321-E9F456376CD5}"/>
    <cellStyle name="Millares [0] 9 2 2 3 2 5" xfId="46144" xr:uid="{AA4157A3-2ED1-414A-BB52-024A66C10A67}"/>
    <cellStyle name="Millares [0] 9 2 2 3 2 6" xfId="49986" xr:uid="{232DC248-2153-4081-B76C-76ED62BCD97C}"/>
    <cellStyle name="Millares [0] 9 2 2 3 3" xfId="10984" xr:uid="{93E5624E-15E4-4164-89FC-DA91AAA0B8A4}"/>
    <cellStyle name="Millares [0] 9 2 2 3 3 2" xfId="27677" xr:uid="{C55AC992-2C81-4AAD-837A-C5C8F2B15F18}"/>
    <cellStyle name="Millares [0] 9 2 2 3 4" xfId="13824" xr:uid="{CECA1CDF-08AA-4C5A-8E43-AB4C335C624B}"/>
    <cellStyle name="Millares [0] 9 2 2 3 4 2" xfId="33559" xr:uid="{AF731F7D-F276-4E8B-AE66-A4658E47FE83}"/>
    <cellStyle name="Millares [0] 9 2 2 3 5" xfId="15617" xr:uid="{3A3C6B66-4066-443A-B0B9-E4FAE6070C54}"/>
    <cellStyle name="Millares [0] 9 2 2 3 5 2" xfId="39423" xr:uid="{C84B8C61-CF76-463E-B7C0-7288C43CDBCB}"/>
    <cellStyle name="Millares [0] 9 2 2 3 6" xfId="17992" xr:uid="{37499D80-4A01-436B-9BFB-AE3EE2F1D0C9}"/>
    <cellStyle name="Millares [0] 9 2 2 3 7" xfId="43748" xr:uid="{91785A32-764C-43E5-96C0-F870FE3A4E47}"/>
    <cellStyle name="Millares [0] 9 2 2 3 8" xfId="48641" xr:uid="{3DB40651-3509-4EC8-8A6C-BD953C4BF8D1}"/>
    <cellStyle name="Millares [0] 9 2 2 4" xfId="3257" xr:uid="{CA86224F-8F64-4292-8FFF-FCC47B77B622}"/>
    <cellStyle name="Millares [0] 9 2 2 4 2" xfId="11528" xr:uid="{9F8C1F0F-ACF8-4CC8-B97C-5AEE7D53B5AF}"/>
    <cellStyle name="Millares [0] 9 2 2 4 2 2" xfId="41719" xr:uid="{7C27C7A6-A345-4183-9992-50F8BEDD9283}"/>
    <cellStyle name="Millares [0] 9 2 2 4 2 3" xfId="46688" xr:uid="{A0A5F927-2942-41A9-B7F5-2D9F557BA1A1}"/>
    <cellStyle name="Millares [0] 9 2 2 4 3" xfId="14368" xr:uid="{77611EF4-2195-4591-A803-7079148D35A2}"/>
    <cellStyle name="Millares [0] 9 2 2 4 4" xfId="19075" xr:uid="{6E46E1D9-AC38-4976-8622-E1F22A06A189}"/>
    <cellStyle name="Millares [0] 9 2 2 4 5" xfId="44292" xr:uid="{2DFFC05F-D0D3-4332-9062-B48040993146}"/>
    <cellStyle name="Millares [0] 9 2 2 4 6" xfId="49185" xr:uid="{1854EFDC-878B-4EE8-9373-2AFA05C15F61}"/>
    <cellStyle name="Millares [0] 9 2 2 5" xfId="3759" xr:uid="{9E3EDA28-8A6D-4140-9BDA-E9333CA9B2E8}"/>
    <cellStyle name="Millares [0] 9 2 2 5 2" xfId="12000" xr:uid="{85B7F5AD-D85B-4F3B-8225-3573DF1AF181}"/>
    <cellStyle name="Millares [0] 9 2 2 5 3" xfId="14840" xr:uid="{BBB91790-4FEC-4630-82C6-4A94AAEA2E03}"/>
    <cellStyle name="Millares [0] 9 2 2 5 4" xfId="24828" xr:uid="{8820B094-E8BB-4117-98DD-6B4A29401BD0}"/>
    <cellStyle name="Millares [0] 9 2 2 5 5" xfId="44764" xr:uid="{1BF37E90-42D4-41A5-806B-0B6424495DFB}"/>
    <cellStyle name="Millares [0] 9 2 2 5 6" xfId="49657" xr:uid="{35A38106-643D-4D25-801F-C4BD9F2812CF}"/>
    <cellStyle name="Millares [0] 9 2 2 6" xfId="4580" xr:uid="{2ADB0476-F715-4FFD-A002-6F3BEB2B7891}"/>
    <cellStyle name="Millares [0] 9 2 2 6 2" xfId="12142" xr:uid="{ACC327A5-49D2-44B5-B82B-D514F1466E20}"/>
    <cellStyle name="Millares [0] 9 2 2 6 3" xfId="14983" xr:uid="{CF82870B-203F-4AAC-ADBF-F26BB3C3938A}"/>
    <cellStyle name="Millares [0] 9 2 2 6 4" xfId="30705" xr:uid="{D9765509-C23F-42F7-8553-E9D3551DF0BF}"/>
    <cellStyle name="Millares [0] 9 2 2 6 5" xfId="45182" xr:uid="{63A2DC0F-F79A-4B19-954C-DBBB6C1AA139}"/>
    <cellStyle name="Millares [0] 9 2 2 6 6" xfId="49799" xr:uid="{4F4DF237-1ED2-4D58-811B-21C0A0C2B9B5}"/>
    <cellStyle name="Millares [0] 9 2 2 7" xfId="10022" xr:uid="{7A382715-27AF-4223-B614-29C2A3DE18E2}"/>
    <cellStyle name="Millares [0] 9 2 2 7 2" xfId="36586" xr:uid="{BDD3BBB4-A61D-4665-99E4-DD0DA8A4328C}"/>
    <cellStyle name="Millares [0] 9 2 2 8" xfId="12862" xr:uid="{B01E1F67-A43D-473F-91F2-82A290959628}"/>
    <cellStyle name="Millares [0] 9 2 2 9" xfId="15428" xr:uid="{1F9CECB9-99CF-44BF-85E5-B233A4E210BB}"/>
    <cellStyle name="Millares [0] 9 2 3" xfId="2083" xr:uid="{73089152-9C59-4950-994C-F14113EB03BA}"/>
    <cellStyle name="Millares [0] 9 2 3 2" xfId="7930" xr:uid="{776A485B-6F4E-45A4-B281-0ECF8216E90D}"/>
    <cellStyle name="Millares [0] 9 2 3 2 2" xfId="12365" xr:uid="{8DC989F8-D810-4195-8D21-5FEF3AE475AF}"/>
    <cellStyle name="Millares [0] 9 2 3 2 2 2" xfId="41942" xr:uid="{3BA13359-6267-4041-A08E-21882B4EEFA2}"/>
    <cellStyle name="Millares [0] 9 2 3 2 2 3" xfId="22315" xr:uid="{4C08781B-A67B-4D48-92A8-0D2F4A5C2B30}"/>
    <cellStyle name="Millares [0] 9 2 3 2 3" xfId="15206" xr:uid="{C4D5A61F-090C-4B79-ACF5-C1C04155FA21}"/>
    <cellStyle name="Millares [0] 9 2 3 2 3 2" xfId="28163" xr:uid="{2DF26B7F-16FE-4F33-817A-6810A1275DC4}"/>
    <cellStyle name="Millares [0] 9 2 3 2 4" xfId="15653" xr:uid="{5A5FA43D-523D-4CA9-B3F4-37D7C346A44B}"/>
    <cellStyle name="Millares [0] 9 2 3 2 4 2" xfId="34045" xr:uid="{9ABCF749-159D-442F-BF79-294D0B8434F0}"/>
    <cellStyle name="Millares [0] 9 2 3 2 5" xfId="39909" xr:uid="{89F97FE2-C355-44AE-AFE7-B461C53038B4}"/>
    <cellStyle name="Millares [0] 9 2 3 2 6" xfId="18061" xr:uid="{3CFEDE6E-27B9-492E-AC07-1F7CA1CA551A}"/>
    <cellStyle name="Millares [0] 9 2 3 2 7" xfId="45514" xr:uid="{73EEDBD6-8AC0-45AE-8C00-C9E545101959}"/>
    <cellStyle name="Millares [0] 9 2 3 2 8" xfId="50022" xr:uid="{B736CE85-4198-4B12-ADA4-864F18256CD1}"/>
    <cellStyle name="Millares [0] 9 2 3 3" xfId="5063" xr:uid="{84D65519-3078-4609-A695-85AC19766DED}"/>
    <cellStyle name="Millares [0] 9 2 3 3 2" xfId="12178" xr:uid="{567C7388-7678-46C0-B477-29D716723CB8}"/>
    <cellStyle name="Millares [0] 9 2 3 3 2 2" xfId="41755" xr:uid="{A25D4963-4C4D-4A69-9388-8E9D1CDEBA4A}"/>
    <cellStyle name="Millares [0] 9 2 3 3 3" xfId="15019" xr:uid="{2CC7C811-C362-4869-A3F3-A07F5C758F8A}"/>
    <cellStyle name="Millares [0] 9 2 3 3 4" xfId="19540" xr:uid="{0D1D17ED-9ACE-4192-80DE-4B7E3ABA1AD6}"/>
    <cellStyle name="Millares [0] 9 2 3 3 5" xfId="49835" xr:uid="{E962195B-DE22-49A5-AEFF-5D6D6C46BBEF}"/>
    <cellStyle name="Millares [0] 9 2 3 4" xfId="10354" xr:uid="{3B710509-5B9C-4ED1-9995-87BA334C4E12}"/>
    <cellStyle name="Millares [0] 9 2 3 4 2" xfId="25314" xr:uid="{E2B74359-ECF6-49C1-8728-DB356C9BFFD8}"/>
    <cellStyle name="Millares [0] 9 2 3 5" xfId="13194" xr:uid="{65D78B5A-F642-44C3-B288-0F8E3592DA10}"/>
    <cellStyle name="Millares [0] 9 2 3 5 2" xfId="31188" xr:uid="{86120DFC-47B2-484F-BA88-D6513EA848F4}"/>
    <cellStyle name="Millares [0] 9 2 3 6" xfId="15465" xr:uid="{57D23C3E-11BD-4B89-A981-D0D00C5819BF}"/>
    <cellStyle name="Millares [0] 9 2 3 6 2" xfId="37066" xr:uid="{97B9E39E-CC06-4221-A0D4-D7307380E3A7}"/>
    <cellStyle name="Millares [0] 9 2 3 7" xfId="17677" xr:uid="{BDB473BC-068E-4ECB-9058-D80DF41A8226}"/>
    <cellStyle name="Millares [0] 9 2 3 8" xfId="43118" xr:uid="{F35774BD-F322-4230-BFDB-2A01A164B518}"/>
    <cellStyle name="Millares [0] 9 2 3 9" xfId="48011" xr:uid="{21760D5F-114B-4E36-9C6B-CE62FCD7BD54}"/>
    <cellStyle name="Millares [0] 9 2 4" xfId="2501" xr:uid="{524EDAFF-4BDB-413B-80C2-2CA54F1F4B6A}"/>
    <cellStyle name="Millares [0] 9 2 4 2" xfId="6958" xr:uid="{F2AFBCBC-85B2-4020-A65F-1CBDB7B00551}"/>
    <cellStyle name="Millares [0] 9 2 4 2 2" xfId="12293" xr:uid="{ADE43199-F0D5-4AB6-B84F-1DB88B457E9F}"/>
    <cellStyle name="Millares [0] 9 2 4 2 2 2" xfId="41870" xr:uid="{A3286C46-BAC5-44B1-927E-2F33F1131D9D}"/>
    <cellStyle name="Millares [0] 9 2 4 2 3" xfId="15134" xr:uid="{A8F24A45-CCC5-4E02-A3FA-8AA10C9427F2}"/>
    <cellStyle name="Millares [0] 9 2 4 2 4" xfId="21377" xr:uid="{D7CA2E20-BBFB-4781-A6AC-2B9D869AEBB5}"/>
    <cellStyle name="Millares [0] 9 2 4 2 5" xfId="45932" xr:uid="{B43B0B2A-423A-4492-BD9E-A1EDECF6CE56}"/>
    <cellStyle name="Millares [0] 9 2 4 2 6" xfId="49950" xr:uid="{52795F36-8F9A-49DE-855C-07F3D53CFC0D}"/>
    <cellStyle name="Millares [0] 9 2 4 3" xfId="10772" xr:uid="{0B612D8E-F9F3-4823-90F0-A4CBC0C862FD}"/>
    <cellStyle name="Millares [0] 9 2 4 3 2" xfId="27196" xr:uid="{5686AE2F-40DC-42A4-A897-22BC396D4C1B}"/>
    <cellStyle name="Millares [0] 9 2 4 4" xfId="13612" xr:uid="{945DC2AB-C4B1-4F59-9A62-67C53C26130E}"/>
    <cellStyle name="Millares [0] 9 2 4 4 2" xfId="33074" xr:uid="{7BDF5227-720B-47C5-A923-5D64A2C59E95}"/>
    <cellStyle name="Millares [0] 9 2 4 5" xfId="15581" xr:uid="{71968CDE-B0F8-4713-A27D-C598446C1B8F}"/>
    <cellStyle name="Millares [0] 9 2 4 5 2" xfId="38938" xr:uid="{9DA2E181-FB0A-401E-A882-CAC73E52C575}"/>
    <cellStyle name="Millares [0] 9 2 4 6" xfId="17924" xr:uid="{1E91FB10-A4D4-4380-85F7-253F112BF503}"/>
    <cellStyle name="Millares [0] 9 2 4 7" xfId="43536" xr:uid="{906E7FA9-6D44-4B9A-8685-D593AACB188D}"/>
    <cellStyle name="Millares [0] 9 2 4 8" xfId="48429" xr:uid="{649A5464-DCB7-4E96-A1D4-5126FD2242B4}"/>
    <cellStyle name="Millares [0] 9 2 5" xfId="3045" xr:uid="{E237ED5F-3082-4CAF-A078-977111333D93}"/>
    <cellStyle name="Millares [0] 9 2 5 2" xfId="11316" xr:uid="{8CD1CDE8-91FA-4EE0-A6AC-823519EFDBE6}"/>
    <cellStyle name="Millares [0] 9 2 5 2 2" xfId="41682" xr:uid="{938087E6-7EAB-4235-95C8-CFE44A0727E8}"/>
    <cellStyle name="Millares [0] 9 2 5 2 3" xfId="46476" xr:uid="{CDA6E0E2-5D38-4A9F-B3D8-91BBBB943960}"/>
    <cellStyle name="Millares [0] 9 2 5 3" xfId="14156" xr:uid="{84453B68-8AED-463C-A9D3-E8ADA2FF9ED1}"/>
    <cellStyle name="Millares [0] 9 2 5 4" xfId="18631" xr:uid="{7C7A04C1-99A6-44A7-AEA0-C4E8C223C0FB}"/>
    <cellStyle name="Millares [0] 9 2 5 5" xfId="44080" xr:uid="{E0AF2C32-7A28-46D7-A9CC-06C8EAB6122C}"/>
    <cellStyle name="Millares [0] 9 2 5 6" xfId="48973" xr:uid="{2971277D-11FB-482C-8E13-02FC4F39A61C}"/>
    <cellStyle name="Millares [0] 9 2 6" xfId="3547" xr:uid="{384B32E1-6307-470F-9A25-C60AD11761BE}"/>
    <cellStyle name="Millares [0] 9 2 6 2" xfId="11788" xr:uid="{DB779BB0-4B8D-42C8-BEBE-9D80DAA93D67}"/>
    <cellStyle name="Millares [0] 9 2 6 3" xfId="14628" xr:uid="{DB7B2D32-9FAD-4485-BF62-C364DEEECBE7}"/>
    <cellStyle name="Millares [0] 9 2 6 4" xfId="24345" xr:uid="{160312C4-E876-4872-B0C0-8A9A6A8D441F}"/>
    <cellStyle name="Millares [0] 9 2 6 5" xfId="44552" xr:uid="{D463EF76-EC23-444E-932A-E5B4E8D611C3}"/>
    <cellStyle name="Millares [0] 9 2 6 6" xfId="49445" xr:uid="{53D005A9-0F2B-4CC3-9337-24DD093E856C}"/>
    <cellStyle name="Millares [0] 9 2 7" xfId="4102" xr:uid="{6E67753E-0A61-44B5-ADE2-48E84C8F959D}"/>
    <cellStyle name="Millares [0] 9 2 7 2" xfId="12105" xr:uid="{EF94F5CE-AC51-4E36-B764-3C501382C49D}"/>
    <cellStyle name="Millares [0] 9 2 7 3" xfId="14946" xr:uid="{EA6573AE-400F-4C95-B1EC-C13FEAF22D9D}"/>
    <cellStyle name="Millares [0] 9 2 7 4" xfId="30223" xr:uid="{BD35B46A-1A58-4688-844B-03D1387997BE}"/>
    <cellStyle name="Millares [0] 9 2 7 5" xfId="44970" xr:uid="{3474D6E9-9D55-46D5-9DBB-09E1E0F372AB}"/>
    <cellStyle name="Millares [0] 9 2 7 6" xfId="49762" xr:uid="{A45720A0-ECFC-4CC5-B210-E56512EA837F}"/>
    <cellStyle name="Millares [0] 9 2 8" xfId="9810" xr:uid="{A1A61C95-62F5-416E-A32D-D5449A5FFF8F}"/>
    <cellStyle name="Millares [0] 9 2 8 2" xfId="36102" xr:uid="{F7A9FAA9-A55B-4C8C-9F5E-573DA098346A}"/>
    <cellStyle name="Millares [0] 9 2 9" xfId="12650" xr:uid="{77E87059-9A43-4F83-B2F3-C70092B51427}"/>
    <cellStyle name="Millares [0] 9 3" xfId="378" xr:uid="{00000000-0005-0000-0000-000092010000}"/>
    <cellStyle name="Millares [0] 9 3 10" xfId="16105" xr:uid="{F70E1585-1123-476B-B1DF-34FA160F5C16}"/>
    <cellStyle name="Millares [0] 9 3 11" xfId="16648" xr:uid="{5E5201BA-5285-47AB-A57E-85FAD673A74A}"/>
    <cellStyle name="Millares [0] 9 3 12" xfId="17192" xr:uid="{49E8CEF4-CC2C-420E-AA5D-F89CFF9AF43D}"/>
    <cellStyle name="Millares [0] 9 3 13" xfId="17591" xr:uid="{F48B5627-1E8D-445A-8941-6EE3EE171880}"/>
    <cellStyle name="Millares [0] 9 3 14" xfId="42686" xr:uid="{58C721E8-6F76-44A6-BDFC-E4CB8F2AA91A}"/>
    <cellStyle name="Millares [0] 9 3 15" xfId="47579" xr:uid="{90279EF0-B21B-4317-8D64-EAEA03C15BCA}"/>
    <cellStyle name="Millares [0] 9 3 2" xfId="2195" xr:uid="{CA7F747C-4600-4DBE-ACA1-9B3C9A9502CA}"/>
    <cellStyle name="Millares [0] 9 3 2 2" xfId="8219" xr:uid="{A1B0A674-C80D-499A-A086-8FC7FFD493C7}"/>
    <cellStyle name="Millares [0] 9 3 2 2 2" xfId="12389" xr:uid="{99366A8B-BF98-44BA-817F-A3822D73083F}"/>
    <cellStyle name="Millares [0] 9 3 2 2 2 2" xfId="41966" xr:uid="{EF5EA368-6E19-4820-AAFB-4FF348017C3D}"/>
    <cellStyle name="Millares [0] 9 3 2 2 2 3" xfId="22595" xr:uid="{D241D9B0-93C2-4913-B825-BA290BC39D2C}"/>
    <cellStyle name="Millares [0] 9 3 2 2 3" xfId="15230" xr:uid="{626BA69A-A67F-4BC6-82B1-8D6DC4A92FD6}"/>
    <cellStyle name="Millares [0] 9 3 2 2 3 2" xfId="28452" xr:uid="{CF0BC175-5F5F-45FF-A6DC-96F33197DF17}"/>
    <cellStyle name="Millares [0] 9 3 2 2 4" xfId="15677" xr:uid="{5F1B3727-4E27-4C7B-A782-BD9C2F63AFA7}"/>
    <cellStyle name="Millares [0] 9 3 2 2 4 2" xfId="34334" xr:uid="{51D54FFD-CBED-412A-B023-401A35ED59A6}"/>
    <cellStyle name="Millares [0] 9 3 2 2 5" xfId="40198" xr:uid="{BCAAE17A-435B-4291-A32F-AA59E4A5B049}"/>
    <cellStyle name="Millares [0] 9 3 2 2 6" xfId="18105" xr:uid="{DEC09FC6-D12B-441B-9DD6-4C38372E4315}"/>
    <cellStyle name="Millares [0] 9 3 2 2 7" xfId="45626" xr:uid="{5E203928-957B-455E-9601-EB91448CEB26}"/>
    <cellStyle name="Millares [0] 9 3 2 2 8" xfId="50046" xr:uid="{2EE6CCD1-F60D-4AAD-A6B0-01D71B99C71E}"/>
    <cellStyle name="Millares [0] 9 3 2 3" xfId="5352" xr:uid="{E95C9604-6B5A-41B7-B9BA-AAA09EA65D46}"/>
    <cellStyle name="Millares [0] 9 3 2 3 2" xfId="12202" xr:uid="{54F426F1-8439-40B2-AE79-BB7B41988447}"/>
    <cellStyle name="Millares [0] 9 3 2 3 2 2" xfId="41779" xr:uid="{0D2CDF67-35AE-4344-982B-AED0CFC3A97D}"/>
    <cellStyle name="Millares [0] 9 3 2 3 3" xfId="15043" xr:uid="{865C8FB1-3324-49C9-868C-3B9BFDC99E40}"/>
    <cellStyle name="Millares [0] 9 3 2 3 4" xfId="19819" xr:uid="{446D357B-0B5D-4E2C-A78A-56D310326D1F}"/>
    <cellStyle name="Millares [0] 9 3 2 3 5" xfId="49859" xr:uid="{D9496F18-F076-4D31-8BF5-584B4B643A83}"/>
    <cellStyle name="Millares [0] 9 3 2 4" xfId="10466" xr:uid="{225EDE56-394E-4468-AA88-7B95EE63A9FF}"/>
    <cellStyle name="Millares [0] 9 3 2 4 2" xfId="25603" xr:uid="{F5ABB6A4-CEE2-4CC0-AD79-B99C0644834B}"/>
    <cellStyle name="Millares [0] 9 3 2 5" xfId="13306" xr:uid="{45FD5ADC-8FF1-47B8-A8A9-5AC17A78944C}"/>
    <cellStyle name="Millares [0] 9 3 2 5 2" xfId="31477" xr:uid="{89843A16-A2BD-4C46-ACD5-EA81EFE7BC00}"/>
    <cellStyle name="Millares [0] 9 3 2 6" xfId="15489" xr:uid="{591C00F5-85DC-4585-8BE7-2BF577FC92FD}"/>
    <cellStyle name="Millares [0] 9 3 2 6 2" xfId="37348" xr:uid="{7C0FC4BE-4217-42E9-8B98-A85CAFB2CCFC}"/>
    <cellStyle name="Millares [0] 9 3 2 7" xfId="17723" xr:uid="{932CE364-7C67-4691-9053-A59AB7C5A34A}"/>
    <cellStyle name="Millares [0] 9 3 2 8" xfId="43230" xr:uid="{0F2D108C-1603-4BFC-B8E6-8516DEAC6E5A}"/>
    <cellStyle name="Millares [0] 9 3 2 9" xfId="48123" xr:uid="{AB6D0426-9473-43CC-9B9F-D88B58A95BEE}"/>
    <cellStyle name="Millares [0] 9 3 3" xfId="2613" xr:uid="{8C3F87B6-B305-41CA-A585-001ADC456B18}"/>
    <cellStyle name="Millares [0] 9 3 3 2" xfId="7247" xr:uid="{E6E45BD5-3C91-4568-B14E-EBBC95CF04D0}"/>
    <cellStyle name="Millares [0] 9 3 3 2 2" xfId="12317" xr:uid="{6371CFEE-0CD7-411B-8972-B50F5589C52B}"/>
    <cellStyle name="Millares [0] 9 3 3 2 2 2" xfId="41894" xr:uid="{15DDC539-7F32-4130-A12B-D7DB971D7EA5}"/>
    <cellStyle name="Millares [0] 9 3 3 2 3" xfId="15158" xr:uid="{29CD92B5-81EC-447B-8103-F0B18A15B253}"/>
    <cellStyle name="Millares [0] 9 3 3 2 4" xfId="21654" xr:uid="{08E10B78-ED6A-4A12-B48B-0333BC638D74}"/>
    <cellStyle name="Millares [0] 9 3 3 2 5" xfId="46044" xr:uid="{B7C8E936-6A61-4299-947E-1D4FA27CD245}"/>
    <cellStyle name="Millares [0] 9 3 3 2 6" xfId="49974" xr:uid="{7A39B9D3-66F4-42B2-9A6E-906C187103C8}"/>
    <cellStyle name="Millares [0] 9 3 3 3" xfId="10884" xr:uid="{F2AA809F-029B-4458-ACBD-6E33F1E410F2}"/>
    <cellStyle name="Millares [0] 9 3 3 3 2" xfId="27481" xr:uid="{81F1BF14-55F4-4B18-BC87-5F076353F008}"/>
    <cellStyle name="Millares [0] 9 3 3 4" xfId="13724" xr:uid="{8B119A63-C0E7-442A-93B4-000C2636A911}"/>
    <cellStyle name="Millares [0] 9 3 3 4 2" xfId="33363" xr:uid="{65CFE880-C5D1-486D-9E28-1AB87F4659FE}"/>
    <cellStyle name="Millares [0] 9 3 3 5" xfId="15605" xr:uid="{050394D6-88F0-4FC5-989E-44583C4D48E4}"/>
    <cellStyle name="Millares [0] 9 3 3 5 2" xfId="39227" xr:uid="{DEAA3137-299D-4EA9-989F-414B9B7DA51F}"/>
    <cellStyle name="Millares [0] 9 3 3 6" xfId="17966" xr:uid="{D0130849-D1CC-41DC-8121-D31B85DBAEF0}"/>
    <cellStyle name="Millares [0] 9 3 3 7" xfId="43648" xr:uid="{C38178FE-6A0B-478F-81BC-09AD72DB05B2}"/>
    <cellStyle name="Millares [0] 9 3 3 8" xfId="48541" xr:uid="{6EFBA78E-537A-4F22-A507-5AFA12F5FCCA}"/>
    <cellStyle name="Millares [0] 9 3 4" xfId="3157" xr:uid="{4EB880A9-678D-4D01-A184-C615EF7BA863}"/>
    <cellStyle name="Millares [0] 9 3 4 2" xfId="11428" xr:uid="{A7C4742E-7F74-4A8D-A922-13F193ADEECB}"/>
    <cellStyle name="Millares [0] 9 3 4 2 2" xfId="41707" xr:uid="{07C493FF-B70A-495F-81E6-CF48618E097A}"/>
    <cellStyle name="Millares [0] 9 3 4 2 3" xfId="46588" xr:uid="{45F31307-BE76-4161-9C94-7980875A322F}"/>
    <cellStyle name="Millares [0] 9 3 4 3" xfId="14268" xr:uid="{6A06D6BC-4196-4110-A8FC-F5A6B6DDF75A}"/>
    <cellStyle name="Millares [0] 9 3 4 4" xfId="18888" xr:uid="{24C733F4-DDEB-477F-9468-E1AE341029EF}"/>
    <cellStyle name="Millares [0] 9 3 4 5" xfId="44192" xr:uid="{14303CD6-6C4B-4C1C-B809-021C3D0D1EFB}"/>
    <cellStyle name="Millares [0] 9 3 4 6" xfId="49085" xr:uid="{384C92FE-CA26-4D7A-BE64-CD9EF6F39283}"/>
    <cellStyle name="Millares [0] 9 3 5" xfId="3659" xr:uid="{B5ECC38A-7E24-4294-8251-9903D35DB3B9}"/>
    <cellStyle name="Millares [0] 9 3 5 2" xfId="11900" xr:uid="{4BC02799-BA5E-48F9-9B47-FB089B7AAC46}"/>
    <cellStyle name="Millares [0] 9 3 5 3" xfId="14740" xr:uid="{EDE22706-B6D1-44ED-A2C9-2447606FC14B}"/>
    <cellStyle name="Millares [0] 9 3 5 4" xfId="24632" xr:uid="{52B9B883-B56D-493D-B45F-A0442F4B20AC}"/>
    <cellStyle name="Millares [0] 9 3 5 5" xfId="44664" xr:uid="{534EFF31-829C-4593-8547-ECAC8344A3D1}"/>
    <cellStyle name="Millares [0] 9 3 5 6" xfId="49557" xr:uid="{6F13D481-2699-4C14-AB78-04AD35D44C05}"/>
    <cellStyle name="Millares [0] 9 3 6" xfId="4386" xr:uid="{B34E14B6-33D9-4B05-B828-2AB252CF9DB9}"/>
    <cellStyle name="Millares [0] 9 3 6 2" xfId="12130" xr:uid="{607B8695-6441-40B9-B44B-BD8207731314}"/>
    <cellStyle name="Millares [0] 9 3 6 3" xfId="14971" xr:uid="{2E55D17A-31F0-44CE-B4E6-97BA6A3C3344}"/>
    <cellStyle name="Millares [0] 9 3 6 4" xfId="30511" xr:uid="{23497C60-07C8-4F09-9AE7-42AE709876F0}"/>
    <cellStyle name="Millares [0] 9 3 6 5" xfId="45082" xr:uid="{CEA77BE0-8688-4E3C-AE13-2927AA048F46}"/>
    <cellStyle name="Millares [0] 9 3 6 6" xfId="49787" xr:uid="{9C8501BA-0F7F-4309-838F-183352ADC480}"/>
    <cellStyle name="Millares [0] 9 3 7" xfId="9922" xr:uid="{315FF94B-4205-4669-AA80-6C92274663FF}"/>
    <cellStyle name="Millares [0] 9 3 7 2" xfId="36391" xr:uid="{A5EDE504-EA12-4D15-A9BE-677087DF0FE7}"/>
    <cellStyle name="Millares [0] 9 3 8" xfId="12762" xr:uid="{4354243E-ED9C-4748-A118-210FE1C82547}"/>
    <cellStyle name="Millares [0] 9 3 9" xfId="15416" xr:uid="{49C9B7E2-3873-465A-9623-974C989E9EAF}"/>
    <cellStyle name="Millares [0] 9 4" xfId="581" xr:uid="{00000000-0005-0000-0000-000093010000}"/>
    <cellStyle name="Millares [0] 9 4 10" xfId="17655" xr:uid="{F4DB83F6-76FF-423C-951D-FFD4E406F51B}"/>
    <cellStyle name="Millares [0] 9 4 11" xfId="42888" xr:uid="{A237BCE9-F28E-4824-AADA-8F56E5904826}"/>
    <cellStyle name="Millares [0] 9 4 12" xfId="47781" xr:uid="{D4B87AA6-BBD2-4209-AAC2-284D28C056A4}"/>
    <cellStyle name="Millares [0] 9 4 2" xfId="2815" xr:uid="{669E5ED3-5C62-44A2-B793-FE61A152A977}"/>
    <cellStyle name="Millares [0] 9 4 2 2" xfId="7734" xr:uid="{7A2EC3CD-0311-4CFD-80B1-5176F17B03FF}"/>
    <cellStyle name="Millares [0] 9 4 2 2 2" xfId="12353" xr:uid="{0055680E-FE92-4FB1-8B80-3F1E8923CDB2}"/>
    <cellStyle name="Millares [0] 9 4 2 2 2 2" xfId="41930" xr:uid="{6762EEB9-2C28-43B6-B4A0-9B844E5EAF71}"/>
    <cellStyle name="Millares [0] 9 4 2 2 3" xfId="15194" xr:uid="{4B6F621F-A715-4648-8316-E54DF6F2ACF6}"/>
    <cellStyle name="Millares [0] 9 4 2 2 4" xfId="22124" xr:uid="{85FC60CD-CC5E-47F5-A264-838D27172415}"/>
    <cellStyle name="Millares [0] 9 4 2 2 5" xfId="46246" xr:uid="{C271724A-8859-46F9-B09B-73A44011C7AD}"/>
    <cellStyle name="Millares [0] 9 4 2 2 6" xfId="50010" xr:uid="{0D6EDCC5-882A-4B21-B843-D0E156A40E3C}"/>
    <cellStyle name="Millares [0] 9 4 2 3" xfId="11086" xr:uid="{37D2126C-56E0-43D9-951A-6B830C7B95AF}"/>
    <cellStyle name="Millares [0] 9 4 2 3 2" xfId="27967" xr:uid="{50CAE694-01AD-4291-A81B-A05C36C44606}"/>
    <cellStyle name="Millares [0] 9 4 2 4" xfId="13926" xr:uid="{8A44D975-5407-4B99-B4E2-D88A00B4B639}"/>
    <cellStyle name="Millares [0] 9 4 2 4 2" xfId="33849" xr:uid="{6961E859-AA74-4A2C-A5A6-9F5381CE00DE}"/>
    <cellStyle name="Millares [0] 9 4 2 5" xfId="15641" xr:uid="{F9959ED7-DEBB-4A81-8421-00B4C169E5C9}"/>
    <cellStyle name="Millares [0] 9 4 2 5 2" xfId="39713" xr:uid="{803F35A3-9F35-41FA-950C-74512E66478F}"/>
    <cellStyle name="Millares [0] 9 4 2 6" xfId="18037" xr:uid="{9102796A-AB23-4B57-8EC4-737BBCF1BCBF}"/>
    <cellStyle name="Millares [0] 9 4 2 7" xfId="43850" xr:uid="{C4CBD2B0-35A3-476D-ACC0-3D54F3564C54}"/>
    <cellStyle name="Millares [0] 9 4 2 8" xfId="48743" xr:uid="{D19A86D4-3E30-4228-BF0B-D2C0DCD3BF17}"/>
    <cellStyle name="Millares [0] 9 4 3" xfId="4867" xr:uid="{3FA75F02-3740-4525-95A5-F91E3B1EC10F}"/>
    <cellStyle name="Millares [0] 9 4 3 2" xfId="12166" xr:uid="{D25F1370-823F-445F-A544-CB0457AB13CD}"/>
    <cellStyle name="Millares [0] 9 4 3 2 2" xfId="41743" xr:uid="{8F466EFB-2527-4208-BEBB-CD7941B7C6BE}"/>
    <cellStyle name="Millares [0] 9 4 3 3" xfId="15007" xr:uid="{3F08B78F-13FB-46FE-9056-00FE1BB4D4C6}"/>
    <cellStyle name="Millares [0] 9 4 3 4" xfId="19350" xr:uid="{58DE2EF9-86A9-4557-9018-3D3DCFD6FEF6}"/>
    <cellStyle name="Millares [0] 9 4 3 5" xfId="45284" xr:uid="{CFD75F79-6C10-4F5B-AFDC-E57C4F03722A}"/>
    <cellStyle name="Millares [0] 9 4 3 6" xfId="49823" xr:uid="{9968A5CB-3570-42AE-A855-CE41C5C257D4}"/>
    <cellStyle name="Millares [0] 9 4 4" xfId="10124" xr:uid="{7F3724C5-A919-4909-A50C-F87386D70028}"/>
    <cellStyle name="Millares [0] 9 4 4 2" xfId="25118" xr:uid="{8ECCF185-FA79-4EFC-8EA2-BA3D26708883}"/>
    <cellStyle name="Millares [0] 9 4 5" xfId="12964" xr:uid="{E20F63B8-7C08-4D16-9AA8-49D2E998388A}"/>
    <cellStyle name="Millares [0] 9 4 5 2" xfId="30992" xr:uid="{3674F9BB-7251-4771-BDB1-019404DBDACC}"/>
    <cellStyle name="Millares [0] 9 4 6" xfId="15453" xr:uid="{FCF10CB6-C4DF-4E26-ADD3-300A5296300B}"/>
    <cellStyle name="Millares [0] 9 4 6 2" xfId="36871" xr:uid="{5CBCADB9-0FE9-4671-A268-4F60686866EF}"/>
    <cellStyle name="Millares [0] 9 4 7" xfId="16307" xr:uid="{B8318B61-44B9-45C7-8CB1-F3C9FA34CBD6}"/>
    <cellStyle name="Millares [0] 9 4 8" xfId="16850" xr:uid="{27D13C2D-6429-42AF-ACDD-847475BCF131}"/>
    <cellStyle name="Millares [0] 9 4 9" xfId="17394" xr:uid="{246B405D-1F21-4BC9-8640-F4303AE04EF8}"/>
    <cellStyle name="Millares [0] 9 5" xfId="1979" xr:uid="{A5339B24-9740-4338-871C-8CC2EF62581D}"/>
    <cellStyle name="Millares [0] 9 5 2" xfId="8746" xr:uid="{CED72B51-EBE3-4429-99F8-5A3650F16095}"/>
    <cellStyle name="Millares [0] 9 5 2 2" xfId="12425" xr:uid="{13E66FFB-553E-4EBB-88DE-C096B0841749}"/>
    <cellStyle name="Millares [0] 9 5 2 2 2" xfId="42002" xr:uid="{07B9405F-5B49-4CD0-88F0-5FBC1A6BB0A1}"/>
    <cellStyle name="Millares [0] 9 5 2 2 3" xfId="23114" xr:uid="{DCB7FC64-6BB0-46E7-B8CE-F86B7CA4444B}"/>
    <cellStyle name="Millares [0] 9 5 2 3" xfId="15266" xr:uid="{C9F6D2F4-882C-476B-BAF5-2FA9839A3E34}"/>
    <cellStyle name="Millares [0] 9 5 2 3 2" xfId="28978" xr:uid="{07051A81-1B65-4E05-ADB2-28BB98C062E7}"/>
    <cellStyle name="Millares [0] 9 5 2 4" xfId="15715" xr:uid="{4C78EDF6-9CA6-4FCE-8062-DBC0DFE9C346}"/>
    <cellStyle name="Millares [0] 9 5 2 4 2" xfId="34860" xr:uid="{4C8EEC8D-E396-431F-AEC2-17B4886FF4A9}"/>
    <cellStyle name="Millares [0] 9 5 2 5" xfId="40724" xr:uid="{BB856A1A-E2C0-4005-9427-29C338F375AA}"/>
    <cellStyle name="Millares [0] 9 5 2 6" xfId="18174" xr:uid="{16BB4975-1C7A-4327-950F-B394EF6F3111}"/>
    <cellStyle name="Millares [0] 9 5 2 7" xfId="45410" xr:uid="{A5337F91-7D1A-4EB3-856C-AA4678C8DC77}"/>
    <cellStyle name="Millares [0] 9 5 2 8" xfId="50082" xr:uid="{A75A3BF7-CCDE-4A32-BD96-C7EFE8A12B0D}"/>
    <cellStyle name="Millares [0] 9 5 3" xfId="5877" xr:uid="{369CB43D-641F-4B35-B193-957F9B122A09}"/>
    <cellStyle name="Millares [0] 9 5 3 2" xfId="12238" xr:uid="{23491F1A-59EF-4DE2-A9B5-399E3147CDB6}"/>
    <cellStyle name="Millares [0] 9 5 3 2 2" xfId="41815" xr:uid="{7350EF08-D6B6-40B1-960B-236C104473F1}"/>
    <cellStyle name="Millares [0] 9 5 3 3" xfId="15079" xr:uid="{9A624B41-F29A-44D1-9A81-402773F4262C}"/>
    <cellStyle name="Millares [0] 9 5 3 4" xfId="20328" xr:uid="{CB2F6806-E5E6-405E-8623-0F0220B74B60}"/>
    <cellStyle name="Millares [0] 9 5 3 5" xfId="49895" xr:uid="{D3005809-09BA-4E39-A522-C2004D64406C}"/>
    <cellStyle name="Millares [0] 9 5 4" xfId="10250" xr:uid="{398C4A6E-B761-486A-A12D-7A8A0632BE7B}"/>
    <cellStyle name="Millares [0] 9 5 4 2" xfId="26128" xr:uid="{7E9C5C2F-B446-4047-AAD7-9E180D1221C8}"/>
    <cellStyle name="Millares [0] 9 5 5" xfId="13090" xr:uid="{BA0F2955-61FA-435C-849B-E9F12472C30C}"/>
    <cellStyle name="Millares [0] 9 5 5 2" xfId="32003" xr:uid="{106406B2-C058-46B6-8060-59DCE9695A82}"/>
    <cellStyle name="Millares [0] 9 5 6" xfId="15526" xr:uid="{98DA6D55-D2A8-46C5-A3A7-950654DD6769}"/>
    <cellStyle name="Millares [0] 9 5 6 2" xfId="37869" xr:uid="{5F196266-3C52-4689-B9D8-B0AEBF31CD11}"/>
    <cellStyle name="Millares [0] 9 5 7" xfId="17792" xr:uid="{438A24DD-E426-4A3A-B4F4-03FA2ADC280C}"/>
    <cellStyle name="Millares [0] 9 5 8" xfId="43014" xr:uid="{F07C4095-E7B8-456B-BBDE-0A47196DC321}"/>
    <cellStyle name="Millares [0] 9 5 9" xfId="47907" xr:uid="{A95681D5-F452-4D3E-8E16-2DB31BE32BF7}"/>
    <cellStyle name="Millares [0] 9 6" xfId="2397" xr:uid="{7DE51660-6AE2-4D83-BCB8-7861BA0AB401}"/>
    <cellStyle name="Millares [0] 9 6 2" xfId="6763" xr:uid="{B13DC693-ECB6-4CEA-B6BE-A2DBC0490659}"/>
    <cellStyle name="Millares [0] 9 6 2 2" xfId="12281" xr:uid="{93508662-E090-4BA5-ACAB-B2BF4F8C54B9}"/>
    <cellStyle name="Millares [0] 9 6 2 2 2" xfId="41858" xr:uid="{A3164073-E2BE-418E-B356-75198A9B0A9D}"/>
    <cellStyle name="Millares [0] 9 6 2 3" xfId="15122" xr:uid="{FC3D97DE-7CE9-4C97-846B-F644E89330DA}"/>
    <cellStyle name="Millares [0] 9 6 2 4" xfId="21187" xr:uid="{ABDCF57B-1F8F-436E-A405-5D630B74582E}"/>
    <cellStyle name="Millares [0] 9 6 2 5" xfId="45828" xr:uid="{96FE13EC-7FC0-46DA-8D0A-C8039426F5E5}"/>
    <cellStyle name="Millares [0] 9 6 2 6" xfId="49938" xr:uid="{E3A9AD5F-F9B5-4520-935E-91DD10D20CCC}"/>
    <cellStyle name="Millares [0] 9 6 3" xfId="10668" xr:uid="{A36F17E0-426A-4B6D-ABB0-43F33678BAA6}"/>
    <cellStyle name="Millares [0] 9 6 3 2" xfId="27002" xr:uid="{5E6AB615-10D4-4A0F-A8FE-A7FB7615420B}"/>
    <cellStyle name="Millares [0] 9 6 4" xfId="13508" xr:uid="{BFF2C414-8138-4177-A2A1-F906FFE45D6E}"/>
    <cellStyle name="Millares [0] 9 6 4 2" xfId="32878" xr:uid="{456F0AA9-62BE-4EC1-B036-629A399CB993}"/>
    <cellStyle name="Millares [0] 9 6 5" xfId="15569" xr:uid="{C1550031-9ECE-49C7-A7A2-8B199D7B0FEB}"/>
    <cellStyle name="Millares [0] 9 6 5 2" xfId="38742" xr:uid="{0C7B6800-CF97-4EF1-8569-7657A434D25B}"/>
    <cellStyle name="Millares [0] 9 6 6" xfId="17896" xr:uid="{0DAA67EE-1F15-4081-BA17-F8796E2DCC66}"/>
    <cellStyle name="Millares [0] 9 6 7" xfId="43432" xr:uid="{8E45BFAB-F1E0-4C48-8A4F-08519F4ABB0F}"/>
    <cellStyle name="Millares [0] 9 6 8" xfId="48325" xr:uid="{E4D1D3AF-7A2C-4099-95F2-15C8D0BBB007}"/>
    <cellStyle name="Millares [0] 9 7" xfId="2941" xr:uid="{7566033A-0F93-490B-BA01-45FE311BAB7F}"/>
    <cellStyle name="Millares [0] 9 7 2" xfId="11212" xr:uid="{BE82E759-9F9E-414F-A088-6A895C1F8562}"/>
    <cellStyle name="Millares [0] 9 7 2 2" xfId="41662" xr:uid="{89049452-7193-4351-AFB5-AF1D01E68F42}"/>
    <cellStyle name="Millares [0] 9 7 2 3" xfId="46372" xr:uid="{211BCCD7-92DA-4803-A4E5-B0E28CE00492}"/>
    <cellStyle name="Millares [0] 9 7 3" xfId="14052" xr:uid="{9FDD227A-0B40-4462-ACA2-2B4C41AFAF06}"/>
    <cellStyle name="Millares [0] 9 7 4" xfId="18432" xr:uid="{7BFA4D73-A1C7-4742-BF64-5DE7B4154F46}"/>
    <cellStyle name="Millares [0] 9 7 5" xfId="43976" xr:uid="{774C49A1-697A-4D60-A759-17B8977FD656}"/>
    <cellStyle name="Millares [0] 9 7 6" xfId="48869" xr:uid="{FBE15A57-A325-4475-B99B-836455570FE2}"/>
    <cellStyle name="Millares [0] 9 8" xfId="3443" xr:uid="{902BA873-25E0-4DD1-8F7D-9BAE3A55D01B}"/>
    <cellStyle name="Millares [0] 9 8 2" xfId="11684" xr:uid="{981B1D5B-D3B6-4EB4-866B-3686220DE797}"/>
    <cellStyle name="Millares [0] 9 8 3" xfId="14524" xr:uid="{E867457F-6A62-4596-AF88-CE479F21E3E8}"/>
    <cellStyle name="Millares [0] 9 8 4" xfId="24141" xr:uid="{CE38B269-FA00-42CA-90F5-73E7FDA0281A}"/>
    <cellStyle name="Millares [0] 9 8 5" xfId="44448" xr:uid="{0C1CBA2E-067F-4618-B1F8-1AC14A2EA83F}"/>
    <cellStyle name="Millares [0] 9 8 6" xfId="49341" xr:uid="{F7573509-B692-4DA4-9A83-90B10D9E747C}"/>
    <cellStyle name="Millares [0] 9 9" xfId="3907" xr:uid="{28090D74-4557-4339-96C5-D09D32E6BC7B}"/>
    <cellStyle name="Millares [0] 9 9 2" xfId="12085" xr:uid="{E0F8587F-B6AE-40AB-BB25-AA387E3D7351}"/>
    <cellStyle name="Millares [0] 9 9 3" xfId="14926" xr:uid="{E9EDC49C-F817-4FC5-8F1E-71998FC2CEA2}"/>
    <cellStyle name="Millares [0] 9 9 4" xfId="30019" xr:uid="{433186F3-7BFE-4465-AB75-DA86D974B515}"/>
    <cellStyle name="Millares [0] 9 9 5" xfId="44866" xr:uid="{35323953-CC15-47F4-9518-CF20D471D973}"/>
    <cellStyle name="Millares [0] 9 9 6" xfId="49742" xr:uid="{9CB66C84-1A8D-4E29-8E65-342FD1BB08EC}"/>
    <cellStyle name="Millares 10" xfId="107" xr:uid="{00000000-0005-0000-0000-000094010000}"/>
    <cellStyle name="Millares 10 10" xfId="35944" xr:uid="{C0F9F3F5-1CFA-4780-B1F7-C75FC06F9A62}"/>
    <cellStyle name="Millares 10 11" xfId="42092" xr:uid="{42FFEA40-CF86-42E5-9008-5B3DB6A23EC6}"/>
    <cellStyle name="Millares 10 12" xfId="42143" xr:uid="{01DC6A35-F106-445E-ACC3-583F0FF97394}"/>
    <cellStyle name="Millares 10 13" xfId="50207" xr:uid="{CD698B9A-E9C5-43CB-91B8-8C4EC6688375}"/>
    <cellStyle name="Millares 10 14" xfId="50281" xr:uid="{9AA2CF25-9861-423E-ADE9-439BFCAFD31E}"/>
    <cellStyle name="Millares 10 2" xfId="127" xr:uid="{00000000-0005-0000-0000-000095010000}"/>
    <cellStyle name="Millares 10 2 10" xfId="50353" xr:uid="{7D253B5D-D229-4D6E-B014-F2592496E89B}"/>
    <cellStyle name="Millares 10 2 2" xfId="4622" xr:uid="{A95531AB-8F20-40DC-AAF2-094264177DF9}"/>
    <cellStyle name="Millares 10 2 2 2" xfId="5590" xr:uid="{607FDBE4-6852-419A-8FAB-B4EDE56D0578}"/>
    <cellStyle name="Millares 10 2 2 2 2" xfId="8457" xr:uid="{8EA7D3D2-AD7A-4578-BAAB-879DB9E81F4B}"/>
    <cellStyle name="Millares 10 2 2 2 2 2" xfId="22832" xr:uid="{3A035B3B-9A51-4268-A6AF-358838A86526}"/>
    <cellStyle name="Millares 10 2 2 2 2 3" xfId="28690" xr:uid="{E1FB36DF-EAF5-451C-8779-D27D35E6D38B}"/>
    <cellStyle name="Millares 10 2 2 2 2 4" xfId="34572" xr:uid="{19AB4AE6-2D9F-4E9C-8603-8990615EB4A7}"/>
    <cellStyle name="Millares 10 2 2 2 2 5" xfId="40436" xr:uid="{4CAD6C0B-FD8A-4398-98FF-333313B69600}"/>
    <cellStyle name="Millares 10 2 2 2 3" xfId="20050" xr:uid="{11EFBE65-6116-47DA-8D8F-627BFC763509}"/>
    <cellStyle name="Millares 10 2 2 2 4" xfId="25841" xr:uid="{4516B3DC-223C-4716-AFEF-EA1EC49A43E6}"/>
    <cellStyle name="Millares 10 2 2 2 5" xfId="31715" xr:uid="{C82F64F1-85A8-4AE0-A5FD-D75984B1815A}"/>
    <cellStyle name="Millares 10 2 2 2 6" xfId="37585" xr:uid="{543BE9E8-5B8D-452D-9325-9EFD8257EA30}"/>
    <cellStyle name="Millares 10 2 2 2 7" xfId="47315" xr:uid="{944CBF32-AB8D-4C48-B9DE-D14AC666DC55}"/>
    <cellStyle name="Millares 10 2 2 3" xfId="7485" xr:uid="{0E9F10DE-EEB6-4ED2-9768-4108C15D9537}"/>
    <cellStyle name="Millares 10 2 2 3 2" xfId="21887" xr:uid="{20C03418-B65D-48D8-A49F-107B2DD00F5C}"/>
    <cellStyle name="Millares 10 2 2 3 3" xfId="27719" xr:uid="{870CE071-F7BB-4628-B798-2FF3D3C3C844}"/>
    <cellStyle name="Millares 10 2 2 3 4" xfId="33601" xr:uid="{5DD75762-2DA5-48D0-8EAD-B866139E6BB2}"/>
    <cellStyle name="Millares 10 2 2 3 5" xfId="39465" xr:uid="{97F66D79-C205-48E1-AD5C-445AEFCF242F}"/>
    <cellStyle name="Millares 10 2 2 3 6" xfId="47227" xr:uid="{F03EC33B-F6DD-4BC8-9A95-44446FE7EE3F}"/>
    <cellStyle name="Millares 10 2 2 4" xfId="19117" xr:uid="{3B7C4BE1-1519-40F5-A915-7214B6AD8963}"/>
    <cellStyle name="Millares 10 2 2 5" xfId="24870" xr:uid="{76129C72-2D1F-4D53-BF50-D371978165DE}"/>
    <cellStyle name="Millares 10 2 2 6" xfId="30747" xr:uid="{D0CFB369-BDC1-4CDE-AE90-9680A3881BE9}"/>
    <cellStyle name="Millares 10 2 2 7" xfId="36628" xr:uid="{F4F6A3B6-064F-4F82-A412-68B22D58BCF4}"/>
    <cellStyle name="Millares 10 2 2 8" xfId="46853" xr:uid="{70AFDD23-380B-47C8-9A93-61782A4F5DE4}"/>
    <cellStyle name="Millares 10 2 3" xfId="5105" xr:uid="{EA308CDD-3758-40FF-93CA-C3BD590CC763}"/>
    <cellStyle name="Millares 10 2 3 2" xfId="7972" xr:uid="{2AB98785-CCBB-4070-8D44-0C50D4F2CB1D}"/>
    <cellStyle name="Millares 10 2 3 2 2" xfId="22357" xr:uid="{901B8B39-6D8A-4CB3-9B35-CC4C4C9EAC6A}"/>
    <cellStyle name="Millares 10 2 3 2 3" xfId="28205" xr:uid="{1793865E-7769-4C65-9EF6-5E045E669895}"/>
    <cellStyle name="Millares 10 2 3 2 4" xfId="34087" xr:uid="{83E7B4E8-87DA-48D1-89AD-B929CBDA6B03}"/>
    <cellStyle name="Millares 10 2 3 2 5" xfId="39951" xr:uid="{A83C25C5-6402-4BB2-B443-823F11956E2B}"/>
    <cellStyle name="Millares 10 2 3 3" xfId="19582" xr:uid="{0402B0D4-4F4E-4C2E-9973-5C0EDA366011}"/>
    <cellStyle name="Millares 10 2 3 4" xfId="25356" xr:uid="{D8A7A924-1DA3-4BF5-AE6C-C12D88760147}"/>
    <cellStyle name="Millares 10 2 3 5" xfId="31230" xr:uid="{ED6595AF-9AE8-46FC-8150-71AD57DF4CA5}"/>
    <cellStyle name="Millares 10 2 3 6" xfId="37108" xr:uid="{BD756655-35E5-4674-A6A1-4E345A220C70}"/>
    <cellStyle name="Millares 10 2 3 7" xfId="46854" xr:uid="{F1F39BE9-FF77-44BB-AD5B-603C2FF3814D}"/>
    <cellStyle name="Millares 10 2 4" xfId="7000" xr:uid="{0C611A1F-22A8-4247-9B01-E0F9CF3BC975}"/>
    <cellStyle name="Millares 10 2 4 2" xfId="21419" xr:uid="{B14B0CDB-03FA-4A31-B22E-05451F7F15AA}"/>
    <cellStyle name="Millares 10 2 4 3" xfId="27238" xr:uid="{78870867-FC3B-4DE4-8D98-FE31C2532C85}"/>
    <cellStyle name="Millares 10 2 4 4" xfId="33116" xr:uid="{D2F4176D-C8E7-4579-80A5-3708A3B4C527}"/>
    <cellStyle name="Millares 10 2 4 5" xfId="38980" xr:uid="{5D4F86C0-00D8-4776-BA76-C3A9FB26F9F7}"/>
    <cellStyle name="Millares 10 2 4 6" xfId="47270" xr:uid="{EABF6B36-0DC5-452F-A7ED-EA9AA89E0147}"/>
    <cellStyle name="Millares 10 2 5" xfId="4144" xr:uid="{7594CDBF-FB42-48CF-828E-96379D727689}"/>
    <cellStyle name="Millares 10 2 5 2" xfId="47131" xr:uid="{BE2E8369-4B6B-485D-A31E-02E23A8E3A3B}"/>
    <cellStyle name="Millares 10 2 6" xfId="24387" xr:uid="{288DFD1F-9747-4427-B6BF-62986E85DD3E}"/>
    <cellStyle name="Millares 10 2 7" xfId="30265" xr:uid="{B6D41EA0-951D-4A04-8229-B902C8F5B607}"/>
    <cellStyle name="Millares 10 2 8" xfId="36144" xr:uid="{96E2905B-124B-46F7-8E7B-3BBA84579D5A}"/>
    <cellStyle name="Millares 10 2 9" xfId="46855" xr:uid="{596FA964-0B62-4E68-BFAD-41DA0451D2B3}"/>
    <cellStyle name="Millares 10 3" xfId="3335" xr:uid="{4C60DA25-6D6E-492C-8C32-A3D69CAA737D}"/>
    <cellStyle name="Millares 10 3 2" xfId="5394" xr:uid="{5E7AEC49-A866-4485-B272-D3A6E3272F63}"/>
    <cellStyle name="Millares 10 3 2 2" xfId="8261" xr:uid="{ADB50D54-3BE3-461A-8003-BA04CF431A05}"/>
    <cellStyle name="Millares 10 3 2 2 2" xfId="22637" xr:uid="{81CC434D-4EA6-41E4-A77C-9AB227264CD4}"/>
    <cellStyle name="Millares 10 3 2 2 3" xfId="28494" xr:uid="{078C7940-2D90-4B81-9216-686A84D91D43}"/>
    <cellStyle name="Millares 10 3 2 2 4" xfId="34376" xr:uid="{79184553-A6F6-432D-AB74-2669ACEE6457}"/>
    <cellStyle name="Millares 10 3 2 2 5" xfId="40240" xr:uid="{4AD00DBA-CC91-4420-99C5-3AFE07158DC4}"/>
    <cellStyle name="Millares 10 3 2 2 6" xfId="47299" xr:uid="{38F46FB1-C479-45F2-A352-51777C337F84}"/>
    <cellStyle name="Millares 10 3 2 3" xfId="19861" xr:uid="{77EEAD3E-1624-457D-9C9A-9E22444613F6}"/>
    <cellStyle name="Millares 10 3 2 3 2" xfId="47211" xr:uid="{0752C8AA-3F3A-43D1-BBE8-E2E15D6633B3}"/>
    <cellStyle name="Millares 10 3 2 4" xfId="25645" xr:uid="{F1C1C95F-F142-4A3A-ADDD-533ADC58A254}"/>
    <cellStyle name="Millares 10 3 2 5" xfId="31519" xr:uid="{D416D507-2928-4FBB-BAA6-3910BC1BA15A}"/>
    <cellStyle name="Millares 10 3 2 6" xfId="37390" xr:uid="{E8BAA029-D0AE-434E-A63C-BEFE6E1A02D8}"/>
    <cellStyle name="Millares 10 3 2 7" xfId="46856" xr:uid="{5E253543-AF69-43FA-8C05-501C6F33AACA}"/>
    <cellStyle name="Millares 10 3 3" xfId="7289" xr:uid="{672122D5-1A34-4160-B1EE-8654BA23F4B4}"/>
    <cellStyle name="Millares 10 3 3 2" xfId="21696" xr:uid="{92016D4E-D806-4AE9-9195-90D6C343FC15}"/>
    <cellStyle name="Millares 10 3 3 3" xfId="27523" xr:uid="{A24F86D3-38F5-412A-A0F7-070FA989C9E7}"/>
    <cellStyle name="Millares 10 3 3 4" xfId="33405" xr:uid="{03A3ACF7-8359-411F-9109-1EF5BFE64315}"/>
    <cellStyle name="Millares 10 3 3 5" xfId="39269" xr:uid="{D1160D7F-D81A-45A7-883C-E1F67525673E}"/>
    <cellStyle name="Millares 10 3 4" xfId="18930" xr:uid="{436036DF-C874-4366-9FA9-4D3B23515AA3}"/>
    <cellStyle name="Millares 10 3 5" xfId="24674" xr:uid="{8D945F16-8338-4EC5-9040-D606835FC0ED}"/>
    <cellStyle name="Millares 10 3 6" xfId="30553" xr:uid="{3CD472F5-A5E3-4949-BAD2-3EED08FB9AF6}"/>
    <cellStyle name="Millares 10 3 7" xfId="36433" xr:uid="{BE6B245F-5575-409E-B301-02E1FD611A9D}"/>
    <cellStyle name="Millares 10 3 8" xfId="46857" xr:uid="{3330467A-1927-4B15-ABEA-400EE2363947}"/>
    <cellStyle name="Millares 10 3 9" xfId="47058" xr:uid="{DA0E934B-5F7D-465F-B0DF-3475F89362B2}"/>
    <cellStyle name="Millares 10 4" xfId="4909" xr:uid="{D9AB55F5-093F-4E2B-8040-12886CCE04A9}"/>
    <cellStyle name="Millares 10 4 2" xfId="7776" xr:uid="{6F66D396-1F3E-466D-83B5-CFEFB549527D}"/>
    <cellStyle name="Millares 10 4 2 2" xfId="22166" xr:uid="{0E1A5640-2E94-46BE-A6B6-854D51BFE216}"/>
    <cellStyle name="Millares 10 4 2 3" xfId="28009" xr:uid="{A639749F-D93E-4222-B6EA-AE54CE70A13F}"/>
    <cellStyle name="Millares 10 4 2 4" xfId="33891" xr:uid="{99F9421B-0542-4C72-B378-BC2EE64CA617}"/>
    <cellStyle name="Millares 10 4 2 5" xfId="39755" xr:uid="{26B3A573-6DBE-49E4-B8DE-25665976C505}"/>
    <cellStyle name="Millares 10 4 3" xfId="19392" xr:uid="{418CE1A8-024B-41BA-9C93-1574C72FAC7A}"/>
    <cellStyle name="Millares 10 4 4" xfId="25160" xr:uid="{C68A024D-D7E4-4CFE-B107-82D4E611C9E3}"/>
    <cellStyle name="Millares 10 4 5" xfId="31034" xr:uid="{02D87B67-4E50-4389-BB62-7730E601B71D}"/>
    <cellStyle name="Millares 10 4 6" xfId="36913" xr:uid="{27A950FB-52D3-46E9-8940-DF545751AFF7}"/>
    <cellStyle name="Millares 10 4 7" xfId="46858" xr:uid="{D135921E-889D-4454-8F1A-5CE40E3303EF}"/>
    <cellStyle name="Millares 10 5" xfId="5919" xr:uid="{313C9991-3D62-4531-9B3C-7B1CC3233FEF}"/>
    <cellStyle name="Millares 10 5 2" xfId="8788" xr:uid="{DE521FC3-D1F1-453A-A7C5-247FD69DF4F2}"/>
    <cellStyle name="Millares 10 5 2 2" xfId="23156" xr:uid="{D2D2A594-2EF5-4830-84DD-891B517A2263}"/>
    <cellStyle name="Millares 10 5 2 3" xfId="29020" xr:uid="{9CF22552-C153-43CA-B684-A68CA97AF700}"/>
    <cellStyle name="Millares 10 5 2 4" xfId="34902" xr:uid="{2FFA5136-20C6-499E-A181-EED5EBACB84C}"/>
    <cellStyle name="Millares 10 5 2 5" xfId="40766" xr:uid="{8B3A1846-9B1D-4AB8-838E-86290477FC92}"/>
    <cellStyle name="Millares 10 5 3" xfId="20370" xr:uid="{18DFC933-E4BD-47A9-9EEB-2D32D0E1E856}"/>
    <cellStyle name="Millares 10 5 4" xfId="26170" xr:uid="{A9428D4E-47FC-4B95-B8F8-27E93A94E146}"/>
    <cellStyle name="Millares 10 5 5" xfId="32045" xr:uid="{3B2C9D59-4F60-4D93-9E56-89E8A7D3BAFB}"/>
    <cellStyle name="Millares 10 5 6" xfId="37911" xr:uid="{9EB05C89-8809-4CD9-A5D4-47DFBA717510}"/>
    <cellStyle name="Millares 10 5 7" xfId="47247" xr:uid="{8250FB55-33CF-4E71-9D42-7BDD6834AE03}"/>
    <cellStyle name="Millares 10 6" xfId="6805" xr:uid="{E733399B-9B2F-4A79-86FD-8431F611D9D5}"/>
    <cellStyle name="Millares 10 6 2" xfId="21229" xr:uid="{6D339845-469C-42CB-B2F5-03C094B83EF0}"/>
    <cellStyle name="Millares 10 6 3" xfId="27044" xr:uid="{D9F05987-7D31-4AD7-A8EA-8A50951C1267}"/>
    <cellStyle name="Millares 10 6 4" xfId="32920" xr:uid="{9D2B2602-2B5E-4E99-B4FB-F84E7545DF8F}"/>
    <cellStyle name="Millares 10 6 5" xfId="38784" xr:uid="{FC725F0B-53B6-4C8B-B416-0BB8A086A991}"/>
    <cellStyle name="Millares 10 6 6" xfId="47108" xr:uid="{4352579C-EB5E-4AD6-B3FB-69143B418BF4}"/>
    <cellStyle name="Millares 10 7" xfId="18477" xr:uid="{A38FEF5C-69A9-40CA-AEC4-7DC5B0D53170}"/>
    <cellStyle name="Millares 10 8" xfId="24185" xr:uid="{EB9C51CF-C3EA-46F6-868E-E4A183DBBE28}"/>
    <cellStyle name="Millares 10 9" xfId="30063" xr:uid="{01EEA4C3-7096-47AF-99D2-A3D9B67E23A9}"/>
    <cellStyle name="Millares 100" xfId="9601" xr:uid="{5527F909-3A77-44D0-8707-6567CFF218EF}"/>
    <cellStyle name="Millares 100 11" xfId="1810" xr:uid="{00000000-0005-0000-0000-000096010000}"/>
    <cellStyle name="Millares 100 11 2" xfId="1914" xr:uid="{00000000-0005-0000-0000-000097010000}"/>
    <cellStyle name="Millares 100 11 2 10" xfId="17690" xr:uid="{FAEC22D6-C6F7-4495-AF14-C87FA02F1327}"/>
    <cellStyle name="Millares 100 11 2 11" xfId="42093" xr:uid="{564855DE-9875-4ACF-8A43-3A95A6FF652B}"/>
    <cellStyle name="Millares 100 11 2 12" xfId="42970" xr:uid="{32211C33-0A5A-498C-8191-55F8CD60318B}"/>
    <cellStyle name="Millares 100 11 2 13" xfId="47863" xr:uid="{CFC8A6FC-1F91-42B1-A3D1-29AD18B71A4F}"/>
    <cellStyle name="Millares 100 11 2 14" xfId="50183" xr:uid="{27F71136-5CAE-4704-9AB1-04B205E78D65}"/>
    <cellStyle name="Millares 100 11 2 15" xfId="50257" xr:uid="{F9935F1D-F52F-4F7B-A450-7573B22E1009}"/>
    <cellStyle name="Millares 100 11 2 2" xfId="2897" xr:uid="{DEE40FD8-8686-4A91-8712-2FF90F70645F}"/>
    <cellStyle name="Millares 100 11 2 2 2" xfId="11168" xr:uid="{0F85658C-4161-4D74-9A9D-CDEC94AEB871}"/>
    <cellStyle name="Millares 100 11 2 2 2 2" xfId="46328" xr:uid="{A1D85773-8BBB-40B8-9D21-3855C8BC41AA}"/>
    <cellStyle name="Millares 100 11 2 2 2 3" xfId="47137" xr:uid="{8794A793-4A8C-499E-8357-989337E9B128}"/>
    <cellStyle name="Millares 100 11 2 2 2 4" xfId="50367" xr:uid="{F8B0894D-3ED8-423B-A2C2-939948C49BC4}"/>
    <cellStyle name="Millares 100 11 2 2 3" xfId="14008" xr:uid="{43AD3593-CA8D-4DFE-BB1E-FD83C63B2EC7}"/>
    <cellStyle name="Millares 100 11 2 2 4" xfId="42094" xr:uid="{C5559ADF-9124-487C-A330-E51A81656450}"/>
    <cellStyle name="Millares 100 11 2 2 5" xfId="43932" xr:uid="{C34A6BA3-051A-4ADC-AC49-584FBA671D4C}"/>
    <cellStyle name="Millares 100 11 2 2 6" xfId="48825" xr:uid="{7C4178A6-1CD3-4000-9C28-D8A678455BED}"/>
    <cellStyle name="Millares 100 11 2 2 7" xfId="50221" xr:uid="{450D3C46-5FD8-4B07-A8A5-4F81BF5E7D1C}"/>
    <cellStyle name="Millares 100 11 2 2 8" xfId="50295" xr:uid="{2C64E817-A392-4162-AEA6-BAC3C860D326}"/>
    <cellStyle name="Millares 100 11 2 3" xfId="3366" xr:uid="{3E4945DF-142E-4582-90A0-11E9F6C8E1E0}"/>
    <cellStyle name="Millares 100 11 2 3 2" xfId="11616" xr:uid="{59F5D9EA-7E30-4D2C-8BE4-7D235337E625}"/>
    <cellStyle name="Millares 100 11 2 3 2 2" xfId="46776" xr:uid="{80909B77-6169-4C40-90E2-75D88B828CE1}"/>
    <cellStyle name="Millares 100 11 2 3 3" xfId="14456" xr:uid="{D6A173EE-80B0-4A4F-83CE-B2D005037828}"/>
    <cellStyle name="Millares 100 11 2 3 4" xfId="44380" xr:uid="{D68149D8-0CDD-4AB4-8CA3-691D6E524254}"/>
    <cellStyle name="Millares 100 11 2 3 5" xfId="49273" xr:uid="{AEA18A5E-1C22-4778-97A6-E6B97612AAA8}"/>
    <cellStyle name="Millares 100 11 2 3 6" xfId="50329" xr:uid="{5AF176B9-1A35-4BD7-8612-315AE9CA1984}"/>
    <cellStyle name="Millares 100 11 2 4" xfId="9638" xr:uid="{6AF716F5-FDC5-4D78-B909-8E2F9904AFD2}"/>
    <cellStyle name="Millares 100 11 2 4 2" xfId="12478" xr:uid="{9ED5269A-AB2F-415B-89E8-A0A56C315849}"/>
    <cellStyle name="Millares 100 11 2 4 3" xfId="15319" xr:uid="{A949515F-F350-4C9D-BBAB-D5A9396F5A43}"/>
    <cellStyle name="Millares 100 11 2 4 4" xfId="45366" xr:uid="{DB474B36-3603-40B4-99CD-D05F7B275DF3}"/>
    <cellStyle name="Millares 100 11 2 4 5" xfId="50135" xr:uid="{68FD0902-0A53-4D86-9ECE-451DA07B9656}"/>
    <cellStyle name="Millares 100 11 2 5" xfId="10206" xr:uid="{98EE147A-57C3-4EF2-89AA-AB3BE37815B4}"/>
    <cellStyle name="Millares 100 11 2 6" xfId="13046" xr:uid="{D3140F01-40AB-4261-AA40-B594358ABBE4}"/>
    <cellStyle name="Millares 100 11 2 7" xfId="16388" xr:uid="{A614B4C7-6AD1-40C5-B255-875504B9927C}"/>
    <cellStyle name="Millares 100 11 2 8" xfId="16932" xr:uid="{0595DFCE-8E53-4670-96E0-574DA8D20A8E}"/>
    <cellStyle name="Millares 100 11 2 9" xfId="17476" xr:uid="{5023C457-997A-4AA0-8D45-33AF99F27877}"/>
    <cellStyle name="Millares 100 11 3" xfId="46859" xr:uid="{BE073EA3-FF35-4B97-A6C9-3A3DB334153F}"/>
    <cellStyle name="Millares 100 11 3 2" xfId="47007" xr:uid="{106F9337-E6F3-4F91-9631-4CB97A54376D}"/>
    <cellStyle name="Millares 100 11 4" xfId="46860" xr:uid="{98638E54-0AEF-401A-A773-B6AD815C6ED0}"/>
    <cellStyle name="Millares 100 11 4 2" xfId="47045" xr:uid="{993C073F-ADAB-4DE1-8E04-7799508E1ADF}"/>
    <cellStyle name="Millares 100 2" xfId="23961" xr:uid="{ED682507-6FB8-4680-BE5E-7F6AF21DE82E}"/>
    <cellStyle name="Millares 100 3" xfId="29831" xr:uid="{3B8B2EFB-27CD-4BF0-AAA4-01F6E88DD972}"/>
    <cellStyle name="Millares 100 4" xfId="35713" xr:uid="{C4A6639D-9626-435D-980F-A68EA52CA735}"/>
    <cellStyle name="Millares 100 5" xfId="41572" xr:uid="{B472179D-9D07-4783-98BD-CE0358014747}"/>
    <cellStyle name="Millares 101" xfId="9602" xr:uid="{57976AED-E054-4F04-8CEE-4AB62CA4FAB6}"/>
    <cellStyle name="Millares 101 2" xfId="23962" xr:uid="{9D4971B4-66CC-4F8D-AF9E-5D691B5444C5}"/>
    <cellStyle name="Millares 101 3" xfId="29832" xr:uid="{A708D945-A794-4461-BAB0-C6615011F63A}"/>
    <cellStyle name="Millares 101 4" xfId="35714" xr:uid="{46ABFD70-4C65-4D5C-8D30-98AA2F03760B}"/>
    <cellStyle name="Millares 101 5" xfId="41573" xr:uid="{000EF8A7-3B95-4098-B31C-90528A8B7E27}"/>
    <cellStyle name="Millares 102" xfId="9603" xr:uid="{328FC9DA-6077-4A07-BDD4-95F43D9507F8}"/>
    <cellStyle name="Millares 102 2" xfId="23963" xr:uid="{DAC75177-41F6-4495-99B6-2137B9F63958}"/>
    <cellStyle name="Millares 102 3" xfId="29833" xr:uid="{38A76966-F880-4465-8D9C-F18731CD9A8D}"/>
    <cellStyle name="Millares 102 4" xfId="35715" xr:uid="{1C68C4A3-CFC2-4A12-AFAE-A1DA5EB78763}"/>
    <cellStyle name="Millares 102 5" xfId="41574" xr:uid="{3BADC12C-92CA-4040-971C-BB46B398B8F4}"/>
    <cellStyle name="Millares 103" xfId="9604" xr:uid="{EC78AE35-7793-439D-9A86-E0BE5C582557}"/>
    <cellStyle name="Millares 103 2" xfId="23964" xr:uid="{D6E49BB9-F9DB-4974-BF36-87898B171F73}"/>
    <cellStyle name="Millares 103 3" xfId="29834" xr:uid="{4019C876-CD74-4361-AF19-B022B312B903}"/>
    <cellStyle name="Millares 103 4" xfId="35716" xr:uid="{4B94594A-0ED6-4A7B-83B1-CDCF7F85B0D3}"/>
    <cellStyle name="Millares 103 5" xfId="41575" xr:uid="{DAE140B5-B269-4A1A-8683-43BED9500D38}"/>
    <cellStyle name="Millares 103 6" xfId="46861" xr:uid="{20D914AC-93F6-494D-8A02-8FA644424C5D}"/>
    <cellStyle name="Millares 104" xfId="9605" xr:uid="{B40141C4-96FD-45CF-A8BA-5D02A58E56CF}"/>
    <cellStyle name="Millares 104 2" xfId="23965" xr:uid="{8DE37987-B1B4-411C-A1F7-071EC401CD57}"/>
    <cellStyle name="Millares 104 3" xfId="29835" xr:uid="{B689A53E-524F-4192-9766-064446DEBDB5}"/>
    <cellStyle name="Millares 104 4" xfId="35717" xr:uid="{093D1296-F333-43F1-B66E-B07206F6F981}"/>
    <cellStyle name="Millares 104 5" xfId="41576" xr:uid="{BE218263-0795-41AC-84EF-81D4A65B778D}"/>
    <cellStyle name="Millares 105" xfId="9606" xr:uid="{77C4CEEA-8314-4DB2-971D-5E04AE7E6AEF}"/>
    <cellStyle name="Millares 105 2" xfId="23966" xr:uid="{1EF5EFE8-785B-4D4A-8D3E-9FF620DDCA46}"/>
    <cellStyle name="Millares 105 3" xfId="29836" xr:uid="{142933A4-292E-42D7-9758-4A41599B608F}"/>
    <cellStyle name="Millares 105 4" xfId="35718" xr:uid="{58DF8A07-851F-4CE6-A5DD-E48AB1EA0ED2}"/>
    <cellStyle name="Millares 105 5" xfId="41577" xr:uid="{47EF4C54-42EB-4174-A35E-FCB7FEDD06CC}"/>
    <cellStyle name="Millares 105 6" xfId="46862" xr:uid="{F8EA0B42-5E61-404B-8B28-D42091F25E3B}"/>
    <cellStyle name="Millares 106" xfId="9607" xr:uid="{EECDA23F-3E19-4B7A-9357-D375B0C8DC22}"/>
    <cellStyle name="Millares 106 2" xfId="23967" xr:uid="{95CF4F68-7625-4B13-843A-682FFA0BC838}"/>
    <cellStyle name="Millares 106 3" xfId="29837" xr:uid="{FC877A1C-B05F-4662-9ABB-EDAF52CB12E5}"/>
    <cellStyle name="Millares 106 4" xfId="35719" xr:uid="{B6DB5F29-976C-4D3F-BD0E-BDD28A94FF9B}"/>
    <cellStyle name="Millares 106 5" xfId="41578" xr:uid="{CF3D5016-86FE-4A99-90E5-A05170BF0B3D}"/>
    <cellStyle name="Millares 107" xfId="9608" xr:uid="{95555D61-DFEA-4C48-80E0-3C496BE0ADB8}"/>
    <cellStyle name="Millares 107 2" xfId="23968" xr:uid="{11943261-08ED-4A78-B865-52FA8D3F25DF}"/>
    <cellStyle name="Millares 107 3" xfId="29838" xr:uid="{A881D5BD-6F8E-4BE2-BAB7-FD8BF2643C98}"/>
    <cellStyle name="Millares 107 4" xfId="35720" xr:uid="{94616F8C-BB49-44D4-865F-101799ECEC70}"/>
    <cellStyle name="Millares 107 5" xfId="41579" xr:uid="{27EAAAEC-B3B4-4696-8314-0A27886FAC84}"/>
    <cellStyle name="Millares 107 6" xfId="46863" xr:uid="{C4617047-3BCE-4A60-B507-17837BF2EE37}"/>
    <cellStyle name="Millares 108" xfId="9609" xr:uid="{247DB2ED-AE5A-4997-AB55-4F0346D1A7C7}"/>
    <cellStyle name="Millares 108 2" xfId="23969" xr:uid="{43D7C533-AAA9-467C-8A65-D6AD26A3E629}"/>
    <cellStyle name="Millares 108 3" xfId="29839" xr:uid="{40588C35-F9B2-4CAC-A0D1-CB7BB8053A55}"/>
    <cellStyle name="Millares 108 4" xfId="35721" xr:uid="{F6985FAB-9ED3-42BA-B776-78B0547E7509}"/>
    <cellStyle name="Millares 108 5" xfId="41580" xr:uid="{462F97A4-784E-496A-9C91-925D73A97A38}"/>
    <cellStyle name="Millares 109" xfId="9610" xr:uid="{B1C70C9E-B725-4BB4-89A5-903C2173613C}"/>
    <cellStyle name="Millares 109 2" xfId="23970" xr:uid="{59BDE89D-20A2-435F-9A12-F36090530E5F}"/>
    <cellStyle name="Millares 109 3" xfId="29840" xr:uid="{43B3B2FA-BF95-46A8-AB93-BECFBB2F9F1D}"/>
    <cellStyle name="Millares 109 4" xfId="35722" xr:uid="{CE766DC7-5B80-4D7C-958B-D7B376E786A4}"/>
    <cellStyle name="Millares 109 5" xfId="41581" xr:uid="{BA3C25C0-38D4-4695-9F21-A1E250C71498}"/>
    <cellStyle name="Millares 109 6" xfId="46864" xr:uid="{3C3F3D9C-2F04-4832-986F-BCFA0355060C}"/>
    <cellStyle name="Millares 11" xfId="133" xr:uid="{00000000-0005-0000-0000-000098010000}"/>
    <cellStyle name="Millares 11 10" xfId="2936" xr:uid="{5A0A1EE4-04A7-4323-BDDF-3BFDDDAC6E75}"/>
    <cellStyle name="Millares 11 10 2" xfId="11207" xr:uid="{44C8F569-C1E0-41E1-AFE5-EE5D36D72EF8}"/>
    <cellStyle name="Millares 11 10 2 2" xfId="46367" xr:uid="{C772E530-9112-4072-A448-7E3BAE783FDF}"/>
    <cellStyle name="Millares 11 10 3" xfId="14047" xr:uid="{7DB485BD-49DB-42DF-B289-CB79A772EC64}"/>
    <cellStyle name="Millares 11 10 4" xfId="35969" xr:uid="{F10C5512-D719-4455-898F-027744D1B42C}"/>
    <cellStyle name="Millares 11 10 5" xfId="43971" xr:uid="{A47BB0C6-7ED7-4DBC-96CC-A62EA623E1CA}"/>
    <cellStyle name="Millares 11 10 6" xfId="48864" xr:uid="{30AFDC7A-4E65-48B4-897C-9BCB903188E5}"/>
    <cellStyle name="Millares 11 11" xfId="3396" xr:uid="{71A9D541-42DD-4B92-A618-9185B070473E}"/>
    <cellStyle name="Millares 11 11 2" xfId="46865" xr:uid="{B62A3332-A59A-42BA-A62E-8D4D86766657}"/>
    <cellStyle name="Millares 11 11 3" xfId="47061" xr:uid="{794EABF9-FECB-40A8-B012-707710451EB9}"/>
    <cellStyle name="Millares 11 12" xfId="3438" xr:uid="{8CBA7309-6691-4BCD-B820-11B15B740A30}"/>
    <cellStyle name="Millares 11 12 2" xfId="11679" xr:uid="{EB153212-5337-4E75-9B85-2683DAFA23F3}"/>
    <cellStyle name="Millares 11 12 3" xfId="14519" xr:uid="{9C029A0A-A7B4-473D-A566-B8E1E78C83B3}"/>
    <cellStyle name="Millares 11 12 4" xfId="44443" xr:uid="{FF44E7B2-6700-4A83-AFE8-76937543480F}"/>
    <cellStyle name="Millares 11 12 5" xfId="49336" xr:uid="{0D8E9B26-FD7E-4903-BF1D-DD4FFA6F75FC}"/>
    <cellStyle name="Millares 11 13" xfId="9701" xr:uid="{7BE6CE84-6E80-457C-AAC3-2009EFF98F75}"/>
    <cellStyle name="Millares 11 13 2" xfId="44861" xr:uid="{1A838E27-94D8-4756-9FAA-0524FD460ECE}"/>
    <cellStyle name="Millares 11 14" xfId="12541" xr:uid="{23A65657-B449-40B5-8480-0E7DE5DB26E1}"/>
    <cellStyle name="Millares 11 15" xfId="15884" xr:uid="{64E1C5DE-0159-48FC-87F7-DD985C80E6C9}"/>
    <cellStyle name="Millares 11 16" xfId="16427" xr:uid="{D0D1AC3C-D63D-4AA6-B40E-E8F38542D475}"/>
    <cellStyle name="Millares 11 17" xfId="16971" xr:uid="{AD4543F5-387A-4E5F-8DEE-CCDC5B649276}"/>
    <cellStyle name="Millares 11 18" xfId="18022" xr:uid="{20B46713-DDE6-444F-BFDE-F164A81ED7E0}"/>
    <cellStyle name="Millares 11 19" xfId="42144" xr:uid="{1FDE5514-E94C-4086-A90B-A081CAF26FAA}"/>
    <cellStyle name="Millares 11 2" xfId="207" xr:uid="{00000000-0005-0000-0000-000099010000}"/>
    <cellStyle name="Millares 11 2 10" xfId="9770" xr:uid="{DFB03CDE-580D-4EA6-A4FB-343FF2E1D445}"/>
    <cellStyle name="Millares 11 2 11" xfId="12610" xr:uid="{8A8582CA-CAA8-457A-9FB0-196CC575B0FA}"/>
    <cellStyle name="Millares 11 2 12" xfId="15953" xr:uid="{558F496E-A1B9-4C41-911C-4B69E3729561}"/>
    <cellStyle name="Millares 11 2 13" xfId="16496" xr:uid="{37EFFF0E-653B-4E40-BC45-AA983C8D1D61}"/>
    <cellStyle name="Millares 11 2 14" xfId="17040" xr:uid="{C23413AF-E740-4A51-BE18-0DE4526ECCDF}"/>
    <cellStyle name="Millares 11 2 15" xfId="18067" xr:uid="{2FFFC8D4-7B76-4511-B641-86A531089DC7}"/>
    <cellStyle name="Millares 11 2 16" xfId="42534" xr:uid="{7D01D94C-52DD-40F2-8C5C-4A7D51ABBC46}"/>
    <cellStyle name="Millares 11 2 17" xfId="47427" xr:uid="{536E33A1-15D6-4BF7-B4BF-B42BBB6B4EF5}"/>
    <cellStyle name="Millares 11 2 2" xfId="316" xr:uid="{00000000-0005-0000-0000-00009A010000}"/>
    <cellStyle name="Millares 11 2 2 10" xfId="16057" xr:uid="{259B012B-3708-4EF3-A467-FAEF7C052017}"/>
    <cellStyle name="Millares 11 2 2 11" xfId="16600" xr:uid="{EB5BB301-D62D-4779-A939-A24615E2273E}"/>
    <cellStyle name="Millares 11 2 2 12" xfId="17144" xr:uid="{5218C4AC-3658-4131-BC24-06BE4A0511BF}"/>
    <cellStyle name="Millares 11 2 2 13" xfId="17845" xr:uid="{066C26B3-D409-4F66-9924-E935108E6056}"/>
    <cellStyle name="Millares 11 2 2 14" xfId="42638" xr:uid="{33CE8D7F-E45B-480F-AE12-9A7F9D9CC281}"/>
    <cellStyle name="Millares 11 2 2 15" xfId="47531" xr:uid="{211682D1-ACE5-412A-BE46-BB762DD41542}"/>
    <cellStyle name="Millares 11 2 2 2" xfId="543" xr:uid="{00000000-0005-0000-0000-00009B010000}"/>
    <cellStyle name="Millares 11 2 2 2 10" xfId="16812" xr:uid="{FEC4BA0F-CBD9-4705-BEA8-0C338D3B3F57}"/>
    <cellStyle name="Millares 11 2 2 2 11" xfId="17356" xr:uid="{05F36E0C-6A57-4DCB-81D6-F82A6DBD596F}"/>
    <cellStyle name="Millares 11 2 2 2 12" xfId="17979" xr:uid="{2F090ED3-876D-466C-BF8E-97F2E422EEA3}"/>
    <cellStyle name="Millares 11 2 2 2 13" xfId="42850" xr:uid="{52CD4108-90C5-49CE-A6EA-89B6BFD38C91}"/>
    <cellStyle name="Millares 11 2 2 2 14" xfId="47743" xr:uid="{BDBA1CDE-8316-4379-85FE-8A3F06EB39F7}"/>
    <cellStyle name="Millares 11 2 2 2 2" xfId="2359" xr:uid="{3841A814-2035-465E-85EE-181D84EA9945}"/>
    <cellStyle name="Millares 11 2 2 2 2 2" xfId="8481" xr:uid="{EA062C44-C0FC-4DA6-B4F2-FA3F713E6A5B}"/>
    <cellStyle name="Millares 11 2 2 2 2 2 2" xfId="45790" xr:uid="{8717436F-37E2-4DCA-AE2D-387B2DB82E00}"/>
    <cellStyle name="Millares 11 2 2 2 2 3" xfId="10630" xr:uid="{8D6EC7B4-A5F1-4363-9E88-853EEFDC0B38}"/>
    <cellStyle name="Millares 11 2 2 2 2 3 2" xfId="28714" xr:uid="{42DF01BD-A49B-4C49-8316-DD441FC8B17E}"/>
    <cellStyle name="Millares 11 2 2 2 2 4" xfId="13470" xr:uid="{6204C1FD-748F-4CDA-ABCD-F2D80AED8A7A}"/>
    <cellStyle name="Millares 11 2 2 2 2 4 2" xfId="34596" xr:uid="{534BD15A-8023-4892-B41C-E32D40096F22}"/>
    <cellStyle name="Millares 11 2 2 2 2 5" xfId="40460" xr:uid="{615A3113-43DC-4A4A-A5D1-BB3FB51CF5D3}"/>
    <cellStyle name="Millares 11 2 2 2 2 6" xfId="43394" xr:uid="{CA48D8EA-C009-4878-A8F9-6DC0168361D1}"/>
    <cellStyle name="Millares 11 2 2 2 2 7" xfId="48287" xr:uid="{72183514-A441-44CA-A827-58C101322B12}"/>
    <cellStyle name="Millares 11 2 2 2 3" xfId="2777" xr:uid="{6678CBFF-604F-4EC9-A9D3-170D29118C39}"/>
    <cellStyle name="Millares 11 2 2 2 3 2" xfId="11048" xr:uid="{D215A71B-9028-4C07-8D0E-BE949FAE8F08}"/>
    <cellStyle name="Millares 11 2 2 2 3 2 2" xfId="46208" xr:uid="{FFED8972-F8AB-4293-AB7F-92CBD2EA202F}"/>
    <cellStyle name="Millares 11 2 2 2 3 3" xfId="13888" xr:uid="{96D91A6C-8A44-4C54-B29A-0C6EAA6AA30C}"/>
    <cellStyle name="Millares 11 2 2 2 3 4" xfId="20073" xr:uid="{09AB3F5D-92DC-47EC-A31E-D7FA963F04E5}"/>
    <cellStyle name="Millares 11 2 2 2 3 5" xfId="43812" xr:uid="{244DFCE1-6D35-4DA6-980D-545041A8E51C}"/>
    <cellStyle name="Millares 11 2 2 2 3 6" xfId="48705" xr:uid="{C7D15644-DFC5-430A-8274-095C093F2E9E}"/>
    <cellStyle name="Millares 11 2 2 2 4" xfId="3321" xr:uid="{CD32B488-1B2F-4103-B63E-285A2F71994E}"/>
    <cellStyle name="Millares 11 2 2 2 4 2" xfId="11592" xr:uid="{8E78AACD-8147-4C8A-80A0-101D95954230}"/>
    <cellStyle name="Millares 11 2 2 2 4 2 2" xfId="46752" xr:uid="{259AF20C-52AF-4172-94B5-867945772383}"/>
    <cellStyle name="Millares 11 2 2 2 4 3" xfId="14432" xr:uid="{54BC2F5D-3DC6-4174-8C6B-C79CD8E760CC}"/>
    <cellStyle name="Millares 11 2 2 2 4 4" xfId="25865" xr:uid="{594F269A-E359-48BE-9CA0-1D604C215F79}"/>
    <cellStyle name="Millares 11 2 2 2 4 5" xfId="44356" xr:uid="{F85D01AD-06F4-4625-BD4C-96D8478E4AA2}"/>
    <cellStyle name="Millares 11 2 2 2 4 6" xfId="49249" xr:uid="{B2E0E81E-AD94-4D91-9B21-F470AE08F9A0}"/>
    <cellStyle name="Millares 11 2 2 2 5" xfId="3823" xr:uid="{F54A2971-B4F7-467B-B6E8-AE205A0B8700}"/>
    <cellStyle name="Millares 11 2 2 2 5 2" xfId="12064" xr:uid="{645D6569-B599-4322-8908-0F8255A81951}"/>
    <cellStyle name="Millares 11 2 2 2 5 3" xfId="14904" xr:uid="{68B86E76-A239-4A23-9B13-4781FEA8E898}"/>
    <cellStyle name="Millares 11 2 2 2 5 4" xfId="31739" xr:uid="{4A84590D-A5DE-40B7-8EFD-6DDB739AB1B9}"/>
    <cellStyle name="Millares 11 2 2 2 5 5" xfId="44828" xr:uid="{C95DBF6F-5ABE-45DB-9474-CF700136FFE0}"/>
    <cellStyle name="Millares 11 2 2 2 5 6" xfId="49721" xr:uid="{0C968D28-4263-480C-893F-F70D7A8BA839}"/>
    <cellStyle name="Millares 11 2 2 2 6" xfId="5614" xr:uid="{042785E2-1CCE-42FD-84CE-8DDDD4615A7A}"/>
    <cellStyle name="Millares 11 2 2 2 6 2" xfId="45246" xr:uid="{515A063D-2875-4519-B345-280C734A85C9}"/>
    <cellStyle name="Millares 11 2 2 2 7" xfId="10086" xr:uid="{7EC6A018-2AF3-4E61-8616-F132572AF756}"/>
    <cellStyle name="Millares 11 2 2 2 8" xfId="12926" xr:uid="{76AE3FF4-7D27-4BAC-BF47-465B3573C8F2}"/>
    <cellStyle name="Millares 11 2 2 2 9" xfId="16269" xr:uid="{17BA1B95-B9A3-4E4E-9A13-6E5F5BF0C8A1}"/>
    <cellStyle name="Millares 11 2 2 3" xfId="2147" xr:uid="{3AE384AC-71B3-4821-9C3B-6958A6A4B892}"/>
    <cellStyle name="Millares 11 2 2 3 2" xfId="7509" xr:uid="{7C21E480-9312-4ECF-B3C9-4106FFF96501}"/>
    <cellStyle name="Millares 11 2 2 3 2 2" xfId="45578" xr:uid="{0D5447E9-E585-4CF5-B17F-6065BA49F4D3}"/>
    <cellStyle name="Millares 11 2 2 3 3" xfId="10418" xr:uid="{3C9ED530-6DF6-4669-B915-81C907C96658}"/>
    <cellStyle name="Millares 11 2 2 3 3 2" xfId="27743" xr:uid="{0EEFACBA-15EC-49CC-BA2F-F53329AD5A1A}"/>
    <cellStyle name="Millares 11 2 2 3 4" xfId="13258" xr:uid="{5CB3E34E-81A5-4610-AF9B-2C6333C2F10E}"/>
    <cellStyle name="Millares 11 2 2 3 4 2" xfId="33625" xr:uid="{969B7BEC-CD17-4B5F-88D2-8550A950BD91}"/>
    <cellStyle name="Millares 11 2 2 3 5" xfId="39489" xr:uid="{EDDF003A-661D-442C-BEED-FAD43D6E117F}"/>
    <cellStyle name="Millares 11 2 2 3 6" xfId="43182" xr:uid="{B4CD30F2-43C7-4F6C-A101-11B243A98502}"/>
    <cellStyle name="Millares 11 2 2 3 7" xfId="48075" xr:uid="{E0F12ED1-DE63-4C94-B398-AF8181028B21}"/>
    <cellStyle name="Millares 11 2 2 4" xfId="2565" xr:uid="{152AC88C-7949-427E-99D3-194F71904851}"/>
    <cellStyle name="Millares 11 2 2 4 2" xfId="10836" xr:uid="{578B4EED-81EC-4ECF-B4C2-A487014E3A0A}"/>
    <cellStyle name="Millares 11 2 2 4 2 2" xfId="45996" xr:uid="{951BEC16-B107-4250-A2E8-DD5BE7E168FF}"/>
    <cellStyle name="Millares 11 2 2 4 3" xfId="13676" xr:uid="{2C3EDA3D-D343-4B0B-B018-A51782D45562}"/>
    <cellStyle name="Millares 11 2 2 4 4" xfId="19140" xr:uid="{E7C53624-8912-4CD1-9ED7-9928B77A6A72}"/>
    <cellStyle name="Millares 11 2 2 4 5" xfId="43600" xr:uid="{4DE8E184-D709-437A-904A-9C4EE390A794}"/>
    <cellStyle name="Millares 11 2 2 4 6" xfId="48493" xr:uid="{8E734590-EE49-48C8-822E-AF30141E57E3}"/>
    <cellStyle name="Millares 11 2 2 5" xfId="3109" xr:uid="{997921A3-7FFD-43B7-ABDB-3D6CA29E9652}"/>
    <cellStyle name="Millares 11 2 2 5 2" xfId="11380" xr:uid="{F711B058-3A48-4364-BF1B-125564727137}"/>
    <cellStyle name="Millares 11 2 2 5 2 2" xfId="46540" xr:uid="{F2DA317E-FD02-43C6-95AA-1D00F993350D}"/>
    <cellStyle name="Millares 11 2 2 5 3" xfId="14220" xr:uid="{C1E80A1A-D634-4B80-8A33-B6271DC33CF8}"/>
    <cellStyle name="Millares 11 2 2 5 4" xfId="24894" xr:uid="{DDE0F5ED-2202-47D3-8083-6F080C8EB96E}"/>
    <cellStyle name="Millares 11 2 2 5 5" xfId="44144" xr:uid="{4C058FE0-5892-4672-9CC1-F1445099386D}"/>
    <cellStyle name="Millares 11 2 2 5 6" xfId="49037" xr:uid="{FFB94043-32D3-4CEB-AA02-A662FD6B4578}"/>
    <cellStyle name="Millares 11 2 2 6" xfId="3611" xr:uid="{876BF9AC-0C54-4E90-BD6B-9D8B289A8B01}"/>
    <cellStyle name="Millares 11 2 2 6 2" xfId="11852" xr:uid="{9A2FEF3B-5D47-49C8-AF49-2BED91F79FA3}"/>
    <cellStyle name="Millares 11 2 2 6 3" xfId="14692" xr:uid="{CF7209EB-60C7-4DCC-BF93-88382F636947}"/>
    <cellStyle name="Millares 11 2 2 6 4" xfId="30770" xr:uid="{4987FE56-96DE-413B-9462-2C3FF30F1DC2}"/>
    <cellStyle name="Millares 11 2 2 6 5" xfId="44616" xr:uid="{D37B53DD-A67E-421B-915A-6BB2E1B6D617}"/>
    <cellStyle name="Millares 11 2 2 6 6" xfId="49509" xr:uid="{B606F7B8-CBE4-4B6D-82B8-BA6CB3CCB6DF}"/>
    <cellStyle name="Millares 11 2 2 7" xfId="4646" xr:uid="{A356379C-4CF0-4ADB-9BC7-09AF356E3FF2}"/>
    <cellStyle name="Millares 11 2 2 7 2" xfId="45034" xr:uid="{011EE064-FE9A-4500-BCA2-5ED9342741F4}"/>
    <cellStyle name="Millares 11 2 2 8" xfId="9874" xr:uid="{C53F5F53-D7D1-470C-9DB1-3EA58B921224}"/>
    <cellStyle name="Millares 11 2 2 9" xfId="12714" xr:uid="{9EFC0D0E-FA03-4916-A116-5F5627D3B403}"/>
    <cellStyle name="Millares 11 2 3" xfId="442" xr:uid="{00000000-0005-0000-0000-00009C010000}"/>
    <cellStyle name="Millares 11 2 3 10" xfId="16712" xr:uid="{9C540404-0DF6-410E-B298-B349D6E79BD5}"/>
    <cellStyle name="Millares 11 2 3 11" xfId="17256" xr:uid="{AD6B1A79-E3F5-48F7-8E79-B33B4C596806}"/>
    <cellStyle name="Millares 11 2 3 12" xfId="22122" xr:uid="{D0E940C5-09A3-4211-ACB6-C41D4EA85EAE}"/>
    <cellStyle name="Millares 11 2 3 13" xfId="42750" xr:uid="{4D9848D7-6027-4E22-9322-9F650DF50A0D}"/>
    <cellStyle name="Millares 11 2 3 14" xfId="47643" xr:uid="{42CB9B14-3DA1-4BCE-B714-7F58802B6297}"/>
    <cellStyle name="Millares 11 2 3 2" xfId="2259" xr:uid="{EEC6EB63-F931-4D37-951D-8BA253A7E223}"/>
    <cellStyle name="Millares 11 2 3 2 2" xfId="7996" xr:uid="{0D19D041-9990-4CB0-B53A-AE25AC7D3DC2}"/>
    <cellStyle name="Millares 11 2 3 2 2 2" xfId="45690" xr:uid="{612F3F77-F1C8-44EB-A754-5162456F62D4}"/>
    <cellStyle name="Millares 11 2 3 2 3" xfId="10530" xr:uid="{B6E021DC-32CD-4430-A116-DE66119E79E1}"/>
    <cellStyle name="Millares 11 2 3 2 3 2" xfId="28229" xr:uid="{AB18B3B1-E3F8-45D3-959B-573284B496BC}"/>
    <cellStyle name="Millares 11 2 3 2 4" xfId="13370" xr:uid="{6A7C4E61-A89A-483B-8625-AAB47278A914}"/>
    <cellStyle name="Millares 11 2 3 2 4 2" xfId="34111" xr:uid="{4602F655-8A62-432E-8E02-5FFBBBDFAD8D}"/>
    <cellStyle name="Millares 11 2 3 2 5" xfId="39975" xr:uid="{51184774-C409-4CEF-8151-E20223BC2040}"/>
    <cellStyle name="Millares 11 2 3 2 6" xfId="43294" xr:uid="{B0B1FE27-06DA-49D8-83AA-51CA65AC5A50}"/>
    <cellStyle name="Millares 11 2 3 2 7" xfId="48187" xr:uid="{433A3BB1-0F41-4F39-9226-FEF8DF80BF59}"/>
    <cellStyle name="Millares 11 2 3 3" xfId="2677" xr:uid="{CC5F0E98-E300-4CD4-9D2E-ED7448AE3D48}"/>
    <cellStyle name="Millares 11 2 3 3 2" xfId="10948" xr:uid="{2FDB8D87-9075-4081-8D5B-8DE8C0895862}"/>
    <cellStyle name="Millares 11 2 3 3 2 2" xfId="46108" xr:uid="{C87D05D5-4A27-43C9-808B-BB56878925CA}"/>
    <cellStyle name="Millares 11 2 3 3 3" xfId="13788" xr:uid="{76FBF212-59BD-416E-ACD5-66538E82754D}"/>
    <cellStyle name="Millares 11 2 3 3 4" xfId="19604" xr:uid="{1FB2ECC7-BC24-4D90-BE1B-DAB487E7997C}"/>
    <cellStyle name="Millares 11 2 3 3 5" xfId="43712" xr:uid="{5D87B926-F53F-4BC6-AD80-BAB96EBC2C91}"/>
    <cellStyle name="Millares 11 2 3 3 6" xfId="48605" xr:uid="{885648B6-CF69-491C-A522-F2094D09648B}"/>
    <cellStyle name="Millares 11 2 3 4" xfId="3221" xr:uid="{FC5EBABE-2B70-49A3-BCFA-41FC084C58E7}"/>
    <cellStyle name="Millares 11 2 3 4 2" xfId="11492" xr:uid="{41679AD2-8949-41C8-A5F3-DDD9B0EBAFDF}"/>
    <cellStyle name="Millares 11 2 3 4 2 2" xfId="46652" xr:uid="{DADA1062-0AED-4DC8-9690-9D59C00C9FE4}"/>
    <cellStyle name="Millares 11 2 3 4 3" xfId="14332" xr:uid="{38F054ED-A086-4FCA-B953-BD814ED1571E}"/>
    <cellStyle name="Millares 11 2 3 4 4" xfId="25380" xr:uid="{F0109C16-EA45-4070-AB37-0FFE9DAC9D91}"/>
    <cellStyle name="Millares 11 2 3 4 5" xfId="44256" xr:uid="{89DDB093-AA2D-4168-9A71-F9D8FFD9A975}"/>
    <cellStyle name="Millares 11 2 3 4 6" xfId="49149" xr:uid="{C6AE6DD4-59EC-4880-A4FA-7615449F50C8}"/>
    <cellStyle name="Millares 11 2 3 5" xfId="3723" xr:uid="{298EE3F6-AA3B-43A8-8B83-49D969CCEF0E}"/>
    <cellStyle name="Millares 11 2 3 5 2" xfId="11964" xr:uid="{3C2ACF9C-E8AC-4719-8A09-EEAC405D40D5}"/>
    <cellStyle name="Millares 11 2 3 5 3" xfId="14804" xr:uid="{72B60375-AA42-40AB-ADE0-4AEBF50A2FB1}"/>
    <cellStyle name="Millares 11 2 3 5 4" xfId="31254" xr:uid="{6794D867-FA44-4C0E-ADA9-5C79730F0150}"/>
    <cellStyle name="Millares 11 2 3 5 5" xfId="44728" xr:uid="{C1C74023-20B1-4AE9-AC91-EDE991A77E2D}"/>
    <cellStyle name="Millares 11 2 3 5 6" xfId="49621" xr:uid="{869FF6F3-85C0-462B-BF4F-4706CD7785EC}"/>
    <cellStyle name="Millares 11 2 3 6" xfId="5129" xr:uid="{EA0087C1-C0D2-4B19-AB50-356409969A11}"/>
    <cellStyle name="Millares 11 2 3 6 2" xfId="45146" xr:uid="{0F58F4D4-154D-4C78-9CB5-BFB8E7B82776}"/>
    <cellStyle name="Millares 11 2 3 7" xfId="9986" xr:uid="{8EBB5B97-B903-4E1D-A642-C04E835F5277}"/>
    <cellStyle name="Millares 11 2 3 8" xfId="12826" xr:uid="{B473324E-27C9-4239-AB50-60914BE88FB8}"/>
    <cellStyle name="Millares 11 2 3 9" xfId="16169" xr:uid="{150F51E1-3CB1-4F22-90F4-F3E1D9E468FB}"/>
    <cellStyle name="Millares 11 2 4" xfId="645" xr:uid="{00000000-0005-0000-0000-00009D010000}"/>
    <cellStyle name="Millares 11 2 4 10" xfId="42952" xr:uid="{A6E096BF-01DD-45A9-963A-E1E4BE28EDAE}"/>
    <cellStyle name="Millares 11 2 4 11" xfId="47845" xr:uid="{46BC0FFC-BC70-4DCD-BF78-60287DBFADEC}"/>
    <cellStyle name="Millares 11 2 4 2" xfId="2879" xr:uid="{00468126-4C94-4E87-B6D4-7DE801971B93}"/>
    <cellStyle name="Millares 11 2 4 2 2" xfId="11150" xr:uid="{72459BDB-BD65-4912-AAAE-7A3080B17D0C}"/>
    <cellStyle name="Millares 11 2 4 2 2 2" xfId="46310" xr:uid="{D365B977-381E-4DB4-BF9D-ED44A87D270B}"/>
    <cellStyle name="Millares 11 2 4 2 3" xfId="13990" xr:uid="{796FE8EC-E89A-4120-9163-9834361732E8}"/>
    <cellStyle name="Millares 11 2 4 2 4" xfId="21441" xr:uid="{C548C27D-42FD-46D7-9871-4F46361F2507}"/>
    <cellStyle name="Millares 11 2 4 2 5" xfId="43914" xr:uid="{C3FB302D-A02C-4A1E-A1CD-04942E9D7D55}"/>
    <cellStyle name="Millares 11 2 4 2 6" xfId="48807" xr:uid="{A7A5DDC8-AC9C-4978-B348-AA7E8743BB85}"/>
    <cellStyle name="Millares 11 2 4 3" xfId="7024" xr:uid="{958C7032-5A68-43CE-B6B1-FE97F1157104}"/>
    <cellStyle name="Millares 11 2 4 3 2" xfId="45348" xr:uid="{5F1257DA-D106-4A27-B75A-41FD94CF9376}"/>
    <cellStyle name="Millares 11 2 4 4" xfId="10188" xr:uid="{61EE48F3-6EC1-42D7-9B2F-9383697C831A}"/>
    <cellStyle name="Millares 11 2 4 4 2" xfId="33140" xr:uid="{4A0295A3-5513-4A15-B9DF-7619678164A3}"/>
    <cellStyle name="Millares 11 2 4 5" xfId="13028" xr:uid="{3AF61748-FB24-40B3-A60A-8A2DF806AA27}"/>
    <cellStyle name="Millares 11 2 4 5 2" xfId="39004" xr:uid="{28462258-FC5C-4513-9A0D-FE4507086058}"/>
    <cellStyle name="Millares 11 2 4 6" xfId="16371" xr:uid="{A0ECA22B-521A-4D11-8485-EB08208928A7}"/>
    <cellStyle name="Millares 11 2 4 7" xfId="16914" xr:uid="{89D05863-8C83-49CE-B10E-BB7F66CA3205}"/>
    <cellStyle name="Millares 11 2 4 8" xfId="17458" xr:uid="{B0253EFF-5F8C-466F-8DE8-88EF48F4E59E}"/>
    <cellStyle name="Millares 11 2 4 9" xfId="17762" xr:uid="{A6C8BEA9-CE76-489C-81E6-F1E882A5F471}"/>
    <cellStyle name="Millares 11 2 5" xfId="2043" xr:uid="{4E7ED54A-D425-4E9B-A1DD-CDDF268F6675}"/>
    <cellStyle name="Millares 11 2 5 2" xfId="10314" xr:uid="{E0CA4164-AF05-43DC-805F-B13366608186}"/>
    <cellStyle name="Millares 11 2 5 2 2" xfId="45474" xr:uid="{87D4B41B-83F4-4B8B-8B72-F8034EA9556B}"/>
    <cellStyle name="Millares 11 2 5 3" xfId="13154" xr:uid="{99A8A4A5-E51F-4EBA-ADC8-A919F253876D}"/>
    <cellStyle name="Millares 11 2 5 4" xfId="18696" xr:uid="{5C9492CE-0388-4FD2-A81D-361A8AB9265B}"/>
    <cellStyle name="Millares 11 2 5 5" xfId="43078" xr:uid="{68AC4A27-2286-4D2A-9A0A-49AFA66F1232}"/>
    <cellStyle name="Millares 11 2 5 6" xfId="47971" xr:uid="{B28AA467-05FA-46E4-A8B2-3A60DE2BF3E5}"/>
    <cellStyle name="Millares 11 2 6" xfId="2461" xr:uid="{D49A9027-F565-4E6C-98FF-16B0DA0F7172}"/>
    <cellStyle name="Millares 11 2 6 2" xfId="10732" xr:uid="{915535DC-E131-47F9-8DB7-6317FB102647}"/>
    <cellStyle name="Millares 11 2 6 2 2" xfId="45892" xr:uid="{878A466D-6A00-4907-A83F-3AAD438220A6}"/>
    <cellStyle name="Millares 11 2 6 3" xfId="13572" xr:uid="{5274A034-4629-44C0-9829-8B3C829FDA05}"/>
    <cellStyle name="Millares 11 2 6 4" xfId="24411" xr:uid="{84C27260-D1E2-4F49-A18A-E8FA76742774}"/>
    <cellStyle name="Millares 11 2 6 5" xfId="43496" xr:uid="{72A5D416-832A-4758-A848-C668AF16905A}"/>
    <cellStyle name="Millares 11 2 6 6" xfId="48389" xr:uid="{0A9F4AA6-E1C2-4434-B6F8-EF0AC5BA1E8F}"/>
    <cellStyle name="Millares 11 2 7" xfId="3005" xr:uid="{349D6F16-C87D-483E-9B97-509E776F30C2}"/>
    <cellStyle name="Millares 11 2 7 2" xfId="11276" xr:uid="{EA09D135-710D-48B8-8870-2F9A4C65C7DD}"/>
    <cellStyle name="Millares 11 2 7 2 2" xfId="46436" xr:uid="{60D7B12F-FDFE-494B-9B93-961FB4808FBA}"/>
    <cellStyle name="Millares 11 2 7 3" xfId="14116" xr:uid="{6B1A0C8E-AEA6-4979-8247-C9A88614D21B}"/>
    <cellStyle name="Millares 11 2 7 4" xfId="30288" xr:uid="{3DB9C249-94F8-4621-BA68-527F57C29F88}"/>
    <cellStyle name="Millares 11 2 7 5" xfId="44040" xr:uid="{049CC020-B9B3-4173-88B4-7468F4519738}"/>
    <cellStyle name="Millares 11 2 7 6" xfId="48933" xr:uid="{79A76FC2-E81A-4B2F-88C1-9DE2C1B33BF4}"/>
    <cellStyle name="Millares 11 2 8" xfId="3507" xr:uid="{6FE4D3CE-F5CA-42AF-8F9D-B4A9B4811CD0}"/>
    <cellStyle name="Millares 11 2 8 2" xfId="11748" xr:uid="{949BB34F-6AAB-4ECE-A74C-AD73DAB59EF2}"/>
    <cellStyle name="Millares 11 2 8 3" xfId="14588" xr:uid="{ACAF2E98-138F-4929-AF19-D49875BF855F}"/>
    <cellStyle name="Millares 11 2 8 4" xfId="36168" xr:uid="{B4AA509B-23C3-401E-8431-ED03877400F9}"/>
    <cellStyle name="Millares 11 2 8 5" xfId="44512" xr:uid="{A637F1EE-083A-4CF6-9670-07FFB1D35BAF}"/>
    <cellStyle name="Millares 11 2 8 6" xfId="49405" xr:uid="{1C3E56B5-DD1B-490E-8595-7ED64EFAACE1}"/>
    <cellStyle name="Millares 11 2 9" xfId="4168" xr:uid="{720FB5D6-5CC9-4A47-9007-C54ACBF6A1C1}"/>
    <cellStyle name="Millares 11 2 9 2" xfId="44930" xr:uid="{954C2479-8823-4DC7-A39F-DF2541BE0E45}"/>
    <cellStyle name="Millares 11 20" xfId="42465" xr:uid="{172958B0-7803-4BB3-9ECF-017A0E639BBD}"/>
    <cellStyle name="Millares 11 21" xfId="47358" xr:uid="{D778187E-4E8E-4578-8A91-6703431B23D8}"/>
    <cellStyle name="Millares 11 22" xfId="50318" xr:uid="{213DEB7F-FEAA-4339-9C77-18290AC89C9D}"/>
    <cellStyle name="Millares 11 3" xfId="161" xr:uid="{00000000-0005-0000-0000-00009E010000}"/>
    <cellStyle name="Millares 11 3 10" xfId="9729" xr:uid="{337844EE-9762-4DFE-8E05-4A0CC57B6C01}"/>
    <cellStyle name="Millares 11 3 11" xfId="12569" xr:uid="{31FEA969-37C0-4ED9-90EA-C728FD2CA47D}"/>
    <cellStyle name="Millares 11 3 12" xfId="15912" xr:uid="{743AF6C2-8B99-490B-9AB5-F3193FE08D84}"/>
    <cellStyle name="Millares 11 3 13" xfId="16455" xr:uid="{52482A57-C3C6-4A1F-8BF2-6B54697B712D}"/>
    <cellStyle name="Millares 11 3 14" xfId="16999" xr:uid="{64CD94EA-76AE-4777-A3A7-EB2ED2F5CFE4}"/>
    <cellStyle name="Millares 11 3 15" xfId="18227" xr:uid="{725BE6B9-09A7-4C86-A6C8-B1B7C7271490}"/>
    <cellStyle name="Millares 11 3 16" xfId="42493" xr:uid="{11AA34C0-B025-4386-988E-CA3E8ED6523D}"/>
    <cellStyle name="Millares 11 3 17" xfId="47386" xr:uid="{BFAC2CB8-A835-4C20-94F1-88F85C800128}"/>
    <cellStyle name="Millares 11 3 2" xfId="275" xr:uid="{00000000-0005-0000-0000-00009F010000}"/>
    <cellStyle name="Millares 11 3 2 10" xfId="16016" xr:uid="{D03BEB47-EC0D-439B-AECC-D78E4B7CCF33}"/>
    <cellStyle name="Millares 11 3 2 11" xfId="16559" xr:uid="{C56301D5-6BCF-4560-8052-C8E3ACA487CB}"/>
    <cellStyle name="Millares 11 3 2 12" xfId="17103" xr:uid="{959A2B75-9898-4D5D-87C6-D305A746225E}"/>
    <cellStyle name="Millares 11 3 2 13" xfId="18251" xr:uid="{FDFFF832-B76F-4FC8-9E34-B16BAC858FAE}"/>
    <cellStyle name="Millares 11 3 2 14" xfId="42597" xr:uid="{99F3D9B0-B099-43F7-8E62-D7D2667237CB}"/>
    <cellStyle name="Millares 11 3 2 15" xfId="47490" xr:uid="{344B187E-1E6A-487A-84DA-215FD5B1B808}"/>
    <cellStyle name="Millares 11 3 2 2" xfId="502" xr:uid="{00000000-0005-0000-0000-0000A0010000}"/>
    <cellStyle name="Millares 11 3 2 2 10" xfId="16771" xr:uid="{B521E01C-1541-4756-A651-E46E3177CFDD}"/>
    <cellStyle name="Millares 11 3 2 2 11" xfId="17315" xr:uid="{76303D1D-44D8-46D7-BA30-A4381CA5DB59}"/>
    <cellStyle name="Millares 11 3 2 2 12" xfId="17582" xr:uid="{E2D5A3EE-F417-4312-93DA-830F349BC9D6}"/>
    <cellStyle name="Millares 11 3 2 2 13" xfId="42809" xr:uid="{58D5DF35-22C1-4D7F-8A37-39BD7C015862}"/>
    <cellStyle name="Millares 11 3 2 2 14" xfId="47702" xr:uid="{6A4018E6-2F47-40A1-8ACC-7EDC5801CB83}"/>
    <cellStyle name="Millares 11 3 2 2 2" xfId="2318" xr:uid="{61B4FAB9-23CF-42AC-B202-A76F135C4D66}"/>
    <cellStyle name="Millares 11 3 2 2 2 2" xfId="10589" xr:uid="{D800AC0A-73DE-423E-87AC-229EBE632F3E}"/>
    <cellStyle name="Millares 11 3 2 2 2 2 2" xfId="45749" xr:uid="{C9CA92BB-F2B7-4532-AEB3-29ECB432DCAC}"/>
    <cellStyle name="Millares 11 3 2 2 2 3" xfId="13429" xr:uid="{50010FBF-1465-4210-91B0-CBD281EA3C76}"/>
    <cellStyle name="Millares 11 3 2 2 2 4" xfId="22661" xr:uid="{F2DBA028-6825-4FF9-AA89-C9C3AC9E9538}"/>
    <cellStyle name="Millares 11 3 2 2 2 5" xfId="43353" xr:uid="{BCB8C694-2522-4F10-8B61-EAA4D6327B82}"/>
    <cellStyle name="Millares 11 3 2 2 2 6" xfId="48246" xr:uid="{F9E862EE-178F-404C-994C-0B648B0A2E75}"/>
    <cellStyle name="Millares 11 3 2 2 3" xfId="2736" xr:uid="{60898F64-ECA4-4A79-8539-0DE0C6BFAE81}"/>
    <cellStyle name="Millares 11 3 2 2 3 2" xfId="11007" xr:uid="{A54CC7C5-64FB-48D7-9354-81344D8BF12E}"/>
    <cellStyle name="Millares 11 3 2 2 3 2 2" xfId="46167" xr:uid="{A99ECC04-7247-4E3F-A3B6-5F6F65AA7911}"/>
    <cellStyle name="Millares 11 3 2 2 3 3" xfId="13847" xr:uid="{7FF0F269-6085-417C-93E9-DE83D25C0C29}"/>
    <cellStyle name="Millares 11 3 2 2 3 4" xfId="28518" xr:uid="{D9195FD5-CEF9-4776-BB24-4458F33DE3B7}"/>
    <cellStyle name="Millares 11 3 2 2 3 5" xfId="43771" xr:uid="{D5E2DA30-9DA5-4A1F-9E0C-5CBFEB425620}"/>
    <cellStyle name="Millares 11 3 2 2 3 6" xfId="48664" xr:uid="{67D29751-7590-4C86-97F7-898FA66DD885}"/>
    <cellStyle name="Millares 11 3 2 2 4" xfId="3280" xr:uid="{B0015169-A49C-4948-8ECF-9DC3AF208197}"/>
    <cellStyle name="Millares 11 3 2 2 4 2" xfId="11551" xr:uid="{4977439C-CCDF-4F9F-8BD4-9043D2473266}"/>
    <cellStyle name="Millares 11 3 2 2 4 2 2" xfId="46711" xr:uid="{44A2D167-66A3-4CF1-839F-7430AB27E696}"/>
    <cellStyle name="Millares 11 3 2 2 4 3" xfId="14391" xr:uid="{7236F9A4-9D37-473B-BE2D-18400696F8AC}"/>
    <cellStyle name="Millares 11 3 2 2 4 4" xfId="34400" xr:uid="{52D68DC5-6691-4118-928D-44F1A8BBCDF0}"/>
    <cellStyle name="Millares 11 3 2 2 4 5" xfId="44315" xr:uid="{348F4BBE-FCFF-4307-9698-834FEB6DE4A0}"/>
    <cellStyle name="Millares 11 3 2 2 4 6" xfId="49208" xr:uid="{9C1939E4-8938-42AD-B57F-A19AC5C70419}"/>
    <cellStyle name="Millares 11 3 2 2 5" xfId="3782" xr:uid="{43927CE0-44F7-40D1-8610-56E715F75E43}"/>
    <cellStyle name="Millares 11 3 2 2 5 2" xfId="12023" xr:uid="{EAA9ACEF-DB7D-415D-9C6B-10231B97E1B0}"/>
    <cellStyle name="Millares 11 3 2 2 5 3" xfId="14863" xr:uid="{30272B41-B690-4D44-8EA2-BE2601D11717}"/>
    <cellStyle name="Millares 11 3 2 2 5 4" xfId="40264" xr:uid="{C50F6F49-4434-48D1-ACEE-E69909638298}"/>
    <cellStyle name="Millares 11 3 2 2 5 5" xfId="44787" xr:uid="{DEE2E7FF-D48F-4F50-926D-A17250914BE2}"/>
    <cellStyle name="Millares 11 3 2 2 5 6" xfId="49680" xr:uid="{D9F7DBF0-FBE8-4606-8268-A13A69937A41}"/>
    <cellStyle name="Millares 11 3 2 2 6" xfId="8285" xr:uid="{658561FB-43CF-446A-A7A1-FD446CF41357}"/>
    <cellStyle name="Millares 11 3 2 2 6 2" xfId="45205" xr:uid="{63AAE0AC-B491-41C0-98E7-DC9C4BE39F85}"/>
    <cellStyle name="Millares 11 3 2 2 7" xfId="10045" xr:uid="{38FF3CB7-B451-4792-8479-107F0C015F8A}"/>
    <cellStyle name="Millares 11 3 2 2 8" xfId="12885" xr:uid="{4CCFF6DC-8995-4F32-9347-8AF399CBF1E2}"/>
    <cellStyle name="Millares 11 3 2 2 9" xfId="16228" xr:uid="{16870D02-A8C7-46FA-BB88-36CE37A8EC10}"/>
    <cellStyle name="Millares 11 3 2 3" xfId="2106" xr:uid="{D96EA804-5A5E-471C-875D-D3AC4D086419}"/>
    <cellStyle name="Millares 11 3 2 3 2" xfId="10377" xr:uid="{1DD2E409-E7CD-4D42-BEB5-2B81097EAE3B}"/>
    <cellStyle name="Millares 11 3 2 3 2 2" xfId="45537" xr:uid="{1D8A9FCB-CFFF-4B0F-B542-396A92F414A4}"/>
    <cellStyle name="Millares 11 3 2 3 3" xfId="13217" xr:uid="{8109EE64-1C6C-41BB-80CE-4D6E770A9A9C}"/>
    <cellStyle name="Millares 11 3 2 3 4" xfId="19883" xr:uid="{C4B609CC-E186-4D94-A38F-3EF4B42CAC8C}"/>
    <cellStyle name="Millares 11 3 2 3 5" xfId="43141" xr:uid="{A8C58003-B456-4020-9E50-78497F4C99C1}"/>
    <cellStyle name="Millares 11 3 2 3 6" xfId="48034" xr:uid="{70D7AA36-87C0-4B13-9966-B1C5CF6D0E1E}"/>
    <cellStyle name="Millares 11 3 2 4" xfId="2524" xr:uid="{43528216-DEC7-4E5F-8198-540D5359A8C0}"/>
    <cellStyle name="Millares 11 3 2 4 2" xfId="10795" xr:uid="{42C1B217-7F96-4EF4-A854-572E4313A182}"/>
    <cellStyle name="Millares 11 3 2 4 2 2" xfId="45955" xr:uid="{4BD04FE7-ADA0-4EAF-AB00-83ECE5AE61D5}"/>
    <cellStyle name="Millares 11 3 2 4 3" xfId="13635" xr:uid="{F5527B20-2727-4CC4-9D1A-8FAA141A4E28}"/>
    <cellStyle name="Millares 11 3 2 4 4" xfId="25669" xr:uid="{719AF183-E675-41AC-AF3F-EDE6088D8AA2}"/>
    <cellStyle name="Millares 11 3 2 4 5" xfId="43559" xr:uid="{9B6C8D9D-CE2E-474D-8461-283F8BF8C55F}"/>
    <cellStyle name="Millares 11 3 2 4 6" xfId="48452" xr:uid="{D2F309D7-0AEF-4112-BDC8-5A8D1BB7E576}"/>
    <cellStyle name="Millares 11 3 2 5" xfId="3068" xr:uid="{2D7705EC-752C-4FEA-9C8A-2E5982EC0DBE}"/>
    <cellStyle name="Millares 11 3 2 5 2" xfId="11339" xr:uid="{DEF7850D-D226-4275-9B32-FAFF7B0A5550}"/>
    <cellStyle name="Millares 11 3 2 5 2 2" xfId="46499" xr:uid="{983D1F4D-A065-406F-819A-347A2905B373}"/>
    <cellStyle name="Millares 11 3 2 5 3" xfId="14179" xr:uid="{61D79CD7-AB3E-4961-B5F6-51537B0E30AD}"/>
    <cellStyle name="Millares 11 3 2 5 4" xfId="31543" xr:uid="{107DCBA1-F1E2-4646-AB3B-A56E7B3252FB}"/>
    <cellStyle name="Millares 11 3 2 5 5" xfId="44103" xr:uid="{EF02E701-2E88-4C93-89F2-E4454B173F5D}"/>
    <cellStyle name="Millares 11 3 2 5 6" xfId="48996" xr:uid="{A1C2A39C-B18B-4C6D-ABD0-EE4418096CD2}"/>
    <cellStyle name="Millares 11 3 2 6" xfId="3570" xr:uid="{98334096-15BC-4EAE-A6AF-9C48BC1CB0BC}"/>
    <cellStyle name="Millares 11 3 2 6 2" xfId="11811" xr:uid="{FC2CC62F-7A64-4888-8E5A-9624B8121209}"/>
    <cellStyle name="Millares 11 3 2 6 3" xfId="14651" xr:uid="{A063612A-B8C9-4D24-8EB3-D23520526B44}"/>
    <cellStyle name="Millares 11 3 2 6 4" xfId="37414" xr:uid="{2514C0D6-1BB6-4DF0-A0D9-4E0FC3F83EE6}"/>
    <cellStyle name="Millares 11 3 2 6 5" xfId="44575" xr:uid="{D32D09CA-A7D1-48BF-B304-3C3DFC40B46C}"/>
    <cellStyle name="Millares 11 3 2 6 6" xfId="49468" xr:uid="{1F18ECC2-32F6-41B4-8FCA-FE4E41A4EDA6}"/>
    <cellStyle name="Millares 11 3 2 7" xfId="5418" xr:uid="{D0BB33DB-2D88-4C9A-ACB4-2B43F6B04388}"/>
    <cellStyle name="Millares 11 3 2 7 2" xfId="44993" xr:uid="{F768A456-A14C-496C-BC73-EB9BD8E67585}"/>
    <cellStyle name="Millares 11 3 2 8" xfId="9833" xr:uid="{DBC06A89-6E22-4832-A974-8CDA79CF101B}"/>
    <cellStyle name="Millares 11 3 2 9" xfId="12673" xr:uid="{9033E773-705C-4DC7-AE74-99C56E5CF78E}"/>
    <cellStyle name="Millares 11 3 3" xfId="401" xr:uid="{00000000-0005-0000-0000-0000A1010000}"/>
    <cellStyle name="Millares 11 3 3 10" xfId="16671" xr:uid="{A6DCD0F6-C6E0-452D-801C-177D2A5CDB8E}"/>
    <cellStyle name="Millares 11 3 3 11" xfId="17215" xr:uid="{BCBAFC3E-B6C1-45B2-B865-187644243A6B}"/>
    <cellStyle name="Millares 11 3 3 12" xfId="17629" xr:uid="{EE5E73D0-A88F-4A43-86EC-A0E452913196}"/>
    <cellStyle name="Millares 11 3 3 13" xfId="42709" xr:uid="{6C163A9F-B291-4B04-99C3-D3E2191DB1BC}"/>
    <cellStyle name="Millares 11 3 3 14" xfId="47602" xr:uid="{6BF0D7EB-FF75-45AE-8E04-04B4017AD668}"/>
    <cellStyle name="Millares 11 3 3 2" xfId="2218" xr:uid="{0EBE4B94-4539-409E-A677-F0849FF942AB}"/>
    <cellStyle name="Millares 11 3 3 2 2" xfId="10489" xr:uid="{AB9F646D-1190-445A-94C0-844633A91870}"/>
    <cellStyle name="Millares 11 3 3 2 2 2" xfId="45649" xr:uid="{7582B4E3-AB62-4D73-8D04-869F94C0649E}"/>
    <cellStyle name="Millares 11 3 3 2 3" xfId="13329" xr:uid="{9D4176C6-49EB-4C3A-ADAD-03D21FE14173}"/>
    <cellStyle name="Millares 11 3 3 2 4" xfId="21718" xr:uid="{679E8E91-E764-4198-A7C9-52169B33F636}"/>
    <cellStyle name="Millares 11 3 3 2 5" xfId="43253" xr:uid="{9A830473-27DA-4353-BD91-E598CD602A2A}"/>
    <cellStyle name="Millares 11 3 3 2 6" xfId="48146" xr:uid="{2E7CDB45-8931-402B-BC4A-0824CCC97D69}"/>
    <cellStyle name="Millares 11 3 3 3" xfId="2636" xr:uid="{641857E3-EBEC-412F-9D66-8EBDF1508C2C}"/>
    <cellStyle name="Millares 11 3 3 3 2" xfId="10907" xr:uid="{E8A5768E-C70F-4849-9609-85CF819AD4B5}"/>
    <cellStyle name="Millares 11 3 3 3 2 2" xfId="46067" xr:uid="{E84A3F28-B4E2-428C-A24C-9ABBACBD69D2}"/>
    <cellStyle name="Millares 11 3 3 3 3" xfId="13747" xr:uid="{726DE630-D5DF-49C3-B36B-E239FA2B61F6}"/>
    <cellStyle name="Millares 11 3 3 3 4" xfId="27547" xr:uid="{56F499CE-772C-4BEA-9D8F-8998F9432275}"/>
    <cellStyle name="Millares 11 3 3 3 5" xfId="43671" xr:uid="{1F26A318-C6A8-45EC-8790-5A47A7FE1414}"/>
    <cellStyle name="Millares 11 3 3 3 6" xfId="48564" xr:uid="{C2DADB3A-D7E5-407A-903B-AC9AE21A65C1}"/>
    <cellStyle name="Millares 11 3 3 4" xfId="3180" xr:uid="{ADBFE188-8281-40A1-9B49-1D393FDE1921}"/>
    <cellStyle name="Millares 11 3 3 4 2" xfId="11451" xr:uid="{18CAB1B1-EB9B-421A-9D19-32DADFD063C4}"/>
    <cellStyle name="Millares 11 3 3 4 2 2" xfId="46611" xr:uid="{ED84B67E-AD26-4F6A-8A30-4E6950DE5307}"/>
    <cellStyle name="Millares 11 3 3 4 3" xfId="14291" xr:uid="{6CA976AB-123C-4595-A5FA-1BF212422CC0}"/>
    <cellStyle name="Millares 11 3 3 4 4" xfId="33429" xr:uid="{8D6BA294-5774-4D89-BE25-A5BE1A5B0F2A}"/>
    <cellStyle name="Millares 11 3 3 4 5" xfId="44215" xr:uid="{207B0BDE-2B0E-4492-812A-AA8BFBA14AB0}"/>
    <cellStyle name="Millares 11 3 3 4 6" xfId="49108" xr:uid="{945323A0-0C6D-4D04-B371-152AFECBC6BF}"/>
    <cellStyle name="Millares 11 3 3 5" xfId="3682" xr:uid="{7E38B7DA-EE92-4A3D-8EF5-36C41E3C4E23}"/>
    <cellStyle name="Millares 11 3 3 5 2" xfId="11923" xr:uid="{CAB1BFD5-5AB6-4DFC-ABC2-A4F9A393BEC5}"/>
    <cellStyle name="Millares 11 3 3 5 3" xfId="14763" xr:uid="{749DE459-6DE7-4C92-8D11-AA92571841B4}"/>
    <cellStyle name="Millares 11 3 3 5 4" xfId="39293" xr:uid="{3AE5D32C-2707-4691-AE3E-52CAEF796F12}"/>
    <cellStyle name="Millares 11 3 3 5 5" xfId="44687" xr:uid="{26AE8536-4AE8-4587-BC30-5D3CABC356B0}"/>
    <cellStyle name="Millares 11 3 3 5 6" xfId="49580" xr:uid="{E3159205-1EBF-4A24-B83F-A365B09F46AB}"/>
    <cellStyle name="Millares 11 3 3 6" xfId="7313" xr:uid="{CFF46D73-AE17-4897-B5FF-532B802A6A61}"/>
    <cellStyle name="Millares 11 3 3 6 2" xfId="45105" xr:uid="{ACDCAE0B-60DF-45B1-9043-4F19FD3DCDC4}"/>
    <cellStyle name="Millares 11 3 3 7" xfId="9945" xr:uid="{8EDEED87-C003-4457-BF0F-17D0D33D4854}"/>
    <cellStyle name="Millares 11 3 3 8" xfId="12785" xr:uid="{A5D4C305-F237-46FC-A46F-8C6A8ABD5CEB}"/>
    <cellStyle name="Millares 11 3 3 9" xfId="16128" xr:uid="{3129DE6E-3F12-46E4-B895-4026EF58829A}"/>
    <cellStyle name="Millares 11 3 4" xfId="604" xr:uid="{00000000-0005-0000-0000-0000A2010000}"/>
    <cellStyle name="Millares 11 3 4 10" xfId="42911" xr:uid="{74F6DF71-359F-4A98-A0F1-11D83F4C220A}"/>
    <cellStyle name="Millares 11 3 4 11" xfId="47804" xr:uid="{2650FB32-30CA-4F62-B11E-3208907A89DF}"/>
    <cellStyle name="Millares 11 3 4 2" xfId="2838" xr:uid="{78AB9B3B-5624-414C-AD07-023BA6C84A61}"/>
    <cellStyle name="Millares 11 3 4 2 2" xfId="11109" xr:uid="{205632E7-F419-4971-8CE9-6B1BBCF4A418}"/>
    <cellStyle name="Millares 11 3 4 2 2 2" xfId="46269" xr:uid="{2D95BD5F-221F-47BA-BAA2-5CF410B44652}"/>
    <cellStyle name="Millares 11 3 4 2 3" xfId="13949" xr:uid="{74E6FC64-2A79-4D59-9F17-B7A5009DC3F5}"/>
    <cellStyle name="Millares 11 3 4 2 4" xfId="43873" xr:uid="{E889E8E4-AF46-42E0-9E44-7D7E77F6A238}"/>
    <cellStyle name="Millares 11 3 4 2 5" xfId="48766" xr:uid="{7321D39A-1F36-48A1-AF06-64DB147218B1}"/>
    <cellStyle name="Millares 11 3 4 3" xfId="10147" xr:uid="{5E43831A-9D65-40DD-A06A-C38FE770C153}"/>
    <cellStyle name="Millares 11 3 4 3 2" xfId="45307" xr:uid="{ED5AB6EE-CBE5-4EAB-BD0E-01470191C3F0}"/>
    <cellStyle name="Millares 11 3 4 4" xfId="12987" xr:uid="{335B6CD5-A4DA-461A-B7FE-C151FABEE32E}"/>
    <cellStyle name="Millares 11 3 4 5" xfId="16330" xr:uid="{DF92F872-4932-4C49-A39C-1A20AD5F4800}"/>
    <cellStyle name="Millares 11 3 4 6" xfId="16873" xr:uid="{3E35759B-8317-416B-8BD4-BEC53B537B29}"/>
    <cellStyle name="Millares 11 3 4 7" xfId="17417" xr:uid="{3768BB91-FA49-4F40-BCEA-834EA8C49ED2}"/>
    <cellStyle name="Millares 11 3 4 8" xfId="18954" xr:uid="{76BE217B-FA53-4E47-82A8-275382E9D2EC}"/>
    <cellStyle name="Millares 11 3 4 9" xfId="17975" xr:uid="{0A152D0B-8356-401B-9686-AA21D2D7F3F9}"/>
    <cellStyle name="Millares 11 3 5" xfId="2002" xr:uid="{1547D1F8-1DB8-4144-B344-89F485DC0B77}"/>
    <cellStyle name="Millares 11 3 5 2" xfId="10273" xr:uid="{47252815-4DEC-4B1E-BA51-D26D2765292C}"/>
    <cellStyle name="Millares 11 3 5 2 2" xfId="45433" xr:uid="{D1817A7D-0BF6-4947-A08C-0B2BF02B5A4D}"/>
    <cellStyle name="Millares 11 3 5 3" xfId="13113" xr:uid="{375C43E5-32BE-4E4E-8840-81CBB3D5A3E6}"/>
    <cellStyle name="Millares 11 3 5 4" xfId="24698" xr:uid="{84BC4ECC-7803-4D29-8268-929E4EC5538A}"/>
    <cellStyle name="Millares 11 3 5 5" xfId="43037" xr:uid="{6E0EC4B4-2B72-450D-942A-D87DCBEE07FA}"/>
    <cellStyle name="Millares 11 3 5 6" xfId="47930" xr:uid="{F0215F5C-97F9-4145-A9BE-128D4407FF5B}"/>
    <cellStyle name="Millares 11 3 6" xfId="2420" xr:uid="{959D8123-73BC-402B-847C-B9A87A62EF98}"/>
    <cellStyle name="Millares 11 3 6 2" xfId="10691" xr:uid="{E10037A4-30FE-44E6-883A-295921BBDC69}"/>
    <cellStyle name="Millares 11 3 6 2 2" xfId="45851" xr:uid="{19CB65C4-A3BE-4A47-B8D7-E658650F6A8C}"/>
    <cellStyle name="Millares 11 3 6 3" xfId="13531" xr:uid="{EE1BC7AC-7440-4F9C-B04F-F6BDDB591B53}"/>
    <cellStyle name="Millares 11 3 6 4" xfId="30576" xr:uid="{6384723F-144B-48AE-AFC9-3995691B9DF8}"/>
    <cellStyle name="Millares 11 3 6 5" xfId="43455" xr:uid="{24C24344-2288-40D6-94A1-96643A11A1A8}"/>
    <cellStyle name="Millares 11 3 6 6" xfId="48348" xr:uid="{66F8E972-8F3B-4DFB-B4D7-1BEF829D277F}"/>
    <cellStyle name="Millares 11 3 7" xfId="2964" xr:uid="{73C60D28-066E-4A2D-8781-4C07BEED9A69}"/>
    <cellStyle name="Millares 11 3 7 2" xfId="11235" xr:uid="{09296CA6-8FBD-4378-B943-07502C4E9A00}"/>
    <cellStyle name="Millares 11 3 7 2 2" xfId="46395" xr:uid="{B6C0C757-21AB-4D3C-BDF4-7A6852F9F5C3}"/>
    <cellStyle name="Millares 11 3 7 3" xfId="14075" xr:uid="{528F0E1F-2A1F-4D18-89E2-62BCE676F1C3}"/>
    <cellStyle name="Millares 11 3 7 4" xfId="36457" xr:uid="{D554F7E8-EED9-4E57-AFB5-356C25B90056}"/>
    <cellStyle name="Millares 11 3 7 5" xfId="43999" xr:uid="{6361EB44-6EDE-4E21-8B65-D9238D8D6A04}"/>
    <cellStyle name="Millares 11 3 7 6" xfId="48892" xr:uid="{AB2B3823-8136-434C-A084-2F872154555E}"/>
    <cellStyle name="Millares 11 3 8" xfId="3466" xr:uid="{462D2180-65AB-4BF2-8B44-9E7CD9A389EC}"/>
    <cellStyle name="Millares 11 3 8 2" xfId="11707" xr:uid="{8FA47D97-FE47-4FC2-BD55-87B34CFE40B2}"/>
    <cellStyle name="Millares 11 3 8 3" xfId="14547" xr:uid="{73E67300-8C49-4AED-94A9-05A9001D6DC3}"/>
    <cellStyle name="Millares 11 3 8 4" xfId="44471" xr:uid="{228FA5C1-C8CC-40EF-8647-CE704839F46E}"/>
    <cellStyle name="Millares 11 3 8 5" xfId="49364" xr:uid="{B343CAA6-8E1C-4B47-AE46-F7DD693987D2}"/>
    <cellStyle name="Millares 11 3 9" xfId="4451" xr:uid="{69FF0EA7-495D-450A-9A26-34B1F81B4EDB}"/>
    <cellStyle name="Millares 11 3 9 2" xfId="44889" xr:uid="{FBE54F69-9B73-4DF9-ACAF-5BD56F475EF4}"/>
    <cellStyle name="Millares 11 4" xfId="247" xr:uid="{00000000-0005-0000-0000-0000A3010000}"/>
    <cellStyle name="Millares 11 4 10" xfId="15988" xr:uid="{1AE2BA54-B42D-486F-9DF4-4F691408B8BE}"/>
    <cellStyle name="Millares 11 4 11" xfId="16531" xr:uid="{ACF2EE3C-30C4-45E8-B282-2ED61566F42B}"/>
    <cellStyle name="Millares 11 4 12" xfId="17075" xr:uid="{1BCC57DF-A1EB-4026-AF1C-234D1CD9F131}"/>
    <cellStyle name="Millares 11 4 13" xfId="17747" xr:uid="{5E43FE69-EA01-45EF-A705-C065AA0B29E2}"/>
    <cellStyle name="Millares 11 4 14" xfId="42569" xr:uid="{334B1CC4-46F9-4877-A04C-CD2FE822C4E3}"/>
    <cellStyle name="Millares 11 4 15" xfId="47462" xr:uid="{C47742EB-4D40-4BF2-9BE6-1B8CC9049A64}"/>
    <cellStyle name="Millares 11 4 2" xfId="474" xr:uid="{00000000-0005-0000-0000-0000A4010000}"/>
    <cellStyle name="Millares 11 4 2 10" xfId="16743" xr:uid="{40DAAAA0-1776-4B2E-810F-AF3AF3788FB8}"/>
    <cellStyle name="Millares 11 4 2 11" xfId="17287" xr:uid="{8918959F-4AA1-4D02-9AF4-B2F6EB571905}"/>
    <cellStyle name="Millares 11 4 2 12" xfId="18099" xr:uid="{C9E4472F-AEDC-425E-824A-5EB13E9E9824}"/>
    <cellStyle name="Millares 11 4 2 13" xfId="42781" xr:uid="{8BE8E357-E290-427E-BC71-50152A5403E3}"/>
    <cellStyle name="Millares 11 4 2 14" xfId="47674" xr:uid="{243E6B86-58DB-4E7D-AFC1-E0B5AD891800}"/>
    <cellStyle name="Millares 11 4 2 2" xfId="2290" xr:uid="{26D01D01-0F6E-463A-9B4B-AF66BFA4846F}"/>
    <cellStyle name="Millares 11 4 2 2 2" xfId="10561" xr:uid="{8D1CF78D-43BE-44F8-9F06-8C63396F5FE7}"/>
    <cellStyle name="Millares 11 4 2 2 2 2" xfId="45721" xr:uid="{5614BED8-7DB3-493C-83A1-DB742C5AA1D3}"/>
    <cellStyle name="Millares 11 4 2 2 3" xfId="13401" xr:uid="{A51B7C8C-29BA-4317-8877-D9DF26919A7B}"/>
    <cellStyle name="Millares 11 4 2 2 4" xfId="22188" xr:uid="{D6779C3C-BA61-49FA-97AB-F78E48FFB62E}"/>
    <cellStyle name="Millares 11 4 2 2 5" xfId="43325" xr:uid="{347CFB0F-7AC1-44C7-AF17-5129DAC56942}"/>
    <cellStyle name="Millares 11 4 2 2 6" xfId="48218" xr:uid="{B341E070-30CD-4027-96D4-9832FE90A301}"/>
    <cellStyle name="Millares 11 4 2 3" xfId="2708" xr:uid="{72A37CA7-0573-4543-9CEC-F7B117A35CA3}"/>
    <cellStyle name="Millares 11 4 2 3 2" xfId="10979" xr:uid="{83EABAB0-4B3F-4E79-A02F-0C9972AA62B4}"/>
    <cellStyle name="Millares 11 4 2 3 2 2" xfId="46139" xr:uid="{B78AA47A-C35E-4717-B74A-99EE16A14829}"/>
    <cellStyle name="Millares 11 4 2 3 3" xfId="13819" xr:uid="{B3A530DB-4690-42D9-AF8A-9F308DFA8AD8}"/>
    <cellStyle name="Millares 11 4 2 3 4" xfId="28033" xr:uid="{2BE6E14D-0DE7-4E10-9B19-91CD01EFCE11}"/>
    <cellStyle name="Millares 11 4 2 3 5" xfId="43743" xr:uid="{4E720738-9FA2-4B95-86B8-CE1F23B26BD9}"/>
    <cellStyle name="Millares 11 4 2 3 6" xfId="48636" xr:uid="{8D43621A-49BF-4802-8C6C-E5850E0AD763}"/>
    <cellStyle name="Millares 11 4 2 4" xfId="3252" xr:uid="{187745A0-8281-4534-BCA7-E0AE823405B8}"/>
    <cellStyle name="Millares 11 4 2 4 2" xfId="11523" xr:uid="{5E8BEA09-58CF-45EB-BCAE-5EBEFEF7167F}"/>
    <cellStyle name="Millares 11 4 2 4 2 2" xfId="46683" xr:uid="{F03ACC7B-7A83-4B75-8F59-C8EB41BB09E7}"/>
    <cellStyle name="Millares 11 4 2 4 3" xfId="14363" xr:uid="{9DD4BC76-D100-4FD2-B6BD-24AD015CACE1}"/>
    <cellStyle name="Millares 11 4 2 4 4" xfId="33915" xr:uid="{CFFF8E87-DAA3-4772-AD7B-149A22F99B4E}"/>
    <cellStyle name="Millares 11 4 2 4 5" xfId="44287" xr:uid="{6CC2CC8E-5A71-468C-9BFD-11D185065745}"/>
    <cellStyle name="Millares 11 4 2 4 6" xfId="49180" xr:uid="{EB6FD9C2-9087-4B8C-A059-2982726A40D9}"/>
    <cellStyle name="Millares 11 4 2 5" xfId="3754" xr:uid="{0DDC16B3-1047-4115-842A-59B237DED6AE}"/>
    <cellStyle name="Millares 11 4 2 5 2" xfId="11995" xr:uid="{DC3AA166-5B58-4948-A530-9C38331FD8B5}"/>
    <cellStyle name="Millares 11 4 2 5 3" xfId="14835" xr:uid="{5D45DD8B-72E7-4410-9DE1-DF6BADCFF23A}"/>
    <cellStyle name="Millares 11 4 2 5 4" xfId="39779" xr:uid="{0E825EDF-20B9-41B5-8EC2-15B35CF64719}"/>
    <cellStyle name="Millares 11 4 2 5 5" xfId="44759" xr:uid="{818D0A1B-3754-43A2-B4D9-B0A477128BFA}"/>
    <cellStyle name="Millares 11 4 2 5 6" xfId="49652" xr:uid="{B9942D80-3FF7-4220-B721-9FDAA8308C54}"/>
    <cellStyle name="Millares 11 4 2 6" xfId="7800" xr:uid="{49D362E8-DD18-4214-AE58-4201F176F9DA}"/>
    <cellStyle name="Millares 11 4 2 6 2" xfId="45177" xr:uid="{F9894629-1D9F-41CD-8ACD-7F1046827B39}"/>
    <cellStyle name="Millares 11 4 2 7" xfId="10017" xr:uid="{6871D6EC-F414-4D6D-9E91-B6BBC4CF11B2}"/>
    <cellStyle name="Millares 11 4 2 8" xfId="12857" xr:uid="{83CD5B35-83BF-47AB-A347-AEDAE9525F2B}"/>
    <cellStyle name="Millares 11 4 2 9" xfId="16200" xr:uid="{4BF6088F-FE77-4F0C-B6B9-193042658898}"/>
    <cellStyle name="Millares 11 4 3" xfId="2078" xr:uid="{71D5E668-7623-4E95-B766-67763166F913}"/>
    <cellStyle name="Millares 11 4 3 2" xfId="10349" xr:uid="{406F2253-DBE5-46AB-A439-8B5DF0FB82A8}"/>
    <cellStyle name="Millares 11 4 3 2 2" xfId="45509" xr:uid="{E266A3BB-25BC-4621-A361-29A56712298C}"/>
    <cellStyle name="Millares 11 4 3 3" xfId="13189" xr:uid="{6F5079DA-65D6-4F0A-99C5-993E9CC08556}"/>
    <cellStyle name="Millares 11 4 3 4" xfId="19415" xr:uid="{F5D05917-F4FD-4DEF-88FA-5A49CD0F64C3}"/>
    <cellStyle name="Millares 11 4 3 5" xfId="43113" xr:uid="{AA807CCF-4484-43FA-BEFE-46DBBCDA9514}"/>
    <cellStyle name="Millares 11 4 3 6" xfId="48006" xr:uid="{B804F9B3-590C-4DFF-8C73-9CE9F85B29CE}"/>
    <cellStyle name="Millares 11 4 4" xfId="2496" xr:uid="{4782ECBD-1C2B-4366-AE8C-40DB6CA989F7}"/>
    <cellStyle name="Millares 11 4 4 2" xfId="10767" xr:uid="{FE25E82C-905C-4FEB-9C77-AA7BA8E861F1}"/>
    <cellStyle name="Millares 11 4 4 2 2" xfId="45927" xr:uid="{D0D35893-9BE2-4B22-85B8-C8114AAE4243}"/>
    <cellStyle name="Millares 11 4 4 3" xfId="13607" xr:uid="{08A3F6DA-A503-4F54-87A4-89049E939624}"/>
    <cellStyle name="Millares 11 4 4 4" xfId="25184" xr:uid="{26770649-120D-4CF7-812A-5D6625A2A307}"/>
    <cellStyle name="Millares 11 4 4 5" xfId="43531" xr:uid="{16BFA1DD-2584-49E2-8E9A-0F0D36E86C70}"/>
    <cellStyle name="Millares 11 4 4 6" xfId="48424" xr:uid="{8CEDBAB3-BFE9-498C-9732-C068E8C73D45}"/>
    <cellStyle name="Millares 11 4 5" xfId="3040" xr:uid="{956555D8-8128-46EA-9DAC-0167CB86DC11}"/>
    <cellStyle name="Millares 11 4 5 2" xfId="11311" xr:uid="{25E1F83B-AC8E-43A6-A0F8-0B8E8370010F}"/>
    <cellStyle name="Millares 11 4 5 2 2" xfId="46471" xr:uid="{8050C788-C150-4940-A982-82780B26FC47}"/>
    <cellStyle name="Millares 11 4 5 3" xfId="14151" xr:uid="{785F4C6A-4015-497B-8761-8B8C1BE279E3}"/>
    <cellStyle name="Millares 11 4 5 4" xfId="31058" xr:uid="{B4C5EDE6-FA06-45B8-937E-D9B0F7DE723F}"/>
    <cellStyle name="Millares 11 4 5 5" xfId="44075" xr:uid="{6C86DC46-8CF6-4A14-81F7-94548F5D228C}"/>
    <cellStyle name="Millares 11 4 5 6" xfId="48968" xr:uid="{136963D6-2737-480A-9782-A83CA94A9801}"/>
    <cellStyle name="Millares 11 4 6" xfId="3542" xr:uid="{19700D75-EE72-4E0C-8456-2013C0D06BFB}"/>
    <cellStyle name="Millares 11 4 6 2" xfId="11783" xr:uid="{1D8444F8-E463-46B8-BDDF-C18FFF7D8B0F}"/>
    <cellStyle name="Millares 11 4 6 3" xfId="14623" xr:uid="{51595C6B-7EEB-4ADD-964B-5638EFD6D47B}"/>
    <cellStyle name="Millares 11 4 6 4" xfId="36937" xr:uid="{6367C66C-EEBF-44CF-BB1A-7E9165649C00}"/>
    <cellStyle name="Millares 11 4 6 5" xfId="44547" xr:uid="{BB8E3E20-C095-4DF4-9A19-0A459EFB4FA1}"/>
    <cellStyle name="Millares 11 4 6 6" xfId="49440" xr:uid="{EE6A826C-01B7-449B-AE62-491950E7B5C3}"/>
    <cellStyle name="Millares 11 4 7" xfId="4933" xr:uid="{C1D59AEE-4D35-4173-94B9-D342658E2F75}"/>
    <cellStyle name="Millares 11 4 7 2" xfId="44965" xr:uid="{5CC89E95-15F5-4132-9C2C-C0A768A45A6A}"/>
    <cellStyle name="Millares 11 4 8" xfId="9805" xr:uid="{00BA0D36-972F-48C5-A7B5-395D08815D78}"/>
    <cellStyle name="Millares 11 4 9" xfId="12645" xr:uid="{23241FB2-DBF4-40AA-9F4A-2F6FFB34110C}"/>
    <cellStyle name="Millares 11 5" xfId="373" xr:uid="{00000000-0005-0000-0000-0000A5010000}"/>
    <cellStyle name="Millares 11 5 10" xfId="16643" xr:uid="{37498EBE-2E1F-4EE6-8281-7A4B94F3DB34}"/>
    <cellStyle name="Millares 11 5 11" xfId="17187" xr:uid="{D0CEE7E6-4D5A-4FBC-8CA8-225E590224B2}"/>
    <cellStyle name="Millares 11 5 12" xfId="17978" xr:uid="{AC5E7C04-97F1-435A-9157-16031BE8D3E2}"/>
    <cellStyle name="Millares 11 5 13" xfId="42681" xr:uid="{EBA2873A-75AB-4FE1-87FC-0760F7CBFE5C}"/>
    <cellStyle name="Millares 11 5 14" xfId="47574" xr:uid="{0E5BCDAE-70F8-4CFE-AA3A-AD5FBFA65AC7}"/>
    <cellStyle name="Millares 11 5 2" xfId="2190" xr:uid="{4B6CA3D4-4A38-4335-87D6-70A249745478}"/>
    <cellStyle name="Millares 11 5 2 2" xfId="8812" xr:uid="{00836142-2026-47C0-867C-239670FBE363}"/>
    <cellStyle name="Millares 11 5 2 2 2" xfId="45621" xr:uid="{B9621171-7229-4A33-BF7C-6040CBB142FF}"/>
    <cellStyle name="Millares 11 5 2 3" xfId="10461" xr:uid="{939B0613-7026-438A-BA1D-7D5E79439A19}"/>
    <cellStyle name="Millares 11 5 2 3 2" xfId="29044" xr:uid="{9C28062A-737C-4BD7-9181-E2B09F1C741A}"/>
    <cellStyle name="Millares 11 5 2 4" xfId="13301" xr:uid="{58872B6A-B49D-4F39-B844-BB685D058B8B}"/>
    <cellStyle name="Millares 11 5 2 4 2" xfId="34926" xr:uid="{968D06C1-E82A-4ADE-BC37-DCA2433468F1}"/>
    <cellStyle name="Millares 11 5 2 5" xfId="40790" xr:uid="{F00B4035-F68D-464E-A4F4-F6F72DBFFE22}"/>
    <cellStyle name="Millares 11 5 2 6" xfId="43225" xr:uid="{C7CC7B85-11E8-4910-B843-0E39B9913246}"/>
    <cellStyle name="Millares 11 5 2 7" xfId="48118" xr:uid="{57A6475E-91E9-4AD7-934C-08D0236AB5DF}"/>
    <cellStyle name="Millares 11 5 3" xfId="2608" xr:uid="{EAE491CB-04B6-423F-80FF-783CE7ED7676}"/>
    <cellStyle name="Millares 11 5 3 2" xfId="10879" xr:uid="{20F1758E-51A4-4152-972E-193CE14F32F1}"/>
    <cellStyle name="Millares 11 5 3 2 2" xfId="46039" xr:uid="{EA1B3D36-1FA5-4CC2-B364-F77488FCC355}"/>
    <cellStyle name="Millares 11 5 3 3" xfId="13719" xr:uid="{F254516B-3564-431B-B2A0-68D51D4F9E0A}"/>
    <cellStyle name="Millares 11 5 3 4" xfId="20393" xr:uid="{BC78CBD8-EABD-4447-9EA0-35CBF816E283}"/>
    <cellStyle name="Millares 11 5 3 5" xfId="43643" xr:uid="{2543DC8C-3874-4925-A06F-FFFAA656E979}"/>
    <cellStyle name="Millares 11 5 3 6" xfId="48536" xr:uid="{3E546C0E-977B-455D-B7BD-7C1FA48BBA9C}"/>
    <cellStyle name="Millares 11 5 4" xfId="3152" xr:uid="{570C9FE5-C265-4DAF-B9DB-FA54B8F2B8E5}"/>
    <cellStyle name="Millares 11 5 4 2" xfId="11423" xr:uid="{6098D8AD-CFFD-4065-BE49-AC2F269F2E90}"/>
    <cellStyle name="Millares 11 5 4 2 2" xfId="46583" xr:uid="{9B0E9016-FBFE-42D5-AB6C-2EC9F59864A8}"/>
    <cellStyle name="Millares 11 5 4 3" xfId="14263" xr:uid="{8F8F0C61-92A7-47E9-9033-0978D988CAA4}"/>
    <cellStyle name="Millares 11 5 4 4" xfId="26194" xr:uid="{01AF4D59-2C46-408B-9B2B-8EF1DB7D3B2A}"/>
    <cellStyle name="Millares 11 5 4 5" xfId="44187" xr:uid="{3AB0DB06-B1B2-4BC0-91F0-088478F74D22}"/>
    <cellStyle name="Millares 11 5 4 6" xfId="49080" xr:uid="{DDF2B56F-18A3-49FE-9889-7B9A79495E6C}"/>
    <cellStyle name="Millares 11 5 5" xfId="3654" xr:uid="{FDA293C5-0984-4010-8E8B-D4205B0FC3DA}"/>
    <cellStyle name="Millares 11 5 5 2" xfId="11895" xr:uid="{988A7B8D-8E5F-4961-9732-39826B2D9043}"/>
    <cellStyle name="Millares 11 5 5 3" xfId="14735" xr:uid="{0BA1A15E-7BF4-47DD-B10B-3270F3F3C97A}"/>
    <cellStyle name="Millares 11 5 5 4" xfId="32069" xr:uid="{E2FD3EFB-0062-4F4C-B51C-5F190AB41CD9}"/>
    <cellStyle name="Millares 11 5 5 5" xfId="44659" xr:uid="{708FA42D-E0C8-4CD2-9075-A49C8AF54341}"/>
    <cellStyle name="Millares 11 5 5 6" xfId="49552" xr:uid="{D00C7C11-20BC-41D3-9FDA-93724611FE3C}"/>
    <cellStyle name="Millares 11 5 6" xfId="5943" xr:uid="{328D044E-5A72-4CB8-AEBA-47AC4CD46D8D}"/>
    <cellStyle name="Millares 11 5 6 2" xfId="45077" xr:uid="{BA8BB890-9431-471C-BB0A-92DEBF57BA2E}"/>
    <cellStyle name="Millares 11 5 7" xfId="9917" xr:uid="{3A4A2557-E0E4-4769-BBD4-5BF73C42FA76}"/>
    <cellStyle name="Millares 11 5 8" xfId="12757" xr:uid="{6319A030-8477-4435-9B17-9C814396F698}"/>
    <cellStyle name="Millares 11 5 9" xfId="16100" xr:uid="{02721280-53F3-4D8B-A618-FA63953A38B4}"/>
    <cellStyle name="Millares 11 6" xfId="576" xr:uid="{00000000-0005-0000-0000-0000A6010000}"/>
    <cellStyle name="Millares 11 6 10" xfId="42883" xr:uid="{404B315F-655C-42A8-91BA-1CD6D0FD8AEF}"/>
    <cellStyle name="Millares 11 6 11" xfId="47776" xr:uid="{F3826D1D-A5EE-4B51-9346-ACAF518E70B5}"/>
    <cellStyle name="Millares 11 6 2" xfId="2810" xr:uid="{27571FB3-EB4E-4774-AFC0-AEB323C0F43E}"/>
    <cellStyle name="Millares 11 6 2 2" xfId="11081" xr:uid="{EBC1360F-2D88-44D2-A48D-30645D41703A}"/>
    <cellStyle name="Millares 11 6 2 2 2" xfId="46241" xr:uid="{FA8F0A7D-16A5-48EB-9507-7A5EDD398EA8}"/>
    <cellStyle name="Millares 11 6 2 3" xfId="13921" xr:uid="{C05E21E5-9244-4924-A4F5-D1BF29319A83}"/>
    <cellStyle name="Millares 11 6 2 4" xfId="21252" xr:uid="{719AD243-93B3-4BD6-8003-FC17BC364E56}"/>
    <cellStyle name="Millares 11 6 2 5" xfId="43845" xr:uid="{4488DA55-E303-4E2B-9E8B-899E858CE37C}"/>
    <cellStyle name="Millares 11 6 2 6" xfId="48738" xr:uid="{D828C6CC-0F7B-48BD-9FF0-9250C04AD489}"/>
    <cellStyle name="Millares 11 6 3" xfId="6829" xr:uid="{7D870BD9-896C-4C2E-A6C3-E4192909599E}"/>
    <cellStyle name="Millares 11 6 3 2" xfId="45279" xr:uid="{101728B8-F603-4E69-A8B5-3391BE7B783B}"/>
    <cellStyle name="Millares 11 6 4" xfId="10119" xr:uid="{1464B7B5-DC0F-4151-86D8-BC2CF0389C9E}"/>
    <cellStyle name="Millares 11 6 4 2" xfId="32944" xr:uid="{F028F2AE-042F-441C-BD6A-B5A97D7CCD35}"/>
    <cellStyle name="Millares 11 6 5" xfId="12959" xr:uid="{1D8EB3BA-F845-445A-B6F0-3C7E9F86254D}"/>
    <cellStyle name="Millares 11 6 5 2" xfId="38808" xr:uid="{EA402B47-93DC-428E-AD57-2DA56F6F0453}"/>
    <cellStyle name="Millares 11 6 6" xfId="16302" xr:uid="{3F81E8C2-570D-409F-890B-E9AFBBE4688C}"/>
    <cellStyle name="Millares 11 6 7" xfId="16845" xr:uid="{09CCAAD8-4B02-4C44-BA66-5CA49934CB69}"/>
    <cellStyle name="Millares 11 6 8" xfId="17389" xr:uid="{9E1EC5D2-B61F-4281-904E-9140F6D6F4FF}"/>
    <cellStyle name="Millares 11 6 9" xfId="18160" xr:uid="{837544FA-5950-4438-BA9E-3837436C613D}"/>
    <cellStyle name="Millares 11 7" xfId="1907" xr:uid="{00000000-0005-0000-0000-0000A7010000}"/>
    <cellStyle name="Millares 11 7 2" xfId="18503" xr:uid="{9BF84CD8-9137-4075-AACB-FB472B960F3A}"/>
    <cellStyle name="Millares 11 8" xfId="1974" xr:uid="{AB0FA976-0116-4A14-AC2B-D1ECDBE41ABD}"/>
    <cellStyle name="Millares 11 8 2" xfId="10245" xr:uid="{3468C766-75BE-4B50-BCAE-9C885AB4A57A}"/>
    <cellStyle name="Millares 11 8 2 2" xfId="45405" xr:uid="{5879357C-3D9B-4214-B1A7-A72905DA7AC9}"/>
    <cellStyle name="Millares 11 8 3" xfId="13085" xr:uid="{894683CD-53BD-4243-8307-F8BE45239440}"/>
    <cellStyle name="Millares 11 8 4" xfId="24211" xr:uid="{E670B6AF-75C8-47E4-80E3-4DB72A1265C9}"/>
    <cellStyle name="Millares 11 8 5" xfId="43009" xr:uid="{C1A939B3-C978-4E7B-B27C-61DD03BC893A}"/>
    <cellStyle name="Millares 11 8 6" xfId="47902" xr:uid="{41BF54F7-0AD7-4D5D-B02A-0A4AC0A22D18}"/>
    <cellStyle name="Millares 11 9" xfId="2392" xr:uid="{51CE1133-C068-4F00-B801-85518BEB2128}"/>
    <cellStyle name="Millares 11 9 2" xfId="10663" xr:uid="{B58C70A4-8A90-41AE-929D-8526CEA1DE15}"/>
    <cellStyle name="Millares 11 9 2 2" xfId="45823" xr:uid="{14FB995F-9C4D-434E-8372-76AB66800C39}"/>
    <cellStyle name="Millares 11 9 3" xfId="13503" xr:uid="{DB6AABB7-DBCF-4660-A38F-3BDD0A424A45}"/>
    <cellStyle name="Millares 11 9 4" xfId="30089" xr:uid="{C3642A6C-F9E3-406B-9531-C12AF346235D}"/>
    <cellStyle name="Millares 11 9 5" xfId="43427" xr:uid="{EB75B046-1F43-4747-AE56-4F4EDD4A56D2}"/>
    <cellStyle name="Millares 11 9 6" xfId="48320" xr:uid="{76361964-EAB7-4B05-A66A-60F87D35A133}"/>
    <cellStyle name="Millares 110" xfId="9611" xr:uid="{2DFBBAFA-3B15-4F31-A6E4-30855C08F76E}"/>
    <cellStyle name="Millares 110 2" xfId="23971" xr:uid="{63827C8E-C4F3-4B61-B898-1060761BFA34}"/>
    <cellStyle name="Millares 110 3" xfId="29841" xr:uid="{53939AF4-E721-4D1E-BDD2-0706F9B5E576}"/>
    <cellStyle name="Millares 110 4" xfId="35723" xr:uid="{6CCF91CF-6AC8-47DF-B9AF-11D7D00B8CAA}"/>
    <cellStyle name="Millares 110 5" xfId="41582" xr:uid="{9A7EDA32-C1BC-441C-BC30-BFA50016FF29}"/>
    <cellStyle name="Millares 111" xfId="9612" xr:uid="{F44D6862-2977-45C3-9B83-E15ADE29E3EC}"/>
    <cellStyle name="Millares 111 2" xfId="23972" xr:uid="{8FCCC69D-289C-4807-8837-627F58BEDAED}"/>
    <cellStyle name="Millares 111 3" xfId="29842" xr:uid="{C1345FD6-F741-4D9A-A553-F2237CB6C40F}"/>
    <cellStyle name="Millares 111 4" xfId="35724" xr:uid="{9A5EF8D4-0393-4F74-96C2-93ECEDEEE4D2}"/>
    <cellStyle name="Millares 111 5" xfId="41583" xr:uid="{D63B32A1-D000-42D2-BD8B-EAC2D40DC344}"/>
    <cellStyle name="Millares 111 6" xfId="46866" xr:uid="{20CFEFDC-7A1F-4580-8259-529FBFB1E262}"/>
    <cellStyle name="Millares 112" xfId="9613" xr:uid="{2C1A2105-41F0-47A1-ADDB-BDF3B0D9FA43}"/>
    <cellStyle name="Millares 112 2" xfId="23973" xr:uid="{C089AC5F-174D-4613-920B-BBD58B3D7063}"/>
    <cellStyle name="Millares 112 3" xfId="29843" xr:uid="{8484A01C-4E30-4ADA-BBF9-4432969CE6E6}"/>
    <cellStyle name="Millares 112 4" xfId="35725" xr:uid="{54A7EC90-1617-4130-8090-CC490076A82F}"/>
    <cellStyle name="Millares 112 5" xfId="41584" xr:uid="{953B0F7A-6847-4489-AC85-33FD5A357546}"/>
    <cellStyle name="Millares 113" xfId="9614" xr:uid="{F14CBF11-1B00-4760-8F99-37B8830F6691}"/>
    <cellStyle name="Millares 113 2" xfId="23974" xr:uid="{CC20C170-C082-4A2A-B983-DD96BE2F4586}"/>
    <cellStyle name="Millares 113 3" xfId="29844" xr:uid="{7B191CBF-A594-46D9-8AF9-EA147D907976}"/>
    <cellStyle name="Millares 113 4" xfId="35726" xr:uid="{BB6BD2C1-A9B9-4CF9-AD59-4FB2900BE289}"/>
    <cellStyle name="Millares 113 5" xfId="41585" xr:uid="{4E298FC3-9C35-4F32-B4CB-03A719690E45}"/>
    <cellStyle name="Millares 113 6" xfId="46867" xr:uid="{DD5A45F8-007C-4533-881C-CBDA1F632C86}"/>
    <cellStyle name="Millares 114" xfId="3835" xr:uid="{D2BC3B60-C429-4DF9-87AA-D6336322637B}"/>
    <cellStyle name="Millares 114 2" xfId="15754" xr:uid="{BA7A5080-E469-4F82-B5D8-3DAFF56E71A3}"/>
    <cellStyle name="Millares 114 3" xfId="29846" xr:uid="{F6B7A776-70E7-4B4F-859A-76A6444FEF22}"/>
    <cellStyle name="Millares 114 4" xfId="35728" xr:uid="{631EBF58-9011-466B-96AE-701AD32C2789}"/>
    <cellStyle name="Millares 114 5" xfId="41587" xr:uid="{A697B642-7C23-4D96-9896-5524EA6AAC95}"/>
    <cellStyle name="Millares 115" xfId="3827" xr:uid="{60649A17-3277-4BFE-8AB5-46DC4B8A64F5}"/>
    <cellStyle name="Millares 115 2" xfId="15756" xr:uid="{44E0A9BB-0AA4-4656-AFD4-B9CB0FB73701}"/>
    <cellStyle name="Millares 115 3" xfId="29848" xr:uid="{3264E168-63FA-4734-9014-176DD4369A47}"/>
    <cellStyle name="Millares 115 4" xfId="35730" xr:uid="{B48AEF4A-C28D-48F5-B0B1-46665F47717E}"/>
    <cellStyle name="Millares 115 5" xfId="41589" xr:uid="{DAE6C3B1-E486-410E-845A-AF5451D2055B}"/>
    <cellStyle name="Millares 115 6" xfId="46868" xr:uid="{F29880CB-858A-4B7E-AA6B-83E30DC33A93}"/>
    <cellStyle name="Millares 116" xfId="9616" xr:uid="{6F945146-29D0-4E3C-AB2E-30223A17A5C7}"/>
    <cellStyle name="Millares 116 2" xfId="15778" xr:uid="{7CE09A58-0E1F-465D-833A-AF577C5CF476}"/>
    <cellStyle name="Millares 116 3" xfId="29870" xr:uid="{98D4DBE2-E91C-46D7-9EC6-5BA281027245}"/>
    <cellStyle name="Millares 116 4" xfId="35752" xr:uid="{DABB6FD0-A967-4645-AB01-CC66984B736C}"/>
    <cellStyle name="Millares 116 5" xfId="41611" xr:uid="{16E0A69E-E00C-47E8-B784-80E22E301653}"/>
    <cellStyle name="Millares 117" xfId="9619" xr:uid="{B7E8BBBC-851F-4EE9-B8C9-9364A343799A}"/>
    <cellStyle name="Millares 117 2" xfId="15780" xr:uid="{14004AB6-7988-4D03-AC73-3516CDC00A9D}"/>
    <cellStyle name="Millares 117 3" xfId="29872" xr:uid="{592D73D0-8AAB-403A-9AB1-392831A29871}"/>
    <cellStyle name="Millares 117 4" xfId="35754" xr:uid="{DE5D89E7-1FAC-4490-9110-6E11DCBB92C3}"/>
    <cellStyle name="Millares 117 5" xfId="41613" xr:uid="{778737C8-83A1-4BD8-B96C-BF6E60EDCBD6}"/>
    <cellStyle name="Millares 118" xfId="9618" xr:uid="{602D39B6-19E5-40ED-92FA-FE151DEBFA8F}"/>
    <cellStyle name="Millares 118 2" xfId="15802" xr:uid="{18BEF992-CC9E-40F7-9F7F-39374B04C59E}"/>
    <cellStyle name="Millares 118 3" xfId="29894" xr:uid="{3B199FA6-D613-4745-958D-F787D9191A45}"/>
    <cellStyle name="Millares 118 4" xfId="35775" xr:uid="{3ACCB86F-25C6-4EC7-8C8A-18BCA36FF686}"/>
    <cellStyle name="Millares 118 5" xfId="41635" xr:uid="{C4B84185-29B7-4268-B4FF-00F029E2BFE4}"/>
    <cellStyle name="Millares 119" xfId="9620" xr:uid="{1BBE3C69-7F5D-4480-B88C-B4A53729C507}"/>
    <cellStyle name="Millares 119 2" xfId="15806" xr:uid="{4A5EDF78-E5D6-44BC-8131-3BCD98EF8B85}"/>
    <cellStyle name="Millares 119 3" xfId="29898" xr:uid="{55E51423-B558-45BD-8900-A7C653A1162E}"/>
    <cellStyle name="Millares 119 4" xfId="35779" xr:uid="{0ED5D360-BEDF-41EA-A104-4B95BA8718CB}"/>
    <cellStyle name="Millares 119 5" xfId="41639" xr:uid="{D1FD5140-BF5D-47F6-9B6E-D11C763FAB53}"/>
    <cellStyle name="Millares 12" xfId="108" xr:uid="{00000000-0005-0000-0000-0000A8010000}"/>
    <cellStyle name="Millares 12 10" xfId="35972" xr:uid="{16736620-8270-41FB-9E9C-0DD48EDF3ED2}"/>
    <cellStyle name="Millares 12 11" xfId="42145" xr:uid="{76F73A90-C5DC-4972-9254-F1CBA84FBE30}"/>
    <cellStyle name="Millares 12 2" xfId="661" xr:uid="{00000000-0005-0000-0000-0000A9010000}"/>
    <cellStyle name="Millares 12 2 10" xfId="17466" xr:uid="{47EFBDAC-ED5A-4BB7-BCA7-607B968EE452}"/>
    <cellStyle name="Millares 12 2 11" xfId="17811" xr:uid="{6A148ECF-825A-4785-A872-17EE314CF8E4}"/>
    <cellStyle name="Millares 12 2 12" xfId="42146" xr:uid="{5C7782CB-6D87-459E-BF5B-8A80BB376472}"/>
    <cellStyle name="Millares 12 2 13" xfId="42960" xr:uid="{40A6580A-8CF9-48A5-9896-AA7CA43E9D58}"/>
    <cellStyle name="Millares 12 2 14" xfId="47853" xr:uid="{76CC7CC8-E31B-4B7B-9F60-6BFA53DC2FE5}"/>
    <cellStyle name="Millares 12 2 2" xfId="2887" xr:uid="{A6A59203-2D25-45EF-820D-497CE2545FD0}"/>
    <cellStyle name="Millares 12 2 2 2" xfId="5617" xr:uid="{31BB7ED8-05BC-47E0-964F-5AD63BA1F041}"/>
    <cellStyle name="Millares 12 2 2 2 2" xfId="8484" xr:uid="{4A48C203-456C-4217-89B5-DA5CFA69E781}"/>
    <cellStyle name="Millares 12 2 2 2 2 2" xfId="22858" xr:uid="{C9B080BB-0917-4442-86F9-F0603B1F4236}"/>
    <cellStyle name="Millares 12 2 2 2 2 3" xfId="28717" xr:uid="{478CAA08-089C-4AAA-AF92-6BB462257D0F}"/>
    <cellStyle name="Millares 12 2 2 2 2 4" xfId="34599" xr:uid="{74633F48-170E-4318-A3DB-4C8A3B1E1994}"/>
    <cellStyle name="Millares 12 2 2 2 2 5" xfId="40463" xr:uid="{6CF1EAFC-5EE4-4396-9829-A7F1AE710EDC}"/>
    <cellStyle name="Millares 12 2 2 2 3" xfId="20076" xr:uid="{4A04E357-4039-44A1-9F3B-1DD04D79E895}"/>
    <cellStyle name="Millares 12 2 2 2 4" xfId="25868" xr:uid="{50579F42-D816-46FB-A8B6-E4261C5CC31B}"/>
    <cellStyle name="Millares 12 2 2 2 5" xfId="31742" xr:uid="{16AD915A-477D-4C4C-9231-99D5CAA0EEF9}"/>
    <cellStyle name="Millares 12 2 2 2 6" xfId="37611" xr:uid="{54D3B146-4E6B-4C07-B404-361124E46F36}"/>
    <cellStyle name="Millares 12 2 2 2 7" xfId="46318" xr:uid="{7F1BE279-C640-42D6-BD74-09994F5CE0D5}"/>
    <cellStyle name="Millares 12 2 2 3" xfId="7512" xr:uid="{40BEA11C-E017-4728-B255-A09C29032ECC}"/>
    <cellStyle name="Millares 12 2 2 3 2" xfId="21912" xr:uid="{622AF69A-A520-44FE-AD9C-FC347C3F7BCD}"/>
    <cellStyle name="Millares 12 2 2 3 3" xfId="27746" xr:uid="{3E9861DA-6E1F-4193-A43D-0CCC68521155}"/>
    <cellStyle name="Millares 12 2 2 3 4" xfId="33628" xr:uid="{D4604200-2850-4C2A-8BF2-3210C2694EAB}"/>
    <cellStyle name="Millares 12 2 2 3 5" xfId="39492" xr:uid="{C948179B-6F01-4915-857E-AFF5DEC4668C}"/>
    <cellStyle name="Millares 12 2 2 3 6" xfId="47177" xr:uid="{C70C67BB-3D7F-40C2-AF24-743DC60E5DF8}"/>
    <cellStyle name="Millares 12 2 2 4" xfId="4649" xr:uid="{0924646E-5A15-4275-92FA-F70E248D205C}"/>
    <cellStyle name="Millares 12 2 2 5" xfId="11158" xr:uid="{D799918A-A3BE-4DB5-9C86-98F9DC2E544A}"/>
    <cellStyle name="Millares 12 2 2 5 2" xfId="24897" xr:uid="{FDC0C996-21EC-437A-8FB8-A7F13F844C5D}"/>
    <cellStyle name="Millares 12 2 2 6" xfId="13998" xr:uid="{57D360DE-C066-479B-9A07-FD07A5538566}"/>
    <cellStyle name="Millares 12 2 2 6 2" xfId="30773" xr:uid="{6A469EB8-2416-4E01-981D-A27DDF1042F1}"/>
    <cellStyle name="Millares 12 2 2 7" xfId="36654" xr:uid="{8F307DBD-F1F7-44E9-8E26-8B65127B0EBB}"/>
    <cellStyle name="Millares 12 2 2 8" xfId="43922" xr:uid="{1C829898-9F93-4C16-967F-F0BD4F617D42}"/>
    <cellStyle name="Millares 12 2 2 9" xfId="48815" xr:uid="{58FB7BEE-ED55-4ED4-AED3-05BC80B1C67D}"/>
    <cellStyle name="Millares 12 2 3" xfId="5132" xr:uid="{23819588-4841-4165-95E8-262394DE864F}"/>
    <cellStyle name="Millares 12 2 3 2" xfId="7999" xr:uid="{0AFF0C5A-1064-4F8E-A21D-4C47CF2A82A1}"/>
    <cellStyle name="Millares 12 2 3 2 2" xfId="22383" xr:uid="{12920FE8-9AAB-4F67-8371-A4D85F0FD5A7}"/>
    <cellStyle name="Millares 12 2 3 2 3" xfId="28232" xr:uid="{295FB1D6-DF3C-465F-9673-89D85F779EC8}"/>
    <cellStyle name="Millares 12 2 3 2 4" xfId="34114" xr:uid="{EDDD1D28-6C75-4997-8E95-052624E336D7}"/>
    <cellStyle name="Millares 12 2 3 2 5" xfId="39978" xr:uid="{9F45EBEA-C400-4941-85A7-5E126BAE97EE}"/>
    <cellStyle name="Millares 12 2 3 3" xfId="19607" xr:uid="{C7D2E332-4597-4706-806C-A43ACDFB3D05}"/>
    <cellStyle name="Millares 12 2 3 4" xfId="25383" xr:uid="{D01622E9-9CAE-405D-A010-70B4BF5CC016}"/>
    <cellStyle name="Millares 12 2 3 5" xfId="31257" xr:uid="{BAD15C1B-52C2-4CA6-A33A-68B12C7082FF}"/>
    <cellStyle name="Millares 12 2 3 6" xfId="37134" xr:uid="{2B321DF7-0CC8-495E-875A-F981441A0D24}"/>
    <cellStyle name="Millares 12 2 3 7" xfId="45356" xr:uid="{C0D18508-4FFB-4C93-AF68-136EB3CA8AED}"/>
    <cellStyle name="Millares 12 2 4" xfId="7027" xr:uid="{A575AC27-7575-4530-9358-3C0297CA812C}"/>
    <cellStyle name="Millares 12 2 4 2" xfId="21444" xr:uid="{C84DBE45-4338-4639-8C84-EF1AA6614E13}"/>
    <cellStyle name="Millares 12 2 4 3" xfId="27264" xr:uid="{84325840-C5EC-43D3-8773-2FCEB57099DB}"/>
    <cellStyle name="Millares 12 2 4 4" xfId="33143" xr:uid="{485A9001-2CD9-4FA8-B3F5-4915A928205E}"/>
    <cellStyle name="Millares 12 2 4 5" xfId="39007" xr:uid="{66ABFA87-747D-44A0-9473-965D1FCD88CE}"/>
    <cellStyle name="Millares 12 2 4 6" xfId="47156" xr:uid="{EF08948F-F7E1-403A-A5B9-4032F51A23B6}"/>
    <cellStyle name="Millares 12 2 5" xfId="4171" xr:uid="{CEC8C53F-06DE-4403-A119-DDE86D1A0673}"/>
    <cellStyle name="Millares 12 2 6" xfId="10196" xr:uid="{D5604EEC-FA2C-4CC1-BEA2-B0B01EE2CB5A}"/>
    <cellStyle name="Millares 12 2 6 2" xfId="24414" xr:uid="{BD5AADB7-4B22-4145-8BF6-A99D17AC6EA0}"/>
    <cellStyle name="Millares 12 2 7" xfId="13036" xr:uid="{D5238C55-F00C-4ADF-8A99-F59AE5487FD1}"/>
    <cellStyle name="Millares 12 2 7 2" xfId="30291" xr:uid="{BE452B74-55AA-4223-A2BE-E4B1C3B25D9B}"/>
    <cellStyle name="Millares 12 2 8" xfId="16379" xr:uid="{CA358993-8358-4F7F-BBFD-46662BAC7FDE}"/>
    <cellStyle name="Millares 12 2 8 2" xfId="36171" xr:uid="{0EA75EA9-0AA2-4669-B5AA-BDBCAC33151E}"/>
    <cellStyle name="Millares 12 2 9" xfId="16922" xr:uid="{92372D94-CADA-4D9A-84E2-5051E13709E5}"/>
    <cellStyle name="Millares 12 3" xfId="660" xr:uid="{00000000-0005-0000-0000-0000AA010000}"/>
    <cellStyle name="Millares 12 3 10" xfId="47040" xr:uid="{6D1D7821-71AF-4BCD-8657-FF127CA35954}"/>
    <cellStyle name="Millares 12 3 2" xfId="5421" xr:uid="{217866DC-5E4D-4CED-B559-3C079AE20B1C}"/>
    <cellStyle name="Millares 12 3 2 2" xfId="8288" xr:uid="{311FAA9A-0B46-48AE-A080-CD5C8A6360D4}"/>
    <cellStyle name="Millares 12 3 2 2 2" xfId="22664" xr:uid="{550C131A-C983-4641-A4A4-B9B0D67A5844}"/>
    <cellStyle name="Millares 12 3 2 2 3" xfId="28521" xr:uid="{CFABC84B-6340-49F0-8D93-070C6A29D05C}"/>
    <cellStyle name="Millares 12 3 2 2 4" xfId="34403" xr:uid="{77EA96D1-509B-4637-B1EE-57FD9D3F2DB4}"/>
    <cellStyle name="Millares 12 3 2 2 5" xfId="40267" xr:uid="{778172AA-C8B4-4B24-AD08-BCFB4F3DB24F}"/>
    <cellStyle name="Millares 12 3 2 2 6" xfId="47300" xr:uid="{8DBA98B6-8714-4267-B06F-B912D711930B}"/>
    <cellStyle name="Millares 12 3 2 3" xfId="19886" xr:uid="{FCC72EA6-E5F5-427E-9100-0632D39B21EB}"/>
    <cellStyle name="Millares 12 3 2 3 2" xfId="47212" xr:uid="{14391B1F-13A0-4ECB-92DD-ED96F9C2C43F}"/>
    <cellStyle name="Millares 12 3 2 4" xfId="25672" xr:uid="{2672D1D5-BBE9-4BC6-A20E-7CD3FC6A8084}"/>
    <cellStyle name="Millares 12 3 2 5" xfId="31546" xr:uid="{14280AAF-40B0-45A3-8EE0-478FE9902069}"/>
    <cellStyle name="Millares 12 3 2 6" xfId="37417" xr:uid="{451E2FFD-8686-4E3A-8B73-E22B0997A31D}"/>
    <cellStyle name="Millares 12 3 2 7" xfId="46869" xr:uid="{32354D36-27C6-4E6E-A368-43CC0A96C100}"/>
    <cellStyle name="Millares 12 3 3" xfId="7316" xr:uid="{8BA2F5B4-C220-42A8-86AA-D42AB877C481}"/>
    <cellStyle name="Millares 12 3 3 2" xfId="21721" xr:uid="{53C9B7CB-641A-4411-A0BD-633B71E3F006}"/>
    <cellStyle name="Millares 12 3 3 3" xfId="27550" xr:uid="{EE84190C-6DDA-452A-A874-FA19EC3B403E}"/>
    <cellStyle name="Millares 12 3 3 4" xfId="33432" xr:uid="{FC79EA3D-F212-420D-AEF5-9CAD4A23E59C}"/>
    <cellStyle name="Millares 12 3 3 5" xfId="39296" xr:uid="{AC76E9AA-9DC4-4265-8474-E4EBCDDAC63F}"/>
    <cellStyle name="Millares 12 3 4" xfId="18957" xr:uid="{2E167EDC-A2D8-4725-BBA7-556601E1DA6B}"/>
    <cellStyle name="Millares 12 3 5" xfId="24701" xr:uid="{F8CCFFFE-C26A-46A1-AE40-069BC9933CE9}"/>
    <cellStyle name="Millares 12 3 6" xfId="30579" xr:uid="{C43FE564-C5C1-47A2-9A7B-F850AC68F1F1}"/>
    <cellStyle name="Millares 12 3 7" xfId="36460" xr:uid="{60B6074F-34E8-4AFD-97DF-C542591F0091}"/>
    <cellStyle name="Millares 12 3 8" xfId="42147" xr:uid="{911D42ED-28A8-49B0-83DD-FC787BBEB99E}"/>
    <cellStyle name="Millares 12 3 9" xfId="46870" xr:uid="{61797BE8-43B4-4F5F-B4D9-F071110856D1}"/>
    <cellStyle name="Millares 12 4" xfId="4936" xr:uid="{2919B6D0-8DFC-4E93-A862-52ACCD2788B5}"/>
    <cellStyle name="Millares 12 4 2" xfId="7803" xr:uid="{78C6A25D-78EA-4BEE-B0C8-83B0BC9D79FD}"/>
    <cellStyle name="Millares 12 4 2 2" xfId="22191" xr:uid="{8E9BA76D-E2C1-4D5B-8551-C84FFE4C589B}"/>
    <cellStyle name="Millares 12 4 2 3" xfId="28036" xr:uid="{667D3F77-AC54-4DDD-8614-6CBCF41DE32D}"/>
    <cellStyle name="Millares 12 4 2 4" xfId="33918" xr:uid="{47B4DD71-0855-4F67-A76A-41B5F6599C93}"/>
    <cellStyle name="Millares 12 4 2 5" xfId="39782" xr:uid="{7B2D4B66-E724-48E6-B65C-412EB58F0C24}"/>
    <cellStyle name="Millares 12 4 3" xfId="19418" xr:uid="{2CB1C74D-100B-4C1F-99F6-994A27D2658D}"/>
    <cellStyle name="Millares 12 4 4" xfId="25187" xr:uid="{2FCC27AC-E043-4129-972B-0C43CCCB1F13}"/>
    <cellStyle name="Millares 12 4 5" xfId="31061" xr:uid="{4B5F03F5-A100-44E4-89DF-5B4ECB9C610F}"/>
    <cellStyle name="Millares 12 4 6" xfId="36940" xr:uid="{234EDAD7-EB41-49BD-89B9-F4DFDCB8A634}"/>
    <cellStyle name="Millares 12 4 7" xfId="42148" xr:uid="{9B64A336-DEF8-4D80-8CA3-434C51EF0167}"/>
    <cellStyle name="Millares 12 4 8" xfId="46871" xr:uid="{C0D59F67-1FCE-4125-8E09-B9EAAE8B1E88}"/>
    <cellStyle name="Millares 12 5" xfId="5946" xr:uid="{6ACA4D79-2928-4B39-ADA9-957AC27D1A2D}"/>
    <cellStyle name="Millares 12 5 2" xfId="8815" xr:uid="{17BF7EAE-4B3D-4ECE-8D95-6B7857AC783D}"/>
    <cellStyle name="Millares 12 5 2 2" xfId="23181" xr:uid="{A0FFD23D-1B36-45C8-9A44-9145BFA6FBB7}"/>
    <cellStyle name="Millares 12 5 2 3" xfId="29047" xr:uid="{74D9D2F7-783A-45F7-A1F9-23FB3A0BFEC5}"/>
    <cellStyle name="Millares 12 5 2 4" xfId="34929" xr:uid="{311D9EC7-3F90-49E6-B3F4-184A452A1A37}"/>
    <cellStyle name="Millares 12 5 2 5" xfId="40793" xr:uid="{D1FE275D-387A-4A02-BB85-42F25873568E}"/>
    <cellStyle name="Millares 12 5 3" xfId="20396" xr:uid="{5480CD53-9869-48F0-994C-A25D9137FE9D}"/>
    <cellStyle name="Millares 12 5 4" xfId="26197" xr:uid="{872C3204-650A-4BD3-A382-E6BBDBC006D0}"/>
    <cellStyle name="Millares 12 5 5" xfId="32072" xr:uid="{A42F3032-4275-4810-9D7E-313849D249E6}"/>
    <cellStyle name="Millares 12 5 6" xfId="37937" xr:uid="{024389B9-157D-4CDE-9FBC-0BF9651205EC}"/>
    <cellStyle name="Millares 12 5 7" xfId="42149" xr:uid="{7D11AD8C-21A7-4FB5-8961-A67A929C7A34}"/>
    <cellStyle name="Millares 12 5 8" xfId="47260" xr:uid="{2DBF2398-B5FD-4DA6-852F-0D665469C063}"/>
    <cellStyle name="Millares 12 6" xfId="6832" xr:uid="{5950D9A0-5CBB-401B-80A1-5CE3693F820B}"/>
    <cellStyle name="Millares 12 6 2" xfId="21255" xr:uid="{7264B972-37B1-4B48-BE2D-4A736E5282FD}"/>
    <cellStyle name="Millares 12 6 3" xfId="27070" xr:uid="{1CE98397-590F-4DD3-9539-9A3297A1687B}"/>
    <cellStyle name="Millares 12 6 4" xfId="32947" xr:uid="{54152B2C-442B-4B97-8B6D-16EB5BD5C5FE}"/>
    <cellStyle name="Millares 12 6 5" xfId="38811" xr:uid="{9A1C5791-30A1-4566-9F56-4B2B16C7918B}"/>
    <cellStyle name="Millares 12 6 6" xfId="47121" xr:uid="{AA2930EC-B96B-4828-BF9D-5C321C4AF2CD}"/>
    <cellStyle name="Millares 12 7" xfId="18505" xr:uid="{CC38A52A-1DF0-40A9-9217-96EE55456285}"/>
    <cellStyle name="Millares 12 8" xfId="24214" xr:uid="{DE9A3827-C8E3-43FB-B959-D3D19FB82BB8}"/>
    <cellStyle name="Millares 12 9" xfId="30092" xr:uid="{48FB3C5A-A895-473C-B85B-0E9B95088C4A}"/>
    <cellStyle name="Millares 120" xfId="9615" xr:uid="{27DEACEC-9C85-430F-A6F0-781CF7827732}"/>
    <cellStyle name="Millares 120 2" xfId="15803" xr:uid="{345998E6-2B5C-4EFD-B5E1-E570C4FEA312}"/>
    <cellStyle name="Millares 120 3" xfId="29895" xr:uid="{4CA945AC-E67E-4B01-935B-700D95A5FC77}"/>
    <cellStyle name="Millares 120 4" xfId="35776" xr:uid="{A143D336-EB77-4A80-B09A-3075BDA83FE5}"/>
    <cellStyle name="Millares 120 5" xfId="41636" xr:uid="{4E6E008A-B8AB-4A99-B101-1730E2D0FE6B}"/>
    <cellStyle name="Millares 121" xfId="9621" xr:uid="{5CEFFDD9-4903-4EDB-97DB-D3E28717D5B0}"/>
    <cellStyle name="Millares 121 2" xfId="15805" xr:uid="{18610A89-0363-46A9-806B-4B32407D4EC4}"/>
    <cellStyle name="Millares 121 3" xfId="29897" xr:uid="{C2FD653C-6E1A-4A89-8904-F06BCB29FC21}"/>
    <cellStyle name="Millares 121 4" xfId="35778" xr:uid="{2762497E-C6F4-452A-8BBE-8618C2642DF8}"/>
    <cellStyle name="Millares 121 5" xfId="41638" xr:uid="{8389A0F7-54B5-4F83-9D5A-D1FAA5741F53}"/>
    <cellStyle name="Millares 122" xfId="9617" xr:uid="{D590AA53-3D87-429E-AAF7-E375D2B85CEE}"/>
    <cellStyle name="Millares 122 2" xfId="15804" xr:uid="{4CA23C75-0D88-46B2-BC0C-947966334BA0}"/>
    <cellStyle name="Millares 122 3" xfId="29896" xr:uid="{8EF31B9A-EA8C-463C-882C-7264CF85C07B}"/>
    <cellStyle name="Millares 122 4" xfId="35777" xr:uid="{1A484387-21E1-4122-9A62-31C3C2E0E472}"/>
    <cellStyle name="Millares 122 5" xfId="41637" xr:uid="{97424181-D130-44BE-A769-DF6711A57205}"/>
    <cellStyle name="Millares 123" xfId="9622" xr:uid="{D82841B2-CEF1-41A4-97D5-D76A53DE0EEF}"/>
    <cellStyle name="Millares 123 2" xfId="12462" xr:uid="{D26A5690-F486-42AA-89D1-1F8625FF51AE}"/>
    <cellStyle name="Millares 123 2 2" xfId="24008" xr:uid="{E4EBEEC9-4697-47A6-84A4-1AF03C082A5E}"/>
    <cellStyle name="Millares 123 3" xfId="15303" xr:uid="{BEA0EBFE-2615-4570-BBAB-9EC84A589A5C}"/>
    <cellStyle name="Millares 123 3 2" xfId="29883" xr:uid="{836541D9-A6F1-4969-9049-073D84A88556}"/>
    <cellStyle name="Millares 123 4" xfId="15791" xr:uid="{2C52C6B2-86F7-412E-955A-1806DA4506A4}"/>
    <cellStyle name="Millares 123 5" xfId="41624" xr:uid="{E9294D6A-1C99-4F23-82C1-CEC791334954}"/>
    <cellStyle name="Millares 123 6" xfId="50119" xr:uid="{BE44902D-1CEA-42D7-954C-6D8BC4481496}"/>
    <cellStyle name="Millares 124" xfId="9647" xr:uid="{1E50D497-FE62-484E-AECF-AF0CA8299977}"/>
    <cellStyle name="Millares 124 2" xfId="12487" xr:uid="{F4F268B7-815C-43BC-A7E9-1D759C8E25D1}"/>
    <cellStyle name="Millares 124 2 2" xfId="18347" xr:uid="{6DEC7CF1-83A2-4AB8-8A0E-C2AA5BC77DB0}"/>
    <cellStyle name="Millares 124 3" xfId="15328" xr:uid="{5741743D-43E1-4927-98C5-33ABE379AD38}"/>
    <cellStyle name="Millares 124 4" xfId="15811" xr:uid="{BD4474E0-CFD6-46E6-BFAE-09B643397809}"/>
    <cellStyle name="Millares 124 5" xfId="50144" xr:uid="{1B71957C-3705-431D-8599-A1D60560CA25}"/>
    <cellStyle name="Millares 125" xfId="9626" xr:uid="{45B85E5D-D058-4B00-A3D4-444D2FC4A0A9}"/>
    <cellStyle name="Millares 125 2" xfId="12466" xr:uid="{BCBF3EDD-9B59-4C46-A6F4-FAA98850A9D4}"/>
    <cellStyle name="Millares 125 2 2" xfId="41640" xr:uid="{25544027-6BC4-4AF7-8051-EF9089871268}"/>
    <cellStyle name="Millares 125 3" xfId="15307" xr:uid="{274AA4D1-B4D4-434F-BB05-083A6E48BC7D}"/>
    <cellStyle name="Millares 125 4" xfId="15816" xr:uid="{FF2F30D0-A01E-4C6E-8F32-A68D97A4FCCE}"/>
    <cellStyle name="Millares 125 5" xfId="50123" xr:uid="{E3F50E08-749C-427E-8971-DFD8859E57D4}"/>
    <cellStyle name="Millares 126" xfId="9632" xr:uid="{ADC51F80-EE2E-44E7-8B24-EDC3500E385D}"/>
    <cellStyle name="Millares 126 2" xfId="12472" xr:uid="{49E2B1FB-2512-4A9B-B254-51247776B4A4}"/>
    <cellStyle name="Millares 126 3" xfId="15313" xr:uid="{6B9C1DEA-4924-4169-ABF3-B142C0D710CD}"/>
    <cellStyle name="Millares 126 4" xfId="15814" xr:uid="{6AC40964-6B81-4B5A-8459-C17465D08261}"/>
    <cellStyle name="Millares 126 5" xfId="50129" xr:uid="{0C562522-D354-4BCD-B333-04DC1632A545}"/>
    <cellStyle name="Millares 127" xfId="9631" xr:uid="{672EF087-69D3-4B86-9A19-6DFB06630CD9}"/>
    <cellStyle name="Millares 127 2" xfId="12471" xr:uid="{75C6E998-FCCC-4AC7-9186-A8E526B6FD21}"/>
    <cellStyle name="Millares 127 3" xfId="15312" xr:uid="{9C5043F6-5505-4BD4-A2E5-1F7EFDA87BD9}"/>
    <cellStyle name="Millares 127 4" xfId="15848" xr:uid="{C8126306-D022-45E8-828E-E58F34A15DF2}"/>
    <cellStyle name="Millares 127 5" xfId="50128" xr:uid="{05EE8DD3-AB15-4EAD-AD30-1E79056FBBFA}"/>
    <cellStyle name="Millares 128" xfId="9630" xr:uid="{797B685C-7313-4322-90F3-EA8B28563652}"/>
    <cellStyle name="Millares 128 2" xfId="12470" xr:uid="{3040B806-7EC1-49FE-8FD9-1C37AB94DB74}"/>
    <cellStyle name="Millares 128 3" xfId="15311" xr:uid="{EEA5CF41-4409-4DE1-951D-CB29A369B1B3}"/>
    <cellStyle name="Millares 128 4" xfId="15813" xr:uid="{1B1F7D3E-947F-459D-B9D4-D57A746B6A9D}"/>
    <cellStyle name="Millares 128 5" xfId="50127" xr:uid="{FC4AB5B1-5A58-45A5-96DF-FDE68BCCAB28}"/>
    <cellStyle name="Millares 129" xfId="9627" xr:uid="{7B5F63EC-C850-48A2-B5B6-7FECCFC5C64A}"/>
    <cellStyle name="Millares 129 2" xfId="12467" xr:uid="{8F97CE83-8536-45C7-8A32-2AD70991EE99}"/>
    <cellStyle name="Millares 129 3" xfId="15308" xr:uid="{65410995-ABA9-4E39-891D-A09B1B1BEB60}"/>
    <cellStyle name="Millares 129 4" xfId="15847" xr:uid="{5893D77B-4A46-4397-9C48-7B0562678F25}"/>
    <cellStyle name="Millares 129 5" xfId="50124" xr:uid="{67E8007C-A1D8-4935-9ADC-209AD52BD67E}"/>
    <cellStyle name="Millares 13" xfId="178" xr:uid="{00000000-0005-0000-0000-0000AB010000}"/>
    <cellStyle name="Millares 13 10" xfId="3956" xr:uid="{C261CC7B-753C-4BCD-B4E0-A30CBBA1D3BD}"/>
    <cellStyle name="Millares 13 10 2" xfId="44904" xr:uid="{A1453624-03A0-4FDB-949B-4B19D425D9AA}"/>
    <cellStyle name="Millares 13 11" xfId="9744" xr:uid="{5750090D-3851-4A00-9A14-807DF2FCAFEE}"/>
    <cellStyle name="Millares 13 12" xfId="12584" xr:uid="{D1EF0259-10E4-49B8-A151-C236E262AEBB}"/>
    <cellStyle name="Millares 13 13" xfId="15927" xr:uid="{18BC8DC5-C229-4983-9312-EB45D1B49AA0}"/>
    <cellStyle name="Millares 13 14" xfId="16470" xr:uid="{2541C69E-673E-430D-BFF0-8A7DBA90AE79}"/>
    <cellStyle name="Millares 13 15" xfId="17014" xr:uid="{5FB20940-A3EA-4689-8295-973DAC424BCC}"/>
    <cellStyle name="Millares 13 16" xfId="17485" xr:uid="{7A93BFA3-ACE7-497D-B4EC-46138DD21EB3}"/>
    <cellStyle name="Millares 13 17" xfId="42150" xr:uid="{C977F1C6-3686-40B6-A06B-2BEE6C3BD3A0}"/>
    <cellStyle name="Millares 13 18" xfId="42508" xr:uid="{606D831E-7AE7-47B7-9CF6-49053B70EC9D}"/>
    <cellStyle name="Millares 13 19" xfId="47401" xr:uid="{3CF722EF-1E09-41A7-A35C-AD977F20F992}"/>
    <cellStyle name="Millares 13 2" xfId="290" xr:uid="{00000000-0005-0000-0000-0000AC010000}"/>
    <cellStyle name="Millares 13 2 10" xfId="16031" xr:uid="{5DC28134-2742-4295-A044-C92D3F6EB855}"/>
    <cellStyle name="Millares 13 2 11" xfId="16574" xr:uid="{AC7A2365-21E2-4A5D-86BD-8BB61BCFCDDA}"/>
    <cellStyle name="Millares 13 2 12" xfId="17118" xr:uid="{C8119DD3-0AB8-45E2-91AA-70D25DEAB02D}"/>
    <cellStyle name="Millares 13 2 13" xfId="17715" xr:uid="{B2F5F30B-6AA4-4DF7-A0CD-F62DA15D6D36}"/>
    <cellStyle name="Millares 13 2 14" xfId="42612" xr:uid="{19D7B63D-737C-4003-85E3-A302215D2235}"/>
    <cellStyle name="Millares 13 2 15" xfId="47505" xr:uid="{EBD89F21-D1A0-432F-9081-5EBC9599D3D0}"/>
    <cellStyle name="Millares 13 2 2" xfId="517" xr:uid="{00000000-0005-0000-0000-0000AD010000}"/>
    <cellStyle name="Millares 13 2 2 10" xfId="16786" xr:uid="{51B241CB-623B-4906-BFAA-7321481EC624}"/>
    <cellStyle name="Millares 13 2 2 11" xfId="17330" xr:uid="{914918A6-85E4-47C0-A28F-FB226536112F}"/>
    <cellStyle name="Millares 13 2 2 12" xfId="18271" xr:uid="{BD97AC73-1FF8-43A5-9DCB-E8FCF7B2C3AB}"/>
    <cellStyle name="Millares 13 2 2 13" xfId="42824" xr:uid="{3306E03B-0E34-4984-9EBD-4239EEE844E0}"/>
    <cellStyle name="Millares 13 2 2 14" xfId="47717" xr:uid="{82E70627-F29E-4590-8391-BF07FE2668F2}"/>
    <cellStyle name="Millares 13 2 2 2" xfId="2333" xr:uid="{71400007-3533-404B-ABD9-0F42CE37A64E}"/>
    <cellStyle name="Millares 13 2 2 2 2" xfId="8461" xr:uid="{9EAF8122-64DC-4AE3-B4FF-098522D1153F}"/>
    <cellStyle name="Millares 13 2 2 2 2 2" xfId="22836" xr:uid="{C2286AD8-B375-4B02-9D28-51B693DA6895}"/>
    <cellStyle name="Millares 13 2 2 2 2 3" xfId="28694" xr:uid="{461C16AD-9597-4640-8551-8BFDB78BC53A}"/>
    <cellStyle name="Millares 13 2 2 2 2 4" xfId="34576" xr:uid="{C95260E0-658C-425B-8D5E-47A2D7DA303C}"/>
    <cellStyle name="Millares 13 2 2 2 2 5" xfId="40440" xr:uid="{86BC13A0-DF98-48F0-846E-7BA34AE04533}"/>
    <cellStyle name="Millares 13 2 2 2 2 6" xfId="45764" xr:uid="{91F0AF17-FB74-42CF-B791-166F9FC01331}"/>
    <cellStyle name="Millares 13 2 2 2 3" xfId="5594" xr:uid="{E41FF34E-AAF8-41D6-BD0E-9CAC3D1FF74A}"/>
    <cellStyle name="Millares 13 2 2 2 3 2" xfId="47172" xr:uid="{6E86321B-53F3-41D6-BA3B-4324110D27D5}"/>
    <cellStyle name="Millares 13 2 2 2 4" xfId="10604" xr:uid="{1B1BF557-4463-40E9-BF69-74912B3981F2}"/>
    <cellStyle name="Millares 13 2 2 2 4 2" xfId="25845" xr:uid="{4179021C-C572-4CBD-A92F-A47703E7B915}"/>
    <cellStyle name="Millares 13 2 2 2 5" xfId="13444" xr:uid="{98DAE96A-5CD2-4474-AB60-A18DD8E5DFD7}"/>
    <cellStyle name="Millares 13 2 2 2 5 2" xfId="31719" xr:uid="{CDC908E2-9B3B-4315-8824-0E3C91911A38}"/>
    <cellStyle name="Millares 13 2 2 2 6" xfId="37589" xr:uid="{6A7EA4B3-295D-4BB2-98B4-2628F99AC1E9}"/>
    <cellStyle name="Millares 13 2 2 2 7" xfId="43368" xr:uid="{65F9F28F-4CAE-41D4-9757-0638829F0BFC}"/>
    <cellStyle name="Millares 13 2 2 2 8" xfId="48261" xr:uid="{AD24233C-4CBB-425E-A42B-3633B1ED33BD}"/>
    <cellStyle name="Millares 13 2 2 3" xfId="2751" xr:uid="{A2DC91A3-7D5D-44CD-B0E9-7D401CB246ED}"/>
    <cellStyle name="Millares 13 2 2 3 2" xfId="7489" xr:uid="{7B3FD8B9-8247-46E2-81FE-68308B505E0C}"/>
    <cellStyle name="Millares 13 2 2 3 2 2" xfId="46182" xr:uid="{FEDF65BC-D615-487C-A5D7-3D277A450260}"/>
    <cellStyle name="Millares 13 2 2 3 3" xfId="11022" xr:uid="{776243EB-79C6-40CA-9F08-1C79CFC4114A}"/>
    <cellStyle name="Millares 13 2 2 3 3 2" xfId="27723" xr:uid="{C7951A1A-D507-49BF-84D5-801025CEF15A}"/>
    <cellStyle name="Millares 13 2 2 3 4" xfId="13862" xr:uid="{DAE5D005-8DED-4899-A5A5-D30EAF75C674}"/>
    <cellStyle name="Millares 13 2 2 3 4 2" xfId="33605" xr:uid="{60BCC3FD-70D8-4A3B-9F30-F1EA9983D9E5}"/>
    <cellStyle name="Millares 13 2 2 3 5" xfId="39469" xr:uid="{A6DEF5DE-483D-4928-911F-DE444B82CC72}"/>
    <cellStyle name="Millares 13 2 2 3 6" xfId="43786" xr:uid="{561292CE-2121-44C0-8251-C395B55EF2E0}"/>
    <cellStyle name="Millares 13 2 2 3 7" xfId="48679" xr:uid="{6EA31E77-6A9E-4B94-A3A7-B04F691D8F06}"/>
    <cellStyle name="Millares 13 2 2 4" xfId="3295" xr:uid="{EC5791C1-22BA-4468-BF77-DB6926EBE06C}"/>
    <cellStyle name="Millares 13 2 2 4 2" xfId="11566" xr:uid="{E24AB6ED-464E-418E-AAE6-8B9E4DE67405}"/>
    <cellStyle name="Millares 13 2 2 4 2 2" xfId="46726" xr:uid="{A44CF3E6-7F09-4648-8BAF-8ED752D17DC8}"/>
    <cellStyle name="Millares 13 2 2 4 3" xfId="14406" xr:uid="{2BC4AE90-8311-4DB9-9AA9-D9D23100BA64}"/>
    <cellStyle name="Millares 13 2 2 4 4" xfId="19120" xr:uid="{E4EC7467-04F8-4010-8DB9-A439BEEB494F}"/>
    <cellStyle name="Millares 13 2 2 4 5" xfId="44330" xr:uid="{3900A179-B71D-414C-A46A-F064E1B4E93F}"/>
    <cellStyle name="Millares 13 2 2 4 6" xfId="49223" xr:uid="{A73F665A-329D-4B00-B358-4205D3BBF529}"/>
    <cellStyle name="Millares 13 2 2 5" xfId="3797" xr:uid="{E5C11786-E7D6-49E9-B366-2827E33F7AC7}"/>
    <cellStyle name="Millares 13 2 2 5 2" xfId="12038" xr:uid="{FB500177-EE3D-481E-B566-886F59CCA13A}"/>
    <cellStyle name="Millares 13 2 2 5 3" xfId="14878" xr:uid="{AACDA004-DBA2-4D85-805F-0F9E6161F80E}"/>
    <cellStyle name="Millares 13 2 2 5 4" xfId="24874" xr:uid="{AB7AA7D6-6DAD-4305-87F8-0D4019047E4E}"/>
    <cellStyle name="Millares 13 2 2 5 5" xfId="44802" xr:uid="{6ECCA174-2AA3-40DC-A3F2-B9BFE3ED3632}"/>
    <cellStyle name="Millares 13 2 2 5 6" xfId="49695" xr:uid="{26D69047-22E3-4EC1-8601-F896202F07CE}"/>
    <cellStyle name="Millares 13 2 2 6" xfId="4626" xr:uid="{0DD5E4EC-E5AB-4415-A9C7-D5D1BAE69D35}"/>
    <cellStyle name="Millares 13 2 2 6 2" xfId="45220" xr:uid="{95394682-0542-436A-91E0-695D7392CD70}"/>
    <cellStyle name="Millares 13 2 2 7" xfId="10060" xr:uid="{C875A38F-9F7F-4E36-AB10-0E090F5E3CA4}"/>
    <cellStyle name="Millares 13 2 2 7 2" xfId="36632" xr:uid="{3D706FB3-E479-41BD-AEDE-3EDC722796CC}"/>
    <cellStyle name="Millares 13 2 2 8" xfId="12900" xr:uid="{D84BC497-AD3B-496E-BA25-A2E0FCD90B50}"/>
    <cellStyle name="Millares 13 2 2 9" xfId="16243" xr:uid="{9F204749-6B88-4D34-85C2-4F512C55B16E}"/>
    <cellStyle name="Millares 13 2 3" xfId="2121" xr:uid="{7D6AFB8C-79B7-4DB3-BF15-54F599E712E5}"/>
    <cellStyle name="Millares 13 2 3 2" xfId="7976" xr:uid="{055CE190-8522-4FB0-8996-D210CAC292B7}"/>
    <cellStyle name="Millares 13 2 3 2 2" xfId="22361" xr:uid="{224DD902-0CDD-4102-8B08-FEA7C95FD418}"/>
    <cellStyle name="Millares 13 2 3 2 3" xfId="28209" xr:uid="{05905178-B199-4266-B18D-55B121C5AA31}"/>
    <cellStyle name="Millares 13 2 3 2 4" xfId="34091" xr:uid="{13C9BFA0-C448-466D-B180-8058A016DB31}"/>
    <cellStyle name="Millares 13 2 3 2 5" xfId="39955" xr:uid="{5A24DB08-EEBA-4E14-BEAA-8CA4F1D92D27}"/>
    <cellStyle name="Millares 13 2 3 2 6" xfId="45552" xr:uid="{2FF4C6AE-E29B-4380-98C0-2CDBFB47CE63}"/>
    <cellStyle name="Millares 13 2 3 3" xfId="5109" xr:uid="{A607A15F-6888-4D53-B4EF-B048FD3A65A9}"/>
    <cellStyle name="Millares 13 2 3 3 2" xfId="47166" xr:uid="{6D3D16BD-7027-4361-B829-6291BCE5CBAD}"/>
    <cellStyle name="Millares 13 2 3 4" xfId="10392" xr:uid="{E346ACC3-E606-4FBF-9B94-37C6B1467F09}"/>
    <cellStyle name="Millares 13 2 3 4 2" xfId="25360" xr:uid="{E0421737-B411-4C3B-8287-396CA2304015}"/>
    <cellStyle name="Millares 13 2 3 5" xfId="13232" xr:uid="{1F799987-C9A1-4D96-A561-121E32E10DD2}"/>
    <cellStyle name="Millares 13 2 3 5 2" xfId="31234" xr:uid="{91248692-0A79-489D-9FB5-549FC6E19AB2}"/>
    <cellStyle name="Millares 13 2 3 6" xfId="37112" xr:uid="{8BCF287D-08A1-40C2-B138-42C812F8C2C2}"/>
    <cellStyle name="Millares 13 2 3 7" xfId="43156" xr:uid="{84BDC9B6-1502-46BB-B4A9-01B2B5AC8257}"/>
    <cellStyle name="Millares 13 2 3 8" xfId="48049" xr:uid="{796C558F-67D2-4C96-903E-45350B00C9A6}"/>
    <cellStyle name="Millares 13 2 4" xfId="2539" xr:uid="{8DAA58A1-3CF6-48EF-9725-B2DE782CA48F}"/>
    <cellStyle name="Millares 13 2 4 2" xfId="7004" xr:uid="{84A01E7F-F1F5-4A48-902E-D27CC88BA43F}"/>
    <cellStyle name="Millares 13 2 4 2 2" xfId="45970" xr:uid="{18FD2832-A7DF-4AD1-8D92-D36EEAB1D085}"/>
    <cellStyle name="Millares 13 2 4 3" xfId="10810" xr:uid="{BD6C9BBA-BEEB-46CF-B08D-B9E12E2C95F6}"/>
    <cellStyle name="Millares 13 2 4 3 2" xfId="27242" xr:uid="{03FECAFC-90F8-455C-A0B4-BCA6387046C5}"/>
    <cellStyle name="Millares 13 2 4 4" xfId="13650" xr:uid="{66DEE447-6F17-47D3-B5A5-6DAF42372852}"/>
    <cellStyle name="Millares 13 2 4 4 2" xfId="33120" xr:uid="{179B2F04-4E2E-4430-898D-0B30D3D7811E}"/>
    <cellStyle name="Millares 13 2 4 5" xfId="38984" xr:uid="{7B90AD1D-36F6-45CB-AA25-7FAB1CC14F1C}"/>
    <cellStyle name="Millares 13 2 4 6" xfId="43574" xr:uid="{83CBA953-11C1-459D-995C-729BA0AB6AE8}"/>
    <cellStyle name="Millares 13 2 4 7" xfId="48467" xr:uid="{9009CD7D-7700-4A66-B777-F9AE7D067808}"/>
    <cellStyle name="Millares 13 2 5" xfId="3083" xr:uid="{D8885D4B-A5A0-48BC-905A-B554FFB8A4FB}"/>
    <cellStyle name="Millares 13 2 5 2" xfId="11354" xr:uid="{6BF0ADF3-1FB4-48D5-801A-6283ABC14003}"/>
    <cellStyle name="Millares 13 2 5 2 2" xfId="46514" xr:uid="{BF4AFD91-DBB5-41D4-9516-653BEAD3A9DA}"/>
    <cellStyle name="Millares 13 2 5 3" xfId="14194" xr:uid="{E91A3678-9340-428F-8FD9-98EB1D9C522F}"/>
    <cellStyle name="Millares 13 2 5 4" xfId="18676" xr:uid="{896AEF51-B4F8-4F4A-AF04-A4275FE65F1E}"/>
    <cellStyle name="Millares 13 2 5 5" xfId="44118" xr:uid="{5A9565C0-1F39-4AF2-B34E-842E09EE88FD}"/>
    <cellStyle name="Millares 13 2 5 6" xfId="49011" xr:uid="{7183AA8C-BCA1-40F8-80B0-29F8BAB398B6}"/>
    <cellStyle name="Millares 13 2 6" xfId="3585" xr:uid="{274AE04A-1F7E-497F-AACC-495189D776B1}"/>
    <cellStyle name="Millares 13 2 6 2" xfId="11826" xr:uid="{46560AC1-3B8F-4A20-9692-07329D97C1A2}"/>
    <cellStyle name="Millares 13 2 6 3" xfId="14666" xr:uid="{052365B1-7D2B-4EB3-B7F0-F31D6D9FC2AE}"/>
    <cellStyle name="Millares 13 2 6 4" xfId="24391" xr:uid="{E42E5B5D-12F8-4054-B272-B7CEBE341063}"/>
    <cellStyle name="Millares 13 2 6 5" xfId="44590" xr:uid="{AE84BC68-66E7-46B0-8003-81A4ACD22F9A}"/>
    <cellStyle name="Millares 13 2 6 6" xfId="49483" xr:uid="{047C5BA2-2E45-451D-929E-83F05B005F96}"/>
    <cellStyle name="Millares 13 2 7" xfId="4148" xr:uid="{25C37AA4-2C5A-477D-BC92-EE2661E5C04B}"/>
    <cellStyle name="Millares 13 2 7 2" xfId="45008" xr:uid="{91D2C60F-D3FF-4BB6-AA43-1233BB10FFED}"/>
    <cellStyle name="Millares 13 2 8" xfId="9848" xr:uid="{30303822-A2D9-488D-994D-07E9D3779E55}"/>
    <cellStyle name="Millares 13 2 8 2" xfId="36148" xr:uid="{F9D53A01-EEC0-45C2-8B79-D969E6C5AD38}"/>
    <cellStyle name="Millares 13 2 9" xfId="12688" xr:uid="{A687DBD9-A739-4142-B16D-56C09203716E}"/>
    <cellStyle name="Millares 13 3" xfId="416" xr:uid="{00000000-0005-0000-0000-0000AE010000}"/>
    <cellStyle name="Millares 13 3 10" xfId="16686" xr:uid="{12659572-8DA6-45BE-B45B-30553250B53B}"/>
    <cellStyle name="Millares 13 3 11" xfId="17230" xr:uid="{5D97B149-CB9D-4E40-B4A5-DD5B1E1AE833}"/>
    <cellStyle name="Millares 13 3 12" xfId="22144" xr:uid="{B325FF6F-FA17-4CDF-A52A-5AFA758D8A30}"/>
    <cellStyle name="Millares 13 3 13" xfId="42724" xr:uid="{EB8AA7FD-BEEC-4096-942A-C54E99E17778}"/>
    <cellStyle name="Millares 13 3 14" xfId="47617" xr:uid="{EDE5959B-D2BE-4AC5-83AB-4B76E8B146A5}"/>
    <cellStyle name="Millares 13 3 2" xfId="2233" xr:uid="{06353113-908C-457E-9EF7-02058185039E}"/>
    <cellStyle name="Millares 13 3 2 2" xfId="8265" xr:uid="{1BAA933D-3790-451C-A9C6-51C4F5A43C9D}"/>
    <cellStyle name="Millares 13 3 2 2 2" xfId="22641" xr:uid="{54B46DE3-2E11-484E-AB7A-C7B0AEC4AED5}"/>
    <cellStyle name="Millares 13 3 2 2 3" xfId="28498" xr:uid="{2B91691B-1A10-4DA7-8877-AC1DF672306E}"/>
    <cellStyle name="Millares 13 3 2 2 4" xfId="34380" xr:uid="{F5D99FD1-6D86-4E95-BB01-1298B2492E64}"/>
    <cellStyle name="Millares 13 3 2 2 5" xfId="40244" xr:uid="{FBC5AEC3-FCA7-4947-8B6D-1BCB0112D1E1}"/>
    <cellStyle name="Millares 13 3 2 2 6" xfId="45664" xr:uid="{157FA0C8-419B-4618-AEEA-3992F1BC5ECE}"/>
    <cellStyle name="Millares 13 3 2 3" xfId="5398" xr:uid="{ABC62912-0DC8-4DD6-9669-D19DAB7CCB99}"/>
    <cellStyle name="Millares 13 3 2 3 2" xfId="47170" xr:uid="{16AF77C3-A875-41AE-A71E-3C39B9818597}"/>
    <cellStyle name="Millares 13 3 2 4" xfId="10504" xr:uid="{216AC7FB-9570-4773-8DFE-EE5904AC1C5C}"/>
    <cellStyle name="Millares 13 3 2 4 2" xfId="25649" xr:uid="{329A0912-033E-469E-BB6B-6600F536A1C7}"/>
    <cellStyle name="Millares 13 3 2 5" xfId="13344" xr:uid="{857188D9-9DF0-441B-AF27-C30C1FB9674C}"/>
    <cellStyle name="Millares 13 3 2 5 2" xfId="31523" xr:uid="{D0047167-B297-4227-ABF7-AD9F2D780CCE}"/>
    <cellStyle name="Millares 13 3 2 6" xfId="37394" xr:uid="{A1B43388-1718-4F62-9424-4A498E8774F8}"/>
    <cellStyle name="Millares 13 3 2 7" xfId="43268" xr:uid="{4283C2EB-4E6D-49AF-AFC8-C5F59C5170D0}"/>
    <cellStyle name="Millares 13 3 2 8" xfId="48161" xr:uid="{28AFC02D-7382-46A9-AA9A-D865A30BB9C7}"/>
    <cellStyle name="Millares 13 3 3" xfId="2651" xr:uid="{2E3B2604-9017-4360-A857-A38DD8FBA0B4}"/>
    <cellStyle name="Millares 13 3 3 2" xfId="7293" xr:uid="{E011E0EB-03B8-440A-932C-31B8397469CC}"/>
    <cellStyle name="Millares 13 3 3 2 2" xfId="46082" xr:uid="{7F248BC9-1BCA-4F33-AEC5-802A7E876C1D}"/>
    <cellStyle name="Millares 13 3 3 3" xfId="10922" xr:uid="{194DE57A-852E-4C8B-B40E-14B3CC1906E4}"/>
    <cellStyle name="Millares 13 3 3 3 2" xfId="27527" xr:uid="{08A5C1B8-09BE-47CA-B7C2-7228BC5AB0C8}"/>
    <cellStyle name="Millares 13 3 3 4" xfId="13762" xr:uid="{9A71E429-E9E4-4974-A2B2-CCE45655B3F1}"/>
    <cellStyle name="Millares 13 3 3 4 2" xfId="33409" xr:uid="{613EB0DA-6251-4021-841A-B0FF64A740CA}"/>
    <cellStyle name="Millares 13 3 3 5" xfId="39273" xr:uid="{44D2D497-BB02-4D41-9070-4386C89B528F}"/>
    <cellStyle name="Millares 13 3 3 6" xfId="43686" xr:uid="{1D6EA309-90D3-4D53-843F-F18E2FF87EA1}"/>
    <cellStyle name="Millares 13 3 3 7" xfId="48579" xr:uid="{6AD1A812-A1A5-4957-881F-388D4BF53F45}"/>
    <cellStyle name="Millares 13 3 4" xfId="3195" xr:uid="{76319AD1-919F-4547-AAEF-EB09FB4B4B8D}"/>
    <cellStyle name="Millares 13 3 4 2" xfId="11466" xr:uid="{BDFB1CEA-4C3B-40D3-953B-EAB2730ED073}"/>
    <cellStyle name="Millares 13 3 4 2 2" xfId="46626" xr:uid="{A34DF9B3-0410-42E8-9863-3DA732B955E9}"/>
    <cellStyle name="Millares 13 3 4 3" xfId="14306" xr:uid="{8B0DC558-7259-4445-9400-D48D7FAFE462}"/>
    <cellStyle name="Millares 13 3 4 4" xfId="18934" xr:uid="{B25D73E1-3949-42BB-A59C-235325E66617}"/>
    <cellStyle name="Millares 13 3 4 5" xfId="44230" xr:uid="{3B6EBC16-020C-4609-947B-AB8C30A0EC8F}"/>
    <cellStyle name="Millares 13 3 4 6" xfId="49123" xr:uid="{C9CA634F-3B87-4015-A099-4847C0A1F2C8}"/>
    <cellStyle name="Millares 13 3 5" xfId="3697" xr:uid="{056533D9-286C-4CA9-BDE4-C1ACA91F0576}"/>
    <cellStyle name="Millares 13 3 5 2" xfId="11938" xr:uid="{7DB9CCD2-846A-4C23-B89F-1AAA32AE5D22}"/>
    <cellStyle name="Millares 13 3 5 3" xfId="14778" xr:uid="{11EE5D9B-C0D9-4508-9657-C9C50C0820C8}"/>
    <cellStyle name="Millares 13 3 5 4" xfId="24678" xr:uid="{725E1D90-AA2E-4E41-A0B4-F221DAA9B26B}"/>
    <cellStyle name="Millares 13 3 5 5" xfId="44702" xr:uid="{9CEF0128-1312-46D7-B1F3-A553AC8A17E4}"/>
    <cellStyle name="Millares 13 3 5 6" xfId="49595" xr:uid="{8BB44E3C-9F90-4E5C-BD8D-5D1B330D16C7}"/>
    <cellStyle name="Millares 13 3 6" xfId="4431" xr:uid="{F7C35FEE-3E85-42A3-A5AC-F3DA7D18B486}"/>
    <cellStyle name="Millares 13 3 6 2" xfId="45120" xr:uid="{8334659E-566F-4CF7-8AD1-25564A05FC8E}"/>
    <cellStyle name="Millares 13 3 7" xfId="9960" xr:uid="{D720DFD9-02D0-48EB-9066-A6561AA128FA}"/>
    <cellStyle name="Millares 13 3 7 2" xfId="36437" xr:uid="{7A0154D1-9E5F-4D98-9D5D-FEB6FB0A16E6}"/>
    <cellStyle name="Millares 13 3 8" xfId="12800" xr:uid="{45793C71-7084-4D59-BC72-D7FE5BB06CDC}"/>
    <cellStyle name="Millares 13 3 9" xfId="16143" xr:uid="{3A90A164-02AB-49EE-B4FD-8774EE817B00}"/>
    <cellStyle name="Millares 13 4" xfId="619" xr:uid="{00000000-0005-0000-0000-0000AF010000}"/>
    <cellStyle name="Millares 13 4 10" xfId="42926" xr:uid="{F42C1185-618A-4FFE-8768-04EFCB2C8EFF}"/>
    <cellStyle name="Millares 13 4 11" xfId="47819" xr:uid="{8110E0FA-4145-4671-B83B-FA75EBBD2BB4}"/>
    <cellStyle name="Millares 13 4 2" xfId="2853" xr:uid="{8B6B4183-4DDB-4B79-BAD1-D0180FEEA85C}"/>
    <cellStyle name="Millares 13 4 2 2" xfId="7780" xr:uid="{B91A49F1-EC30-4735-857D-B80081C9FFDB}"/>
    <cellStyle name="Millares 13 4 2 2 2" xfId="46284" xr:uid="{ED2354B8-B050-4EAC-8BA9-937DE19607E7}"/>
    <cellStyle name="Millares 13 4 2 3" xfId="11124" xr:uid="{16B7089B-9556-4A20-9F12-445F434361BE}"/>
    <cellStyle name="Millares 13 4 2 3 2" xfId="28013" xr:uid="{229BC919-2573-4F25-B8F4-A6C62BFECE10}"/>
    <cellStyle name="Millares 13 4 2 4" xfId="13964" xr:uid="{640DFCAE-3846-429D-96C6-0389D53BE633}"/>
    <cellStyle name="Millares 13 4 2 4 2" xfId="33895" xr:uid="{71C2352E-0B20-4207-89A6-CBD7E0835F78}"/>
    <cellStyle name="Millares 13 4 2 5" xfId="39759" xr:uid="{7897376F-C257-46C1-9972-BA7F62D2BC8B}"/>
    <cellStyle name="Millares 13 4 2 6" xfId="43888" xr:uid="{AD26B857-EF23-4BA1-9BEC-5F030A9DFDC1}"/>
    <cellStyle name="Millares 13 4 2 7" xfId="48781" xr:uid="{D2DB927D-0A6C-4CD0-83BC-B2E1F16474FB}"/>
    <cellStyle name="Millares 13 4 3" xfId="4913" xr:uid="{2B3CC2E0-3FBF-4C18-BBA2-412FE861B358}"/>
    <cellStyle name="Millares 13 4 3 2" xfId="45322" xr:uid="{5836D6CA-C587-491C-89C4-2D549BFE0D1D}"/>
    <cellStyle name="Millares 13 4 4" xfId="10162" xr:uid="{7F492F91-EB10-4463-95F7-4BAAB914531A}"/>
    <cellStyle name="Millares 13 4 4 2" xfId="25164" xr:uid="{16E7CEBD-EFBC-4934-9D23-1081E6DC2EB6}"/>
    <cellStyle name="Millares 13 4 5" xfId="13002" xr:uid="{2FBA2B24-9A0D-4204-BF36-E48B12317EAE}"/>
    <cellStyle name="Millares 13 4 5 2" xfId="31038" xr:uid="{28C96B42-6AAF-45B6-AEE5-E3562053B9F1}"/>
    <cellStyle name="Millares 13 4 6" xfId="16345" xr:uid="{2E98F916-10E8-4D73-9040-BB2CCB3524BD}"/>
    <cellStyle name="Millares 13 4 6 2" xfId="36917" xr:uid="{8550A211-B297-481C-A094-C3F2853F415C}"/>
    <cellStyle name="Millares 13 4 7" xfId="16888" xr:uid="{FEBE353D-8D29-4F8D-AAB3-A522FB89DE0A}"/>
    <cellStyle name="Millares 13 4 8" xfId="17432" xr:uid="{273FEEDD-00E3-409F-8048-44FEB0423233}"/>
    <cellStyle name="Millares 13 4 9" xfId="18223" xr:uid="{2C47BB09-9112-4E51-B33E-FE8FEAE30B45}"/>
    <cellStyle name="Millares 13 5" xfId="1908" xr:uid="{00000000-0005-0000-0000-0000B0010000}"/>
    <cellStyle name="Millares 13 5 2" xfId="8792" xr:uid="{79EB7A07-E560-4148-A0A3-85EBD8D7148D}"/>
    <cellStyle name="Millares 13 5 2 2" xfId="23159" xr:uid="{CF7C2239-D14E-4DE4-9DFA-B24240FFCC06}"/>
    <cellStyle name="Millares 13 5 2 3" xfId="29024" xr:uid="{A0EDC57A-EABF-4791-90CF-B0C67D6DE673}"/>
    <cellStyle name="Millares 13 5 2 4" xfId="34906" xr:uid="{07E09D2C-6131-448D-ADD2-B13D3301BE53}"/>
    <cellStyle name="Millares 13 5 2 5" xfId="40770" xr:uid="{FD886FB6-6847-45EC-A1D2-AE234DA2BAC2}"/>
    <cellStyle name="Millares 13 5 3" xfId="5923" xr:uid="{254C7BC7-D527-4190-91F8-472412C8CC7F}"/>
    <cellStyle name="Millares 13 5 4" xfId="26174" xr:uid="{C5A9D6EA-B930-4F0E-9665-000BD9A864DC}"/>
    <cellStyle name="Millares 13 5 5" xfId="32049" xr:uid="{0DC344D0-29A5-4C1B-85D3-2C4BCCED7111}"/>
    <cellStyle name="Millares 13 5 6" xfId="37915" xr:uid="{0AF42DB8-C9D7-4AE3-9FAB-B4CDED0489D9}"/>
    <cellStyle name="Millares 13 6" xfId="2017" xr:uid="{8AFBC6A5-4D78-46E7-8C10-4A4773870892}"/>
    <cellStyle name="Millares 13 6 2" xfId="6809" xr:uid="{32808787-E7BD-44F8-BC15-7008B5CBFFF0}"/>
    <cellStyle name="Millares 13 6 2 2" xfId="45448" xr:uid="{8E1A3E82-C79E-48C0-AE06-AE5618D776FE}"/>
    <cellStyle name="Millares 13 6 3" xfId="10288" xr:uid="{39518B97-61BD-4569-9364-5E8118634B80}"/>
    <cellStyle name="Millares 13 6 3 2" xfId="27048" xr:uid="{0F022679-0A9A-4791-8E9B-E3F1BB3FD8BD}"/>
    <cellStyle name="Millares 13 6 4" xfId="13128" xr:uid="{3DC65A05-8CD8-45B5-BCB2-32090301FA89}"/>
    <cellStyle name="Millares 13 6 4 2" xfId="32924" xr:uid="{BE40FF38-D8FD-4974-94B5-9FC70F752F8C}"/>
    <cellStyle name="Millares 13 6 5" xfId="38788" xr:uid="{5CA61307-A0E7-482F-9B19-0142DE1AE0CA}"/>
    <cellStyle name="Millares 13 6 6" xfId="43052" xr:uid="{40EE441E-4008-4C1A-8668-2B3F159C011E}"/>
    <cellStyle name="Millares 13 6 7" xfId="47945" xr:uid="{E68D14C0-08F5-4098-BF8F-53A33375F98D}"/>
    <cellStyle name="Millares 13 7" xfId="2435" xr:uid="{5D71FEDE-0E4D-4F59-A307-44FA54D0617B}"/>
    <cellStyle name="Millares 13 7 2" xfId="10706" xr:uid="{83E52701-059A-4A3F-BAFF-371F6C7CA746}"/>
    <cellStyle name="Millares 13 7 2 2" xfId="45866" xr:uid="{E7EBC829-BB0F-4171-963D-05223AF6D957}"/>
    <cellStyle name="Millares 13 7 3" xfId="13546" xr:uid="{306A01FE-81A7-4DBF-9101-804A7BBF887F}"/>
    <cellStyle name="Millares 13 7 4" xfId="18482" xr:uid="{081048FD-0C00-44F4-9828-212122B5B107}"/>
    <cellStyle name="Millares 13 7 5" xfId="43470" xr:uid="{CE8EDE9D-1C23-4DD1-B5EF-958E14E5BB07}"/>
    <cellStyle name="Millares 13 7 6" xfId="48363" xr:uid="{974B706A-F476-49AF-8AAE-82F85AD33A23}"/>
    <cellStyle name="Millares 13 8" xfId="2979" xr:uid="{2A9E82D2-087F-45E2-92DC-6690D55CC4A8}"/>
    <cellStyle name="Millares 13 8 2" xfId="11250" xr:uid="{D744C8A6-262E-40E8-A7AB-2A17607F20A1}"/>
    <cellStyle name="Millares 13 8 2 2" xfId="46410" xr:uid="{20C3F3CE-E797-41A1-8EB3-ACD141125939}"/>
    <cellStyle name="Millares 13 8 3" xfId="14090" xr:uid="{734A4CF9-43D5-4510-A5F6-60A5F6601E17}"/>
    <cellStyle name="Millares 13 8 4" xfId="24190" xr:uid="{592F6A53-EFB5-45D6-8EC5-E696EAA44C89}"/>
    <cellStyle name="Millares 13 8 5" xfId="44014" xr:uid="{875CA62B-8E69-416D-84B7-4E27F821D8CA}"/>
    <cellStyle name="Millares 13 8 6" xfId="48907" xr:uid="{1AA7133D-9E66-497E-B04C-AEE021941231}"/>
    <cellStyle name="Millares 13 9" xfId="3481" xr:uid="{C2250B17-11C5-4293-9DE4-C472D1A12145}"/>
    <cellStyle name="Millares 13 9 2" xfId="11722" xr:uid="{6C09E8B0-010A-4F57-903C-4F3F5DDACD39}"/>
    <cellStyle name="Millares 13 9 3" xfId="14562" xr:uid="{4F7FA5D3-EECA-4A00-84FE-06EDEB9DBF4D}"/>
    <cellStyle name="Millares 13 9 4" xfId="30068" xr:uid="{0330EF28-2403-4378-A649-A6A23E29E42A}"/>
    <cellStyle name="Millares 13 9 5" xfId="44486" xr:uid="{92C2C5A1-3F3E-43D5-8B42-80C53DBA4FC7}"/>
    <cellStyle name="Millares 13 9 6" xfId="49379" xr:uid="{0243FF7F-1502-413F-81A5-B818BCC057FD}"/>
    <cellStyle name="Millares 130" xfId="9649" xr:uid="{C1F25866-5E08-4CF2-B210-F38A1E29147A}"/>
    <cellStyle name="Millares 130 2" xfId="12489" xr:uid="{41B115D4-BAB8-4469-A50E-5F1DFDF5492E}"/>
    <cellStyle name="Millares 130 3" xfId="15330" xr:uid="{0D109093-5B01-4E54-8223-5C159EA32467}"/>
    <cellStyle name="Millares 130 4" xfId="18311" xr:uid="{3CE8960D-2E83-4CAA-A173-D198330C0B1C}"/>
    <cellStyle name="Millares 130 5" xfId="50146" xr:uid="{8B6E3395-3A61-448E-A6E1-8458C507DC3B}"/>
    <cellStyle name="Millares 131" xfId="9648" xr:uid="{147B7FDF-583F-477D-9273-BEB3080AB30E}"/>
    <cellStyle name="Millares 131 2" xfId="12488" xr:uid="{58183B3A-972A-4FF8-84B2-8ED61F1C768D}"/>
    <cellStyle name="Millares 131 3" xfId="15329" xr:uid="{83072F1D-15CF-4DFF-A651-5C232D5BB220}"/>
    <cellStyle name="Millares 131 4" xfId="18313" xr:uid="{D20D056A-7577-43EC-B341-2FDD2B5342A0}"/>
    <cellStyle name="Millares 131 5" xfId="50145" xr:uid="{16759E11-B5D9-45D1-9A19-D7F89C1C7722}"/>
    <cellStyle name="Millares 132" xfId="9628" xr:uid="{8474B776-9AE2-428D-8EC5-1A0EF947BE04}"/>
    <cellStyle name="Millares 132 2" xfId="12468" xr:uid="{80223CB6-4FFE-4CB6-B7F8-3BD5D2B0E15C}"/>
    <cellStyle name="Millares 132 3" xfId="15309" xr:uid="{0C8DF62E-7600-47B1-9F07-00FC30886B54}"/>
    <cellStyle name="Millares 132 4" xfId="18433" xr:uid="{D2C01163-FB83-47AE-A818-AD8E83B087C6}"/>
    <cellStyle name="Millares 132 5" xfId="50125" xr:uid="{BC272A67-AEE7-4AEC-BC98-522638816ED3}"/>
    <cellStyle name="Millares 133" xfId="9623" xr:uid="{0AB2D036-7161-4401-9CF8-CF215CF95BA5}"/>
    <cellStyle name="Millares 133 2" xfId="12463" xr:uid="{CA5C0829-5F58-440F-851C-5905D2C28399}"/>
    <cellStyle name="Millares 133 3" xfId="15304" xr:uid="{3A9EF035-B53E-49C5-BE4A-62F0E633C1FA}"/>
    <cellStyle name="Millares 133 4" xfId="24023" xr:uid="{617E960E-2247-4B51-94A1-B50E4431CB2E}"/>
    <cellStyle name="Millares 133 5" xfId="50120" xr:uid="{77C01B29-876D-42D5-B289-20D2C6A2677F}"/>
    <cellStyle name="Millares 134" xfId="9629" xr:uid="{13E48F29-DF3C-44FA-AE01-0710D5C39EA8}"/>
    <cellStyle name="Millares 134 2" xfId="12469" xr:uid="{C251E592-10DF-4037-AEAC-6A2BF8E1D59C}"/>
    <cellStyle name="Millares 134 3" xfId="15310" xr:uid="{B0241F69-F6A6-492A-A5FF-5FC8CD8CE574}"/>
    <cellStyle name="Millares 134 4" xfId="24025" xr:uid="{17CE7CF4-8B4F-423E-889A-05B3538716A2}"/>
    <cellStyle name="Millares 134 5" xfId="50126" xr:uid="{FCA61403-877A-4179-A8BF-1886A6637551}"/>
    <cellStyle name="Millares 135" xfId="15355" xr:uid="{16B4A898-9CAA-4323-B63B-8D95C74A8936}"/>
    <cellStyle name="Millares 135 2" xfId="26900" xr:uid="{8BBEBCCB-F090-42E5-B05E-A7CECEA295A3}"/>
    <cellStyle name="Millares 136" xfId="15490" xr:uid="{C529287D-BBEF-4339-A86C-A82447DE1391}"/>
    <cellStyle name="Millares 136 2" xfId="29901" xr:uid="{D27A70D2-BC86-4A1D-B0E1-B0EAC7802CB5}"/>
    <cellStyle name="Millares 137" xfId="15433" xr:uid="{93FA878E-9E04-4BFC-BFC1-25E0EBADD804}"/>
    <cellStyle name="Millares 137 2" xfId="29903" xr:uid="{798D97A2-8E40-457F-A9B5-A6DE0A105DBF}"/>
    <cellStyle name="Millares 138" xfId="15708" xr:uid="{EA57F489-F901-4EA7-8D38-709D0F217E0E}"/>
    <cellStyle name="Millares 138 2" xfId="32775" xr:uid="{59BF319A-6CA5-4E7D-BA3A-0B55B3F4E6A8}"/>
    <cellStyle name="Millares 139" xfId="15738" xr:uid="{42BDDB64-5F15-49B3-8882-BC879D03EF8B}"/>
    <cellStyle name="Millares 139 2" xfId="35780" xr:uid="{D0E5709B-4ED4-4678-BF35-380AD8ACEB2F}"/>
    <cellStyle name="Millares 14" xfId="177" xr:uid="{00000000-0005-0000-0000-0000B1010000}"/>
    <cellStyle name="Millares 14 10" xfId="35971" xr:uid="{A44F2BED-5BBA-4643-B8A2-C6AEF5F0459D}"/>
    <cellStyle name="Millares 14 11" xfId="42151" xr:uid="{B2F0D1A5-68DF-42B3-9858-B33345952576}"/>
    <cellStyle name="Millares 14 2" xfId="4170" xr:uid="{CB6A75BF-F039-4944-AF57-FDA75537DCEF}"/>
    <cellStyle name="Millares 14 2 10" xfId="46872" xr:uid="{A46E14B1-6A39-4DBA-8FF3-9B0B42EBB560}"/>
    <cellStyle name="Millares 14 2 2" xfId="4648" xr:uid="{EACA3AC4-9F86-40B2-9C54-91F51908F5E2}"/>
    <cellStyle name="Millares 14 2 2 2" xfId="5616" xr:uid="{ADCB0930-6A1B-43EB-B457-164A2B2E4840}"/>
    <cellStyle name="Millares 14 2 2 2 2" xfId="8483" xr:uid="{21B6A633-D0E6-4AEF-AE9B-CCC8F34D89F4}"/>
    <cellStyle name="Millares 14 2 2 2 2 2" xfId="22857" xr:uid="{18B6F445-ED84-4F4B-AC79-A1767DE0563B}"/>
    <cellStyle name="Millares 14 2 2 2 2 3" xfId="28716" xr:uid="{53F811D6-24FD-4CDB-A48B-FF2F3AA36627}"/>
    <cellStyle name="Millares 14 2 2 2 2 4" xfId="34598" xr:uid="{7333C2C9-4B15-47C8-B1B7-ADA956970EBC}"/>
    <cellStyle name="Millares 14 2 2 2 2 5" xfId="40462" xr:uid="{9C0BB661-7B5F-42D3-A13E-EB5BD0AA2061}"/>
    <cellStyle name="Millares 14 2 2 2 3" xfId="20075" xr:uid="{688E5151-F7FC-452D-B7AB-AA85C97D6162}"/>
    <cellStyle name="Millares 14 2 2 2 4" xfId="25867" xr:uid="{A11163AE-049C-491C-BDD5-9FA30CF19C1B}"/>
    <cellStyle name="Millares 14 2 2 2 5" xfId="31741" xr:uid="{E76B68CF-AAAF-481A-96CD-D19C1AD3D73A}"/>
    <cellStyle name="Millares 14 2 2 2 6" xfId="37610" xr:uid="{DD6B84A3-CC23-44D0-B6C5-0BFE788B5A44}"/>
    <cellStyle name="Millares 14 2 2 3" xfId="7511" xr:uid="{E8BDE258-46F8-4506-B196-D21B559FE523}"/>
    <cellStyle name="Millares 14 2 2 3 2" xfId="21911" xr:uid="{1ADDA49C-E1D9-42A7-8A1A-8BB3DF5DC8DE}"/>
    <cellStyle name="Millares 14 2 2 3 3" xfId="27745" xr:uid="{2D780153-3782-4A1E-A095-E1A653507A6D}"/>
    <cellStyle name="Millares 14 2 2 3 4" xfId="33627" xr:uid="{C587067F-F828-43C2-9115-064A55C50F81}"/>
    <cellStyle name="Millares 14 2 2 3 5" xfId="39491" xr:uid="{50AE5738-2C05-48FA-A275-74783B055120}"/>
    <cellStyle name="Millares 14 2 2 4" xfId="19142" xr:uid="{760C1CC1-CA88-4B44-A05A-BDEDCE74870E}"/>
    <cellStyle name="Millares 14 2 2 5" xfId="24896" xr:uid="{89A23438-33DD-406D-81FD-D958FED51553}"/>
    <cellStyle name="Millares 14 2 2 6" xfId="30772" xr:uid="{2E3979AA-C804-49A4-948F-50288C1D9A9D}"/>
    <cellStyle name="Millares 14 2 2 7" xfId="36653" xr:uid="{AEDD17A9-0392-40D4-BC7B-AA74977DCDBC}"/>
    <cellStyle name="Millares 14 2 2 8" xfId="42152" xr:uid="{54773EE7-12B5-404D-9892-AA6C6288EF52}"/>
    <cellStyle name="Millares 14 2 2 9" xfId="47316" xr:uid="{CBAED89F-B3E4-4B51-92B2-93E4D1AACCDE}"/>
    <cellStyle name="Millares 14 2 3" xfId="5131" xr:uid="{EBC332B0-8B6B-4500-A68C-80CCB5C57895}"/>
    <cellStyle name="Millares 14 2 3 2" xfId="7998" xr:uid="{A117C9AD-D675-427B-97DA-10A10D2E0289}"/>
    <cellStyle name="Millares 14 2 3 2 2" xfId="22382" xr:uid="{A28BB3B1-AF19-46C0-B1AE-34118C31A08D}"/>
    <cellStyle name="Millares 14 2 3 2 3" xfId="28231" xr:uid="{1DE777BB-FB16-45D2-9A39-620960B1D4B9}"/>
    <cellStyle name="Millares 14 2 3 2 4" xfId="34113" xr:uid="{60EAC3AD-0690-4D84-9111-F3B0FF0E1360}"/>
    <cellStyle name="Millares 14 2 3 2 5" xfId="39977" xr:uid="{40797E72-599E-499D-A29B-7D478C455EA5}"/>
    <cellStyle name="Millares 14 2 3 3" xfId="19606" xr:uid="{CCBD6E28-F6D8-40AD-9727-8A9632E651E3}"/>
    <cellStyle name="Millares 14 2 3 4" xfId="25382" xr:uid="{69C5AEFA-D560-4382-9446-5516F414FD3E}"/>
    <cellStyle name="Millares 14 2 3 5" xfId="31256" xr:uid="{330806C5-16E5-46EF-BFB4-4426ECA8198E}"/>
    <cellStyle name="Millares 14 2 3 6" xfId="37133" xr:uid="{B5F48D44-300B-4D2B-8695-996152F55D26}"/>
    <cellStyle name="Millares 14 2 3 7" xfId="47228" xr:uid="{3BC6D728-7420-4284-BE8A-9F067A0F8757}"/>
    <cellStyle name="Millares 14 2 4" xfId="7026" xr:uid="{508C051D-C608-4172-A8FB-B13B2E095A78}"/>
    <cellStyle name="Millares 14 2 4 2" xfId="21443" xr:uid="{008E1EFD-3F1B-4AD5-AEC2-B069E7CCD739}"/>
    <cellStyle name="Millares 14 2 4 3" xfId="27263" xr:uid="{59D4CFBB-2FBD-4A8D-A467-51607B89A8F2}"/>
    <cellStyle name="Millares 14 2 4 4" xfId="33142" xr:uid="{B949ED34-693D-41F9-B12D-07DC475A74DC}"/>
    <cellStyle name="Millares 14 2 4 5" xfId="39006" xr:uid="{CC93E8B8-8C4B-4BFD-8D5C-BFD5B2AF834F}"/>
    <cellStyle name="Millares 14 2 5" xfId="18698" xr:uid="{354F201C-0A04-4C64-95B7-210236882D7C}"/>
    <cellStyle name="Millares 14 2 6" xfId="24413" xr:uid="{5E58F96F-43B9-4529-9FB1-D35BF2B8E7A9}"/>
    <cellStyle name="Millares 14 2 7" xfId="30290" xr:uid="{01E8566B-FD2A-42A2-A10B-064D6D5BD72E}"/>
    <cellStyle name="Millares 14 2 8" xfId="36170" xr:uid="{F1BF8ED0-FCC8-448B-A22F-E9EAED3B8063}"/>
    <cellStyle name="Millares 14 2 9" xfId="42153" xr:uid="{5C91C162-8ADD-4E71-B949-C4BAE948FBB8}"/>
    <cellStyle name="Millares 14 3" xfId="4453" xr:uid="{9470DC39-460B-4201-A31D-87E5FA644FDB}"/>
    <cellStyle name="Millares 14 3 2" xfId="5420" xr:uid="{196A3684-7A88-4768-AB9B-4FC7DEBB9875}"/>
    <cellStyle name="Millares 14 3 2 2" xfId="8287" xr:uid="{1216E4FA-4F7E-41AE-AC35-AD6018263CC8}"/>
    <cellStyle name="Millares 14 3 2 2 2" xfId="22663" xr:uid="{7B2A7B28-FF8C-4B39-AF92-37068CB31934}"/>
    <cellStyle name="Millares 14 3 2 2 3" xfId="28520" xr:uid="{08C55BFD-9590-458E-80BD-00725E9BAFE2}"/>
    <cellStyle name="Millares 14 3 2 2 4" xfId="34402" xr:uid="{37C8F994-6DC2-4241-BF25-89810ABC9910}"/>
    <cellStyle name="Millares 14 3 2 2 5" xfId="40266" xr:uid="{E17343E4-E8FB-4B89-B81D-C2D701CF31A0}"/>
    <cellStyle name="Millares 14 3 2 3" xfId="19885" xr:uid="{3266C7C3-EDCB-422C-B773-C70C51092F4A}"/>
    <cellStyle name="Millares 14 3 2 4" xfId="25671" xr:uid="{E69F1D97-76CD-4061-A952-D476C4902A28}"/>
    <cellStyle name="Millares 14 3 2 5" xfId="31545" xr:uid="{C480C8FE-AFC1-48B9-BAA0-2D5A1777578C}"/>
    <cellStyle name="Millares 14 3 2 6" xfId="37416" xr:uid="{58FEDACF-8A21-4662-93E8-B61CDB6D3CA1}"/>
    <cellStyle name="Millares 14 3 2 7" xfId="47301" xr:uid="{0BA65BA8-0A0D-4AB4-8A74-08260FD0B234}"/>
    <cellStyle name="Millares 14 3 3" xfId="7315" xr:uid="{7476EB71-7ED7-466E-AF56-5919ED6B4AFD}"/>
    <cellStyle name="Millares 14 3 3 2" xfId="21720" xr:uid="{6C5141CD-908F-40CC-B88B-5968FB294FE7}"/>
    <cellStyle name="Millares 14 3 3 3" xfId="27549" xr:uid="{C69C53FD-1496-4817-9F3D-38A874E3CA57}"/>
    <cellStyle name="Millares 14 3 3 4" xfId="33431" xr:uid="{2C08D5EE-D3DD-4FDA-A8A8-104620808962}"/>
    <cellStyle name="Millares 14 3 3 5" xfId="39295" xr:uid="{29B85B49-7952-442E-9F46-7CD22B35AB11}"/>
    <cellStyle name="Millares 14 3 3 6" xfId="47213" xr:uid="{0122BD82-E15C-4F70-A734-F011CEA9A710}"/>
    <cellStyle name="Millares 14 3 4" xfId="18956" xr:uid="{9F3D1990-EAA7-4769-B97A-D8EB9DF8A6C0}"/>
    <cellStyle name="Millares 14 3 5" xfId="24700" xr:uid="{26A80DE6-114C-4B3D-9871-B9A74B058C87}"/>
    <cellStyle name="Millares 14 3 6" xfId="30578" xr:uid="{17EF9333-957E-473A-9B4E-6CA14DBFF246}"/>
    <cellStyle name="Millares 14 3 7" xfId="36459" xr:uid="{2DEF19C0-DB0D-4C95-A7B0-E75DB673B690}"/>
    <cellStyle name="Millares 14 3 8" xfId="46873" xr:uid="{C923B93C-5B5C-4F67-AE7D-06408B99F23A}"/>
    <cellStyle name="Millares 14 4" xfId="4935" xr:uid="{3A3E6D91-EA10-4054-A23C-7B567614F90C}"/>
    <cellStyle name="Millares 14 4 2" xfId="7802" xr:uid="{B7E67937-5440-4819-9AAB-3DF256524D65}"/>
    <cellStyle name="Millares 14 4 2 2" xfId="22190" xr:uid="{3D2D5BAE-5F15-4C5C-AABA-BAFFA6931956}"/>
    <cellStyle name="Millares 14 4 2 3" xfId="28035" xr:uid="{DA700BB8-3B02-4870-A53B-2CEC1B540519}"/>
    <cellStyle name="Millares 14 4 2 4" xfId="33917" xr:uid="{7BB80407-A235-469D-B25B-22B97FDF3DC3}"/>
    <cellStyle name="Millares 14 4 2 5" xfId="39781" xr:uid="{4750340F-7F92-4E35-B9AF-C13BF7E37673}"/>
    <cellStyle name="Millares 14 4 3" xfId="19417" xr:uid="{9FE6AB10-76CE-4A32-8430-7657F12CAFE1}"/>
    <cellStyle name="Millares 14 4 4" xfId="25186" xr:uid="{0200B703-8287-4AA0-8918-9E13CBC252FF}"/>
    <cellStyle name="Millares 14 4 5" xfId="31060" xr:uid="{E27C9B3C-CC69-4615-A884-9C9253AFAA82}"/>
    <cellStyle name="Millares 14 4 6" xfId="36939" xr:uid="{1E15EC33-2728-450E-9B1D-1CC5279170DF}"/>
    <cellStyle name="Millares 14 5" xfId="5945" xr:uid="{9FDC5D6F-E756-45E2-B9FC-4AA4EE32237B}"/>
    <cellStyle name="Millares 14 5 2" xfId="8814" xr:uid="{6F8D4EB1-7C06-4D48-99E3-5ADAB57F1E7F}"/>
    <cellStyle name="Millares 14 5 2 2" xfId="23180" xr:uid="{1FCD2766-BC51-475F-9987-1A88E85CE9E7}"/>
    <cellStyle name="Millares 14 5 2 3" xfId="29046" xr:uid="{B54AFA92-E569-4EAF-8571-4604226954B5}"/>
    <cellStyle name="Millares 14 5 2 4" xfId="34928" xr:uid="{A85BC0AD-74FC-4B57-BA49-0BAF4274B46B}"/>
    <cellStyle name="Millares 14 5 2 5" xfId="40792" xr:uid="{52626C56-8390-48F9-992E-5B43D39123C1}"/>
    <cellStyle name="Millares 14 5 3" xfId="20395" xr:uid="{38AE7846-FC3C-4B21-AA75-01AC72E34B0F}"/>
    <cellStyle name="Millares 14 5 4" xfId="26196" xr:uid="{99C77A71-5D09-43AE-B9E1-C7BC10B37B0A}"/>
    <cellStyle name="Millares 14 5 5" xfId="32071" xr:uid="{9F5A3DE7-E592-4449-B2A5-C1719DCB6A79}"/>
    <cellStyle name="Millares 14 5 6" xfId="37936" xr:uid="{8F6A379B-3876-4BF0-B207-CFFB31E77D5D}"/>
    <cellStyle name="Millares 14 6" xfId="6831" xr:uid="{4DCEFDD3-5373-4D23-9A9F-966D105B4CF1}"/>
    <cellStyle name="Millares 14 6 2" xfId="21254" xr:uid="{8C674ECB-1EBD-4D07-A24D-21A2384D9443}"/>
    <cellStyle name="Millares 14 6 3" xfId="27069" xr:uid="{F8FD27A0-771E-412A-96D3-F47F83E8FDD8}"/>
    <cellStyle name="Millares 14 6 4" xfId="32946" xr:uid="{D3506C09-3284-44A9-8BAB-87C93B8A3302}"/>
    <cellStyle name="Millares 14 6 5" xfId="38810" xr:uid="{D3499EE1-A3AC-4735-BE63-BD97D5ABB7EE}"/>
    <cellStyle name="Millares 14 7" xfId="3978" xr:uid="{52EF53F5-94D2-491F-9A58-167821C1DC80}"/>
    <cellStyle name="Millares 14 8" xfId="24213" xr:uid="{986930F9-40FC-470B-8427-D2955C1EA847}"/>
    <cellStyle name="Millares 14 9" xfId="30091" xr:uid="{BFC38449-8C96-45CA-B475-9F496D1855A6}"/>
    <cellStyle name="Millares 140" xfId="15690" xr:uid="{CB8B8972-9C45-46F4-B9E7-9D112E54E4AE}"/>
    <cellStyle name="Millares 140 2" xfId="35782" xr:uid="{561F3BD1-675A-4A92-80DA-BD6BE07C3FDE}"/>
    <cellStyle name="Millares 141" xfId="15849" xr:uid="{317195EC-E7AA-4E9D-9514-2473965FB01A}"/>
    <cellStyle name="Millares 141 2" xfId="35784" xr:uid="{7056AAEB-7653-4B84-AEB0-03E03CE1750D}"/>
    <cellStyle name="Millares 142" xfId="15853" xr:uid="{05E400AA-9B33-428C-B2A9-FECAEDF82332}"/>
    <cellStyle name="Millares 142 2" xfId="38639" xr:uid="{F6B35E67-1359-4998-8A06-08BFB75250D6}"/>
    <cellStyle name="Millares 143" xfId="15854" xr:uid="{617A52AA-9AD4-48CF-95E8-90AC098958AC}"/>
    <cellStyle name="Millares 143 2" xfId="42043" xr:uid="{17CA21E6-A0DE-479B-87BA-F0CF557F4997}"/>
    <cellStyle name="Millares 144" xfId="15856" xr:uid="{970BC298-F1CD-4A8C-92EB-7A906A061836}"/>
    <cellStyle name="Millares 144 2" xfId="42047" xr:uid="{A9B2AD5D-302A-4322-8632-11421430112D}"/>
    <cellStyle name="Millares 145" xfId="42046" xr:uid="{5F054DAB-F3F7-459A-BBE5-D6418DCF2A32}"/>
    <cellStyle name="Millares 146" xfId="42044" xr:uid="{3E856010-C806-4BE1-AF91-85B2BC0CBAC2}"/>
    <cellStyle name="Millares 147" xfId="42045" xr:uid="{8F771379-2264-41AF-ADE4-4150743145D8}"/>
    <cellStyle name="Millares 148" xfId="42049" xr:uid="{B91A52F8-D2A4-49D2-9D72-0CFFED22CD8E}"/>
    <cellStyle name="Millares 149" xfId="42054" xr:uid="{AF8C25C0-B4C5-4FFF-8406-92A3C372D05A}"/>
    <cellStyle name="Millares 15" xfId="164" xr:uid="{00000000-0005-0000-0000-0000B2010000}"/>
    <cellStyle name="Millares 15 10" xfId="35997" xr:uid="{DA21C4D0-C98E-4A77-AED4-E916FCC23EE9}"/>
    <cellStyle name="Millares 15 11" xfId="42154" xr:uid="{5D6D8C79-DB83-4690-AF7F-FCB7290BABD6}"/>
    <cellStyle name="Millares 15 2" xfId="4194" xr:uid="{5F31D7E4-B848-4FF9-957A-91B7E779149C}"/>
    <cellStyle name="Millares 15 2 2" xfId="4672" xr:uid="{FC37721C-1BA3-41C9-98CF-D07E131852E2}"/>
    <cellStyle name="Millares 15 2 2 2" xfId="5640" xr:uid="{692364AF-770E-4936-9336-ED965561AF57}"/>
    <cellStyle name="Millares 15 2 2 2 2" xfId="8507" xr:uid="{6CE4C5AC-EA81-4F14-83EE-8D269507CC55}"/>
    <cellStyle name="Millares 15 2 2 2 2 2" xfId="22881" xr:uid="{4BA8B373-3B21-403A-BC2E-B1C6A11B2D7A}"/>
    <cellStyle name="Millares 15 2 2 2 2 3" xfId="28740" xr:uid="{44D27B7D-E598-4063-8D0E-A46D458B5697}"/>
    <cellStyle name="Millares 15 2 2 2 2 4" xfId="34622" xr:uid="{83AA748F-6B99-42F1-9236-C81F972C6B21}"/>
    <cellStyle name="Millares 15 2 2 2 2 5" xfId="40486" xr:uid="{3B433F7F-6798-40F1-9F53-AC0F6EE35F5C}"/>
    <cellStyle name="Millares 15 2 2 2 3" xfId="20099" xr:uid="{BCAF73F7-35DD-4D53-8912-A336832AD960}"/>
    <cellStyle name="Millares 15 2 2 2 4" xfId="25891" xr:uid="{D9EBE755-1D76-4EC2-83AB-8461C490CBDE}"/>
    <cellStyle name="Millares 15 2 2 2 5" xfId="31765" xr:uid="{6834AA15-6A79-46B5-B0AD-32488E7E0504}"/>
    <cellStyle name="Millares 15 2 2 2 6" xfId="37634" xr:uid="{348CEF13-D36D-43D8-A357-FB1FD47BCE8C}"/>
    <cellStyle name="Millares 15 2 2 3" xfId="7535" xr:uid="{3D81D8AA-33E6-4748-9B76-62F399AEBD25}"/>
    <cellStyle name="Millares 15 2 2 3 2" xfId="21935" xr:uid="{9A325CBF-A64A-4836-8CD9-1F10679DAB46}"/>
    <cellStyle name="Millares 15 2 2 3 3" xfId="27769" xr:uid="{B84AB961-014F-4D93-A3F2-7E429FE81C07}"/>
    <cellStyle name="Millares 15 2 2 3 4" xfId="33651" xr:uid="{89001F07-91C0-4207-9AAE-2295E9A2F162}"/>
    <cellStyle name="Millares 15 2 2 3 5" xfId="39515" xr:uid="{BB09A8EF-BA5D-4A2A-8861-59000CC532F9}"/>
    <cellStyle name="Millares 15 2 2 4" xfId="19164" xr:uid="{5465E1F6-E589-4A4C-B596-F8EDAD1187DB}"/>
    <cellStyle name="Millares 15 2 2 5" xfId="24920" xr:uid="{807B9ED3-18BC-4F27-A3C2-47EDD0F87497}"/>
    <cellStyle name="Millares 15 2 2 6" xfId="30796" xr:uid="{D4D085B3-AB11-4E6A-B5EC-2FFE2E46950A}"/>
    <cellStyle name="Millares 15 2 2 7" xfId="36677" xr:uid="{11282B9F-F836-4345-AFB3-2925056A71E2}"/>
    <cellStyle name="Millares 15 2 2 8" xfId="47313" xr:uid="{1B69F2CA-CFF9-49C7-B0E3-B0E00E30F6D6}"/>
    <cellStyle name="Millares 15 2 3" xfId="5155" xr:uid="{93517A79-78E3-41B8-8B8D-CCCCC0661B7F}"/>
    <cellStyle name="Millares 15 2 3 2" xfId="8022" xr:uid="{0E79FB3B-DEB8-42FB-A4F7-DE965F8E3C4A}"/>
    <cellStyle name="Millares 15 2 3 2 2" xfId="22406" xr:uid="{A0919C64-4079-4751-8D4B-C4537122DACD}"/>
    <cellStyle name="Millares 15 2 3 2 3" xfId="28255" xr:uid="{44851954-09C3-4A2A-A8FC-F3363542FB6C}"/>
    <cellStyle name="Millares 15 2 3 2 4" xfId="34137" xr:uid="{DA5ECD2D-10CF-4C51-94BF-A1F43A67EA1C}"/>
    <cellStyle name="Millares 15 2 3 2 5" xfId="40001" xr:uid="{2E92CA54-1AEB-473A-8A21-CB6938AE4EEA}"/>
    <cellStyle name="Millares 15 2 3 3" xfId="19629" xr:uid="{15FC0F8D-F756-44ED-B0F5-4975E4ADC2DF}"/>
    <cellStyle name="Millares 15 2 3 4" xfId="25406" xr:uid="{B98FE2A9-E9A9-43C3-A0A7-A9893B9E532F}"/>
    <cellStyle name="Millares 15 2 3 5" xfId="31280" xr:uid="{E584D175-453E-4DA1-86D4-2EA52BA04BEA}"/>
    <cellStyle name="Millares 15 2 3 6" xfId="37157" xr:uid="{F77DA00B-1ECE-4E63-8814-0AA9A687AB58}"/>
    <cellStyle name="Millares 15 2 3 7" xfId="47225" xr:uid="{033238CF-0402-4E68-905D-D8FB9F912DE5}"/>
    <cellStyle name="Millares 15 2 4" xfId="7050" xr:uid="{4AD8C003-4680-453D-8E9E-BFF1A6E98BEF}"/>
    <cellStyle name="Millares 15 2 4 2" xfId="21466" xr:uid="{4ECD8710-CB83-4957-9FD9-DE700EEBB371}"/>
    <cellStyle name="Millares 15 2 4 3" xfId="27287" xr:uid="{E9B37414-9685-41CA-A328-04C4B7CF6A6B}"/>
    <cellStyle name="Millares 15 2 4 4" xfId="33166" xr:uid="{279CF745-D241-441B-8B5B-071762B35AAF}"/>
    <cellStyle name="Millares 15 2 4 5" xfId="39030" xr:uid="{0D9517FB-FD9D-475D-B324-82E8F050F957}"/>
    <cellStyle name="Millares 15 2 5" xfId="18721" xr:uid="{F92FDD43-0951-4978-A48A-6CFC0E472889}"/>
    <cellStyle name="Millares 15 2 6" xfId="24437" xr:uid="{8AFF97E6-2D98-45B0-A539-62B3E7B44983}"/>
    <cellStyle name="Millares 15 2 7" xfId="30314" xr:uid="{A66E6E4D-149C-4A45-9983-27946258424C}"/>
    <cellStyle name="Millares 15 2 8" xfId="36194" xr:uid="{E98D4D23-744C-4DE4-972F-226816F05FC9}"/>
    <cellStyle name="Millares 15 2 9" xfId="46874" xr:uid="{908187B8-1060-4DF8-A234-ED3E4FEADADD}"/>
    <cellStyle name="Millares 15 3" xfId="4476" xr:uid="{2431AB8D-B51A-413F-A7F3-CAB0F04FF0FB}"/>
    <cellStyle name="Millares 15 3 2" xfId="5444" xr:uid="{94B05B5A-4232-439C-A3CF-7F333C11762B}"/>
    <cellStyle name="Millares 15 3 2 2" xfId="8311" xr:uid="{203E84AA-C010-485B-8EE5-5797E2AD85AA}"/>
    <cellStyle name="Millares 15 3 2 2 2" xfId="22687" xr:uid="{D285B52E-A628-45D5-AE65-B58B7A0BFB6A}"/>
    <cellStyle name="Millares 15 3 2 2 3" xfId="28544" xr:uid="{B5AA9878-EC58-4065-9DB5-641289D9B157}"/>
    <cellStyle name="Millares 15 3 2 2 4" xfId="34426" xr:uid="{900FB846-1259-4BA5-876D-40B9BDC319FD}"/>
    <cellStyle name="Millares 15 3 2 2 5" xfId="40290" xr:uid="{5101A6A6-00B8-491C-8AC4-EBFC059ADDBF}"/>
    <cellStyle name="Millares 15 3 2 3" xfId="19908" xr:uid="{877E4A18-0D7D-4629-B99F-CA6F9A1FA690}"/>
    <cellStyle name="Millares 15 3 2 4" xfId="25695" xr:uid="{8593642D-072D-40D9-A07D-982BB5B28954}"/>
    <cellStyle name="Millares 15 3 2 5" xfId="31569" xr:uid="{24CD6C56-BBB0-4398-968E-85E7454F0CA2}"/>
    <cellStyle name="Millares 15 3 2 6" xfId="37440" xr:uid="{D2C5E273-0FE0-4DAB-9876-212B515D23C2}"/>
    <cellStyle name="Millares 15 3 2 7" xfId="47297" xr:uid="{0E30F566-DF57-4DEB-88FA-A845A5C82E03}"/>
    <cellStyle name="Millares 15 3 3" xfId="7339" xr:uid="{B1B31D02-C7B7-4567-8CDB-876E95E52CE0}"/>
    <cellStyle name="Millares 15 3 3 2" xfId="21743" xr:uid="{C8AD577C-17F2-436D-B505-B387EAA76C54}"/>
    <cellStyle name="Millares 15 3 3 3" xfId="27573" xr:uid="{4F9EE62C-57C3-49AA-A751-5F3C7EED1AEA}"/>
    <cellStyle name="Millares 15 3 3 4" xfId="33455" xr:uid="{DB1D54DF-EF9F-4B9B-ADFA-5A56F0C9DA4F}"/>
    <cellStyle name="Millares 15 3 3 5" xfId="39319" xr:uid="{20B6A5EB-D6C4-4271-8098-F07A7A9AE57D}"/>
    <cellStyle name="Millares 15 3 3 6" xfId="47209" xr:uid="{D030D774-18B1-4B39-A881-07DBC3A76FF5}"/>
    <cellStyle name="Millares 15 3 4" xfId="18980" xr:uid="{EEB187B6-FC1C-44BD-B272-DD1E707BDB5F}"/>
    <cellStyle name="Millares 15 3 5" xfId="24724" xr:uid="{B00DB770-2C3E-4BAF-BC02-DBADB625F3C7}"/>
    <cellStyle name="Millares 15 3 6" xfId="30602" xr:uid="{29CF9D96-395A-43D7-96DB-0C31AA6FC40C}"/>
    <cellStyle name="Millares 15 3 7" xfId="36483" xr:uid="{3B0F20A0-F821-4F37-8FDD-33A002DD4A3E}"/>
    <cellStyle name="Millares 15 3 8" xfId="46875" xr:uid="{DAF5513D-9237-433B-A6A4-F720E9DE84DB}"/>
    <cellStyle name="Millares 15 4" xfId="4959" xr:uid="{893DA0C7-486C-499A-A13E-ACFA6D3E3AF2}"/>
    <cellStyle name="Millares 15 4 2" xfId="7826" xr:uid="{954FD814-7057-4E85-9CE8-950AF4A50091}"/>
    <cellStyle name="Millares 15 4 2 2" xfId="22213" xr:uid="{349378CA-9A90-416C-A2F0-B7645A3666A1}"/>
    <cellStyle name="Millares 15 4 2 3" xfId="28059" xr:uid="{B34101A9-9C21-418F-B051-68D984A25FB9}"/>
    <cellStyle name="Millares 15 4 2 4" xfId="33941" xr:uid="{2B25C19E-5512-4715-9F47-E71DC5ED7826}"/>
    <cellStyle name="Millares 15 4 2 5" xfId="39805" xr:uid="{C189BDEC-227C-4B6C-94EE-D3B679CD8771}"/>
    <cellStyle name="Millares 15 4 3" xfId="19441" xr:uid="{F01CE953-4ADC-4482-893A-BDD34007E2C9}"/>
    <cellStyle name="Millares 15 4 4" xfId="25210" xr:uid="{76828946-CF98-4ADD-9ECB-2266853C5A2E}"/>
    <cellStyle name="Millares 15 4 5" xfId="31084" xr:uid="{32CD1669-B614-4FA5-8CA8-05226732AC53}"/>
    <cellStyle name="Millares 15 4 6" xfId="36963" xr:uid="{F6A51257-A5BC-4A7F-9317-C37C3B6E849F}"/>
    <cellStyle name="Millares 15 5" xfId="5969" xr:uid="{1AEB9C2C-6AFA-47E6-8976-D02078D0A07A}"/>
    <cellStyle name="Millares 15 5 2" xfId="8838" xr:uid="{6A355BE4-C073-41FB-97BD-857D945DF41F}"/>
    <cellStyle name="Millares 15 5 2 2" xfId="23203" xr:uid="{071EFF1D-38AA-440C-8BAA-527B7E895657}"/>
    <cellStyle name="Millares 15 5 2 3" xfId="29070" xr:uid="{A88917F4-CD82-4297-9354-6D10EB86BE71}"/>
    <cellStyle name="Millares 15 5 2 4" xfId="34952" xr:uid="{B7110390-5750-4191-8186-3566295AB010}"/>
    <cellStyle name="Millares 15 5 2 5" xfId="40816" xr:uid="{5332569A-3F6F-415E-9181-CFD2EFABC485}"/>
    <cellStyle name="Millares 15 5 3" xfId="20419" xr:uid="{756617A2-F199-4C83-BFEB-F45335C590B0}"/>
    <cellStyle name="Millares 15 5 4" xfId="26220" xr:uid="{1AE10182-EADA-4368-9F5A-3CD3C51A51AC}"/>
    <cellStyle name="Millares 15 5 5" xfId="32095" xr:uid="{22DAF21A-87DE-4B4B-B427-F3C34C57EA85}"/>
    <cellStyle name="Millares 15 5 6" xfId="37960" xr:uid="{A85D6873-DE0B-488A-BBD2-D3F1D7353F79}"/>
    <cellStyle name="Millares 15 6" xfId="6855" xr:uid="{D7335CB5-7062-4500-B7FD-64ED763888BE}"/>
    <cellStyle name="Millares 15 6 2" xfId="21278" xr:uid="{09895E22-71C1-43D9-AB1E-DF8F439347EF}"/>
    <cellStyle name="Millares 15 6 3" xfId="27093" xr:uid="{49BF027C-3105-4064-B109-2640EBC473A4}"/>
    <cellStyle name="Millares 15 6 4" xfId="32970" xr:uid="{F54B06FB-3CED-4B79-83E7-7E2538453216}"/>
    <cellStyle name="Millares 15 6 5" xfId="38834" xr:uid="{F0AD381C-267D-4FF4-AD60-939DD302CDF5}"/>
    <cellStyle name="Millares 15 7" xfId="4003" xr:uid="{68563CDD-9F5B-4E19-B02D-BCAB006B6F17}"/>
    <cellStyle name="Millares 15 8" xfId="24239" xr:uid="{A9E2DAF6-78DE-44F0-9801-457D2B9E8961}"/>
    <cellStyle name="Millares 15 9" xfId="30117" xr:uid="{60B5EA35-E5E3-4241-B292-9A275F0D1C3C}"/>
    <cellStyle name="Millares 150" xfId="17492" xr:uid="{326FE371-34AC-467F-AFA3-D2889F39F311}"/>
    <cellStyle name="Millares 151" xfId="42095" xr:uid="{90DF441D-736A-458E-843C-6A62B8099A0F}"/>
    <cellStyle name="Millares 152" xfId="46876" xr:uid="{4E0797FB-70D0-4159-B089-C25DDDF0BC3A}"/>
    <cellStyle name="Millares 153" xfId="46997" xr:uid="{A122AAAF-3A25-48D0-9ED5-CAED09B6F791}"/>
    <cellStyle name="Millares 154" xfId="46998" xr:uid="{6DC6CD3D-543F-4C64-AFD9-677C22A61E0E}"/>
    <cellStyle name="Millares 155" xfId="46999" xr:uid="{AB5BB565-D9F8-442B-B868-26FDEC2C14BE}"/>
    <cellStyle name="Millares 156" xfId="47001" xr:uid="{7F6D2049-4ECD-4672-9887-99568AE4E413}"/>
    <cellStyle name="Millares 157" xfId="47002" xr:uid="{31A4C358-F197-4F3B-BF36-820947AD12A4}"/>
    <cellStyle name="Millares 158" xfId="47000" xr:uid="{ED319DD8-F1E9-4A47-9F95-721FC43A4648}"/>
    <cellStyle name="Millares 159" xfId="47005" xr:uid="{54039E88-EABB-4B08-B950-AAE6F901F386}"/>
    <cellStyle name="Millares 16" xfId="134" xr:uid="{00000000-0005-0000-0000-0000B3010000}"/>
    <cellStyle name="Millares 16 10" xfId="4007" xr:uid="{680D0008-46D9-45E3-AE94-34B14FF59229}"/>
    <cellStyle name="Millares 16 10 2" xfId="44862" xr:uid="{B6343D23-E779-4C1A-8691-30F4D808D321}"/>
    <cellStyle name="Millares 16 11" xfId="9702" xr:uid="{6CF111BF-8831-4BF3-A1D1-EB3FB66579F2}"/>
    <cellStyle name="Millares 16 12" xfId="12542" xr:uid="{82FDB2B1-87D5-4AF9-B563-DB0411FD3677}"/>
    <cellStyle name="Millares 16 13" xfId="15885" xr:uid="{A80B2602-5BD4-41A0-B396-9EC0C0448EB9}"/>
    <cellStyle name="Millares 16 14" xfId="16428" xr:uid="{25583F37-56F8-4B3A-B7EB-174E2ED86860}"/>
    <cellStyle name="Millares 16 15" xfId="16972" xr:uid="{92DDDA05-3117-439E-9B20-724F3F760FDF}"/>
    <cellStyle name="Millares 16 16" xfId="17641" xr:uid="{35AA98EA-18DB-4405-91FC-6CC6FEBAF978}"/>
    <cellStyle name="Millares 16 17" xfId="42155" xr:uid="{0D93FD79-B621-43B5-82C9-675A0B63B45C}"/>
    <cellStyle name="Millares 16 18" xfId="42466" xr:uid="{848D9269-EE77-4F73-9A96-48ABA30EF37A}"/>
    <cellStyle name="Millares 16 19" xfId="47359" xr:uid="{02011C59-203A-4633-A0EA-E105FE43A0A6}"/>
    <cellStyle name="Millares 16 2" xfId="248" xr:uid="{00000000-0005-0000-0000-0000B4010000}"/>
    <cellStyle name="Millares 16 2 10" xfId="15989" xr:uid="{5602FB42-EDE6-4451-A677-513D86B7E4A0}"/>
    <cellStyle name="Millares 16 2 11" xfId="16532" xr:uid="{F0FE9CF3-D4AF-4E09-8943-337C3F895B0A}"/>
    <cellStyle name="Millares 16 2 12" xfId="17076" xr:uid="{56B10AAC-65CA-43FE-A4DE-CD9AFB122948}"/>
    <cellStyle name="Millares 16 2 13" xfId="17614" xr:uid="{B199D952-6638-46D3-ADB5-B83B057AD9C5}"/>
    <cellStyle name="Millares 16 2 14" xfId="42570" xr:uid="{9ED8B0D9-D8BB-4C2D-BBF1-CB314AB84867}"/>
    <cellStyle name="Millares 16 2 15" xfId="47463" xr:uid="{046747BA-9D17-4D17-8118-71BA0933B5AD}"/>
    <cellStyle name="Millares 16 2 2" xfId="475" xr:uid="{00000000-0005-0000-0000-0000B5010000}"/>
    <cellStyle name="Millares 16 2 2 10" xfId="16744" xr:uid="{5AADADBF-5336-4374-89A7-58E8962872CD}"/>
    <cellStyle name="Millares 16 2 2 11" xfId="17288" xr:uid="{661F19F2-3D20-4532-B5DF-25A548D0C936}"/>
    <cellStyle name="Millares 16 2 2 12" xfId="17717" xr:uid="{CE092BBB-C149-479F-858B-76EEC29BD962}"/>
    <cellStyle name="Millares 16 2 2 13" xfId="42782" xr:uid="{7E356630-900D-416F-BF93-81F1E2653054}"/>
    <cellStyle name="Millares 16 2 2 14" xfId="47675" xr:uid="{A8377DE6-0E89-415F-AD28-71F985BE03DC}"/>
    <cellStyle name="Millares 16 2 2 2" xfId="2291" xr:uid="{38FB1C4E-3A4F-442C-9C62-EC5882F96895}"/>
    <cellStyle name="Millares 16 2 2 2 2" xfId="8509" xr:uid="{B22FF418-D006-406D-B28C-11C7A7605251}"/>
    <cellStyle name="Millares 16 2 2 2 2 2" xfId="22883" xr:uid="{5D4CCCAA-81D4-4752-8A89-B4B1B0A7A5C8}"/>
    <cellStyle name="Millares 16 2 2 2 2 3" xfId="28742" xr:uid="{B5F8A16E-2416-4405-AAA7-CAEA4CF90407}"/>
    <cellStyle name="Millares 16 2 2 2 2 4" xfId="34624" xr:uid="{ECC3D08F-0EA1-4690-B24B-9AA88E4CC867}"/>
    <cellStyle name="Millares 16 2 2 2 2 5" xfId="40488" xr:uid="{045E7C1C-33E2-49A9-B0CA-AD3EB5FEE2D8}"/>
    <cellStyle name="Millares 16 2 2 2 2 6" xfId="45722" xr:uid="{D0F95723-6AE3-4DAC-8185-BBFA80150A82}"/>
    <cellStyle name="Millares 16 2 2 2 3" xfId="5642" xr:uid="{FA4BFA46-7679-4D56-962A-F598A52401C9}"/>
    <cellStyle name="Millares 16 2 2 2 3 2" xfId="47171" xr:uid="{14CED7EF-1B9C-47CE-B233-4B71C1CBEAF1}"/>
    <cellStyle name="Millares 16 2 2 2 4" xfId="10562" xr:uid="{158EA45E-2857-4D42-9877-8A676C1D1182}"/>
    <cellStyle name="Millares 16 2 2 2 4 2" xfId="25893" xr:uid="{EA46286E-4E1C-496B-AA7C-BA7768A8132D}"/>
    <cellStyle name="Millares 16 2 2 2 5" xfId="13402" xr:uid="{7F5529A5-C641-4A1A-8C74-F24BEB55CB3B}"/>
    <cellStyle name="Millares 16 2 2 2 5 2" xfId="31767" xr:uid="{B3E72E4D-9D47-4663-9306-1B16AF2C5CB0}"/>
    <cellStyle name="Millares 16 2 2 2 6" xfId="37636" xr:uid="{D15F347E-9F0C-4CFD-B5C8-F8FCECDD53A2}"/>
    <cellStyle name="Millares 16 2 2 2 7" xfId="43326" xr:uid="{BE4FCEAD-3FD2-4DE9-AF27-42F3CFD714BB}"/>
    <cellStyle name="Millares 16 2 2 2 8" xfId="48219" xr:uid="{977AFF6C-3184-447B-8CE3-698C5E55E5F4}"/>
    <cellStyle name="Millares 16 2 2 3" xfId="2709" xr:uid="{944AD950-F941-4812-99D4-9687A1E231C9}"/>
    <cellStyle name="Millares 16 2 2 3 2" xfId="7537" xr:uid="{43731316-EF46-4A4D-92CA-B06E4E74030E}"/>
    <cellStyle name="Millares 16 2 2 3 2 2" xfId="46140" xr:uid="{B2E5954B-1C90-4B84-86B0-B507B3F1DE29}"/>
    <cellStyle name="Millares 16 2 2 3 3" xfId="10980" xr:uid="{76A522F9-FFFA-475E-B2A8-E6FA4146174E}"/>
    <cellStyle name="Millares 16 2 2 3 3 2" xfId="27771" xr:uid="{6DEBCF03-CA6D-406B-9CC2-BAE03406049B}"/>
    <cellStyle name="Millares 16 2 2 3 4" xfId="13820" xr:uid="{541702BD-3E80-467A-A750-1E06341C4A1C}"/>
    <cellStyle name="Millares 16 2 2 3 4 2" xfId="33653" xr:uid="{1034C3B4-7C9A-4711-85A1-5AA991F30C05}"/>
    <cellStyle name="Millares 16 2 2 3 5" xfId="39517" xr:uid="{40740542-E354-4BAA-8DEB-BA9A53D681A3}"/>
    <cellStyle name="Millares 16 2 2 3 6" xfId="43744" xr:uid="{ADD4B52C-A383-4515-80E9-A6380C81F262}"/>
    <cellStyle name="Millares 16 2 2 3 7" xfId="48637" xr:uid="{867CA74F-4BC6-4F9F-B60E-9E94E711C0C6}"/>
    <cellStyle name="Millares 16 2 2 4" xfId="3253" xr:uid="{4B66B1F9-C21D-44D1-806D-5FE67ACF5F55}"/>
    <cellStyle name="Millares 16 2 2 4 2" xfId="11524" xr:uid="{B3933F19-641A-4AEB-A518-A034D96F9077}"/>
    <cellStyle name="Millares 16 2 2 4 2 2" xfId="46684" xr:uid="{B3EF06A4-FE41-4272-B4CD-A205DB1E9C15}"/>
    <cellStyle name="Millares 16 2 2 4 3" xfId="14364" xr:uid="{28B32AE8-A740-4BA6-9DA9-9128727750AC}"/>
    <cellStyle name="Millares 16 2 2 4 4" xfId="19166" xr:uid="{AE9CA1CE-5979-440C-A01E-234FE1E4A229}"/>
    <cellStyle name="Millares 16 2 2 4 5" xfId="44288" xr:uid="{5537B687-006E-4626-87B9-614D3B96A0E0}"/>
    <cellStyle name="Millares 16 2 2 4 6" xfId="49181" xr:uid="{0CB4666F-8A3B-4C03-83E2-6C3B300C9ABD}"/>
    <cellStyle name="Millares 16 2 2 5" xfId="3755" xr:uid="{DF520769-6147-4DB7-9FFF-20B9A31BBB1E}"/>
    <cellStyle name="Millares 16 2 2 5 2" xfId="11996" xr:uid="{40A8ED22-D8F1-49CE-8A87-6648F3A2E4D9}"/>
    <cellStyle name="Millares 16 2 2 5 3" xfId="14836" xr:uid="{AAF31A31-1B7E-496C-9C01-4B550F7B5A14}"/>
    <cellStyle name="Millares 16 2 2 5 4" xfId="24922" xr:uid="{0F6EBA3A-B719-46E6-8346-BF84B424EE96}"/>
    <cellStyle name="Millares 16 2 2 5 5" xfId="44760" xr:uid="{508FF651-BC6F-4E3A-B8A5-4CCA92A4EB6C}"/>
    <cellStyle name="Millares 16 2 2 5 6" xfId="49653" xr:uid="{97E8564B-CE8B-47CE-9E36-D0386AB5A7F7}"/>
    <cellStyle name="Millares 16 2 2 6" xfId="4674" xr:uid="{5ABE84CA-5A1E-45E1-94D1-0CC77D968135}"/>
    <cellStyle name="Millares 16 2 2 6 2" xfId="45178" xr:uid="{8836396C-CDBE-49CA-861D-6DCA45F9AD4D}"/>
    <cellStyle name="Millares 16 2 2 7" xfId="10018" xr:uid="{496CCE49-A282-40BA-BF0B-EFBC3334C4CC}"/>
    <cellStyle name="Millares 16 2 2 7 2" xfId="36679" xr:uid="{D70B23AF-5E91-4298-9A7C-34754751537D}"/>
    <cellStyle name="Millares 16 2 2 8" xfId="12858" xr:uid="{22A859E1-DCDC-425F-A24D-BDBE1372BF33}"/>
    <cellStyle name="Millares 16 2 2 9" xfId="16201" xr:uid="{8020F19B-DFB2-4854-A80C-29ABF4039F1B}"/>
    <cellStyle name="Millares 16 2 3" xfId="2079" xr:uid="{3933EA07-8DE6-4179-AB64-BC19ECB17461}"/>
    <cellStyle name="Millares 16 2 3 2" xfId="8024" xr:uid="{B95C0F29-DAF2-40A1-8A03-55AD3FD4FAA9}"/>
    <cellStyle name="Millares 16 2 3 2 2" xfId="22408" xr:uid="{C2091EE5-ED61-40A2-AF20-4B2D01F071C1}"/>
    <cellStyle name="Millares 16 2 3 2 3" xfId="28257" xr:uid="{2E4AE47A-C163-4F8B-957C-5B3BFE2EDCB4}"/>
    <cellStyle name="Millares 16 2 3 2 4" xfId="34139" xr:uid="{7F487D92-318C-47C1-B735-51770D0A2753}"/>
    <cellStyle name="Millares 16 2 3 2 5" xfId="40003" xr:uid="{EB3974B8-353B-45AE-B4AF-BC9B56CB1908}"/>
    <cellStyle name="Millares 16 2 3 2 6" xfId="45510" xr:uid="{67678C72-BC77-4F07-B823-CEA6F448AB2E}"/>
    <cellStyle name="Millares 16 2 3 3" xfId="5157" xr:uid="{CACB2765-AC4A-476A-95AC-23A776A8B1D4}"/>
    <cellStyle name="Millares 16 2 3 3 2" xfId="47165" xr:uid="{EEB4039D-13A6-4F3E-A8FA-CD6828BA8DB5}"/>
    <cellStyle name="Millares 16 2 3 4" xfId="10350" xr:uid="{9C398BF6-C485-4D57-805C-131180CE6EAD}"/>
    <cellStyle name="Millares 16 2 3 4 2" xfId="25408" xr:uid="{285C9F7D-1FE6-4575-9E88-4EFFACABB319}"/>
    <cellStyle name="Millares 16 2 3 5" xfId="13190" xr:uid="{8E363C45-34C9-4EDC-B5C7-253CF2ED2124}"/>
    <cellStyle name="Millares 16 2 3 5 2" xfId="31282" xr:uid="{CA5EE0B0-8588-41DB-8959-F50145244072}"/>
    <cellStyle name="Millares 16 2 3 6" xfId="37159" xr:uid="{8C15BBE4-178C-464B-9A49-5377D66A0635}"/>
    <cellStyle name="Millares 16 2 3 7" xfId="43114" xr:uid="{A52D36ED-7695-49D7-82D3-2EF5B313CF18}"/>
    <cellStyle name="Millares 16 2 3 8" xfId="48007" xr:uid="{2151E36B-4256-4826-9AC2-2B91D4078EEA}"/>
    <cellStyle name="Millares 16 2 4" xfId="2497" xr:uid="{83C02546-8F1D-4FDC-8568-DF0C4DFB0065}"/>
    <cellStyle name="Millares 16 2 4 2" xfId="7052" xr:uid="{7D28C24C-2A66-41DC-8AA7-07CCED439980}"/>
    <cellStyle name="Millares 16 2 4 2 2" xfId="45928" xr:uid="{4118103F-B6C6-453F-9431-C22B097B4B40}"/>
    <cellStyle name="Millares 16 2 4 3" xfId="10768" xr:uid="{21C4EC6B-D442-43DD-A06C-F726B13C4156}"/>
    <cellStyle name="Millares 16 2 4 3 2" xfId="27289" xr:uid="{7447D430-0C11-49B1-85A5-E846C18A15E8}"/>
    <cellStyle name="Millares 16 2 4 4" xfId="13608" xr:uid="{8972146F-B8A3-4FF0-B300-4F58D8002D6B}"/>
    <cellStyle name="Millares 16 2 4 4 2" xfId="33168" xr:uid="{A6D3F8AD-B238-44C9-9071-DA8E92DBAF5C}"/>
    <cellStyle name="Millares 16 2 4 5" xfId="39032" xr:uid="{EDF5E695-7EB0-4B18-89A3-0C2CD10753BA}"/>
    <cellStyle name="Millares 16 2 4 6" xfId="43532" xr:uid="{80B7A2C0-4441-4B95-8450-3A3245CE372B}"/>
    <cellStyle name="Millares 16 2 4 7" xfId="48425" xr:uid="{2A6015DA-C584-482C-97B9-217A21C7A5EB}"/>
    <cellStyle name="Millares 16 2 5" xfId="3041" xr:uid="{C03FA98A-1809-498B-9FD9-493F801AC24B}"/>
    <cellStyle name="Millares 16 2 5 2" xfId="11312" xr:uid="{B7EFA363-C6DD-463E-BA2A-71941CB4BA5E}"/>
    <cellStyle name="Millares 16 2 5 2 2" xfId="46472" xr:uid="{A464E4C5-AA78-4BA7-85FF-D1F522359487}"/>
    <cellStyle name="Millares 16 2 5 3" xfId="14152" xr:uid="{B5D04175-DCB5-4583-9C5B-5730F226DDB9}"/>
    <cellStyle name="Millares 16 2 5 4" xfId="18723" xr:uid="{559630E6-5686-4EB2-A3DA-68C04CC7F375}"/>
    <cellStyle name="Millares 16 2 5 5" xfId="44076" xr:uid="{26EEB165-1DD9-4FF6-B0B9-A9BA260F7FCB}"/>
    <cellStyle name="Millares 16 2 5 6" xfId="48969" xr:uid="{5CFA16E3-61E1-4830-9D7B-D5027507F7A3}"/>
    <cellStyle name="Millares 16 2 6" xfId="3543" xr:uid="{B9558DCD-7D1E-4D0D-B240-09440E93EBC1}"/>
    <cellStyle name="Millares 16 2 6 2" xfId="11784" xr:uid="{32BCEF6F-B3A3-4516-8BDA-98A2BD6DE6FE}"/>
    <cellStyle name="Millares 16 2 6 3" xfId="14624" xr:uid="{C3842865-F188-49B7-BB27-F261F3CC72DF}"/>
    <cellStyle name="Millares 16 2 6 4" xfId="24439" xr:uid="{CE42BAAA-A11F-4068-A187-6B8F5E0FF2F2}"/>
    <cellStyle name="Millares 16 2 6 5" xfId="44548" xr:uid="{5AFF0F37-E142-4145-B5A7-244210711DCB}"/>
    <cellStyle name="Millares 16 2 6 6" xfId="49441" xr:uid="{E2DAE962-D395-49A0-B956-E3BC73592075}"/>
    <cellStyle name="Millares 16 2 7" xfId="4196" xr:uid="{1D3FE96F-32F0-4FF7-B383-DBBA629B0599}"/>
    <cellStyle name="Millares 16 2 7 2" xfId="44966" xr:uid="{B8764BFF-9325-4C42-8BFD-7008467595EE}"/>
    <cellStyle name="Millares 16 2 8" xfId="9806" xr:uid="{B85F0BCA-CF2D-4A9F-9923-C7D611C764AB}"/>
    <cellStyle name="Millares 16 2 8 2" xfId="36196" xr:uid="{05190FD6-4DD3-498A-8812-6C540A30953B}"/>
    <cellStyle name="Millares 16 2 9" xfId="12646" xr:uid="{A275D0DF-7484-48EB-B8ED-E19CA545B868}"/>
    <cellStyle name="Millares 16 20" xfId="50403" xr:uid="{9B2B3C19-DAFF-4B5E-8B63-7204829B313E}"/>
    <cellStyle name="Millares 16 3" xfId="374" xr:uid="{00000000-0005-0000-0000-0000B6010000}"/>
    <cellStyle name="Millares 16 3 10" xfId="16644" xr:uid="{2A82628F-2F2E-4090-A138-037569C6C151}"/>
    <cellStyle name="Millares 16 3 11" xfId="17188" xr:uid="{2D94BC15-C744-4DBB-AB09-F22C0E211EB1}"/>
    <cellStyle name="Millares 16 3 12" xfId="18117" xr:uid="{F5C088A4-A111-444A-B1E3-9ACDB5E94411}"/>
    <cellStyle name="Millares 16 3 13" xfId="42682" xr:uid="{C418C6E9-CCC1-41D8-A31C-53A7491AECE8}"/>
    <cellStyle name="Millares 16 3 14" xfId="47575" xr:uid="{3F525CB7-D9FD-4116-ABBF-A42B3CAF77BB}"/>
    <cellStyle name="Millares 16 3 2" xfId="2191" xr:uid="{9169D383-73CF-432C-8CBE-F3C3091759DA}"/>
    <cellStyle name="Millares 16 3 2 2" xfId="8313" xr:uid="{DB134771-DD4B-49BE-803C-3CFAAFAEE7C5}"/>
    <cellStyle name="Millares 16 3 2 2 2" xfId="22689" xr:uid="{B5585747-1FEB-4190-B8EF-8567996B619F}"/>
    <cellStyle name="Millares 16 3 2 2 3" xfId="28546" xr:uid="{4A47969A-A8AF-48D4-8091-ED9368BB57A9}"/>
    <cellStyle name="Millares 16 3 2 2 4" xfId="34428" xr:uid="{0E633D5C-4AA0-45AE-A938-5183FD5AF608}"/>
    <cellStyle name="Millares 16 3 2 2 5" xfId="40292" xr:uid="{C760FD2C-2F49-41C1-BF56-384849A28F33}"/>
    <cellStyle name="Millares 16 3 2 2 6" xfId="45622" xr:uid="{B9F7308E-04C9-49EC-82D5-D9F980D5D126}"/>
    <cellStyle name="Millares 16 3 2 3" xfId="5446" xr:uid="{43268DD7-52A2-4DF4-ADBF-B96CD336425B}"/>
    <cellStyle name="Millares 16 3 2 3 2" xfId="47169" xr:uid="{C176E3E5-C5FC-4BC0-9485-2343C1A28144}"/>
    <cellStyle name="Millares 16 3 2 4" xfId="10462" xr:uid="{D862D633-A508-4176-A497-AD380954F2F2}"/>
    <cellStyle name="Millares 16 3 2 4 2" xfId="25697" xr:uid="{F1631710-6A09-4DBE-999F-D5415050568F}"/>
    <cellStyle name="Millares 16 3 2 5" xfId="13302" xr:uid="{2919E9F2-0135-4B67-A01B-65026475E561}"/>
    <cellStyle name="Millares 16 3 2 5 2" xfId="31571" xr:uid="{A84CF2CC-E759-4CAB-85E6-ABA3B00F4E2D}"/>
    <cellStyle name="Millares 16 3 2 6" xfId="37442" xr:uid="{451AF937-D554-4074-8404-DD14830C31CB}"/>
    <cellStyle name="Millares 16 3 2 7" xfId="43226" xr:uid="{98DFABF0-C6CE-4E29-91AD-0A830D67A4AD}"/>
    <cellStyle name="Millares 16 3 2 8" xfId="48119" xr:uid="{45DABD25-B476-476F-948E-B60D301ABAF2}"/>
    <cellStyle name="Millares 16 3 3" xfId="2609" xr:uid="{CE4C6516-9E72-49D5-8F89-9B840803BAA0}"/>
    <cellStyle name="Millares 16 3 3 2" xfId="7341" xr:uid="{98F80DEC-CF0C-467C-88B2-08ECAB06B1DB}"/>
    <cellStyle name="Millares 16 3 3 2 2" xfId="46040" xr:uid="{B017FD53-6FAF-4340-B94B-5B95B74BD489}"/>
    <cellStyle name="Millares 16 3 3 3" xfId="10880" xr:uid="{131110CB-0030-4249-9111-42BEF9EBFDE3}"/>
    <cellStyle name="Millares 16 3 3 3 2" xfId="27575" xr:uid="{A6E3890E-D12A-403D-A940-B3F2ED94900E}"/>
    <cellStyle name="Millares 16 3 3 4" xfId="13720" xr:uid="{080BAAF9-BABA-40B0-9959-038D18BA069F}"/>
    <cellStyle name="Millares 16 3 3 4 2" xfId="33457" xr:uid="{51DEB791-79F6-492A-B5FE-45A4FECEBF66}"/>
    <cellStyle name="Millares 16 3 3 5" xfId="39321" xr:uid="{1A27A97D-0737-4545-9784-4848C83788AF}"/>
    <cellStyle name="Millares 16 3 3 6" xfId="43644" xr:uid="{F20B4F78-436F-4C7A-AA9E-024E4CF05C33}"/>
    <cellStyle name="Millares 16 3 3 7" xfId="48537" xr:uid="{3C70E74E-9E9B-4B7B-9913-E9F013790AA0}"/>
    <cellStyle name="Millares 16 3 4" xfId="3153" xr:uid="{55F7E4E7-ECC4-42EF-ABC7-0AF51C8671C5}"/>
    <cellStyle name="Millares 16 3 4 2" xfId="11424" xr:uid="{E0BBB4FF-F82B-4300-9FC6-CE7B9CDBBF4C}"/>
    <cellStyle name="Millares 16 3 4 2 2" xfId="46584" xr:uid="{729C3474-91E7-4622-8B90-7EA33124E8FF}"/>
    <cellStyle name="Millares 16 3 4 3" xfId="14264" xr:uid="{47F0F554-DB3A-4BAC-AF20-AA215EEF733E}"/>
    <cellStyle name="Millares 16 3 4 4" xfId="18982" xr:uid="{BF3FA45A-FE9C-4038-B8B3-B7F4C0DE335A}"/>
    <cellStyle name="Millares 16 3 4 5" xfId="44188" xr:uid="{5290D541-8F80-4E68-B663-CC175DCB9A07}"/>
    <cellStyle name="Millares 16 3 4 6" xfId="49081" xr:uid="{2889037D-F29C-4808-A8F1-D5F47B524A03}"/>
    <cellStyle name="Millares 16 3 5" xfId="3655" xr:uid="{9547AFDD-F3EC-44FD-828A-C42B6F9FBC2E}"/>
    <cellStyle name="Millares 16 3 5 2" xfId="11896" xr:uid="{42B3D4A6-55A9-4A82-97D1-2FA5816B698B}"/>
    <cellStyle name="Millares 16 3 5 3" xfId="14736" xr:uid="{BE1FC237-2D36-4D41-93C5-DC7765132786}"/>
    <cellStyle name="Millares 16 3 5 4" xfId="24726" xr:uid="{3910B2A3-31D0-415A-984D-06289D9818E9}"/>
    <cellStyle name="Millares 16 3 5 5" xfId="44660" xr:uid="{0CB9ED48-8D17-4E35-9263-6607B264EAD2}"/>
    <cellStyle name="Millares 16 3 5 6" xfId="49553" xr:uid="{9ED2E7D9-6DCE-46FF-AFF7-9DAA72B40C57}"/>
    <cellStyle name="Millares 16 3 6" xfId="4478" xr:uid="{6DAA73B9-417A-414C-B747-9399B3B8245A}"/>
    <cellStyle name="Millares 16 3 6 2" xfId="45078" xr:uid="{2BBF1FC9-AE15-49E9-8C9D-3DEDF275B933}"/>
    <cellStyle name="Millares 16 3 7" xfId="9918" xr:uid="{5A3BEF7A-5BF0-4FEB-8D7D-CB5BFE6D5BCF}"/>
    <cellStyle name="Millares 16 3 7 2" xfId="36485" xr:uid="{068188BB-60EF-4874-AA85-2E1CA6AFB2A1}"/>
    <cellStyle name="Millares 16 3 8" xfId="12758" xr:uid="{03BD6A8B-02BE-4B06-8920-01E9047D8521}"/>
    <cellStyle name="Millares 16 3 9" xfId="16101" xr:uid="{F58DC91A-EB60-46C4-9155-03A165A0760B}"/>
    <cellStyle name="Millares 16 4" xfId="577" xr:uid="{00000000-0005-0000-0000-0000B7010000}"/>
    <cellStyle name="Millares 16 4 10" xfId="42884" xr:uid="{8954213B-8F8B-4A35-A4E7-F5A4C51A46D7}"/>
    <cellStyle name="Millares 16 4 11" xfId="47777" xr:uid="{850C9411-6A93-41C8-A513-F39AA22584A1}"/>
    <cellStyle name="Millares 16 4 2" xfId="2811" xr:uid="{F187A96A-F5A8-4A90-AA4C-9D59E5755D07}"/>
    <cellStyle name="Millares 16 4 2 2" xfId="7828" xr:uid="{4D9D1B8C-6D49-47E5-8833-76E334625DA2}"/>
    <cellStyle name="Millares 16 4 2 2 2" xfId="46242" xr:uid="{3BD57A22-60A1-47B8-96E9-6A1CC6FDEFD9}"/>
    <cellStyle name="Millares 16 4 2 3" xfId="11082" xr:uid="{CC0D5016-AF92-4024-A4BB-93940EFC31E8}"/>
    <cellStyle name="Millares 16 4 2 3 2" xfId="28061" xr:uid="{1635B496-1134-4CD9-A7E6-201DBEE870A2}"/>
    <cellStyle name="Millares 16 4 2 4" xfId="13922" xr:uid="{F0617F26-13CD-40CD-BF9B-6A6907FBEA55}"/>
    <cellStyle name="Millares 16 4 2 4 2" xfId="33943" xr:uid="{777F7DB7-A6F4-45DF-94D3-7FBD29D52183}"/>
    <cellStyle name="Millares 16 4 2 5" xfId="39807" xr:uid="{0A797905-2EDC-43C2-A10E-A906B8F2B177}"/>
    <cellStyle name="Millares 16 4 2 6" xfId="43846" xr:uid="{885AC15C-E826-46FC-8410-7B529768D9FD}"/>
    <cellStyle name="Millares 16 4 2 7" xfId="48739" xr:uid="{7D4E9E89-1DC8-4A42-8B24-72CB9711E637}"/>
    <cellStyle name="Millares 16 4 3" xfId="4961" xr:uid="{A4611345-7AC3-4722-A176-B24A76241B0F}"/>
    <cellStyle name="Millares 16 4 3 2" xfId="45280" xr:uid="{EDB41143-C087-4F63-86EF-C9D84D95D7AA}"/>
    <cellStyle name="Millares 16 4 4" xfId="10120" xr:uid="{AC21CE86-87E5-41B3-9A8E-EB76EB9406CA}"/>
    <cellStyle name="Millares 16 4 4 2" xfId="25212" xr:uid="{28329752-E11A-433F-9BF9-4EC4D84CE3CF}"/>
    <cellStyle name="Millares 16 4 5" xfId="12960" xr:uid="{EAE9753B-59B8-4763-B86C-5DD8FDFD4E3D}"/>
    <cellStyle name="Millares 16 4 5 2" xfId="31086" xr:uid="{38EC4907-379A-49FB-B298-B46B95FDB320}"/>
    <cellStyle name="Millares 16 4 6" xfId="16303" xr:uid="{20898B8A-6FF2-4EAF-BBA6-0A13598BC631}"/>
    <cellStyle name="Millares 16 4 6 2" xfId="36965" xr:uid="{2467A458-9DD5-4A5F-9E03-85EF5BC5DA8E}"/>
    <cellStyle name="Millares 16 4 7" xfId="16846" xr:uid="{0C907372-9C68-4D31-BC88-C2008664749D}"/>
    <cellStyle name="Millares 16 4 8" xfId="17390" xr:uid="{273E186E-6E38-4CD0-A277-BA3AD5887D49}"/>
    <cellStyle name="Millares 16 4 9" xfId="17777" xr:uid="{86E7708D-41CD-442E-9AA2-3C9ABD35ABB3}"/>
    <cellStyle name="Millares 16 5" xfId="1975" xr:uid="{0D36C5D5-123D-4F40-AE9E-AD718718781E}"/>
    <cellStyle name="Millares 16 5 2" xfId="8840" xr:uid="{C932DFE1-65D0-4703-ACCC-4149A50FA85F}"/>
    <cellStyle name="Millares 16 5 2 2" xfId="23205" xr:uid="{84860EAC-AC32-4C8B-8607-F430A224074E}"/>
    <cellStyle name="Millares 16 5 2 3" xfId="29072" xr:uid="{A60CE6F8-142C-4C44-9D3A-20582DA93205}"/>
    <cellStyle name="Millares 16 5 2 4" xfId="34954" xr:uid="{7D77333C-F57D-4706-B8A6-1626808EA091}"/>
    <cellStyle name="Millares 16 5 2 5" xfId="40818" xr:uid="{160A9B05-898D-4A51-846B-58D7C837A663}"/>
    <cellStyle name="Millares 16 5 2 6" xfId="45406" xr:uid="{4432BF47-AD5A-4C5C-B0B5-9560F005C5B2}"/>
    <cellStyle name="Millares 16 5 3" xfId="5971" xr:uid="{796DF6AE-7931-4DA5-A7B7-E96AC1912132}"/>
    <cellStyle name="Millares 16 5 3 2" xfId="47161" xr:uid="{2671759B-7C25-4054-9E86-917228A593C1}"/>
    <cellStyle name="Millares 16 5 4" xfId="10246" xr:uid="{7A216759-D7A9-49B3-90F7-C1097B18B6B1}"/>
    <cellStyle name="Millares 16 5 4 2" xfId="26222" xr:uid="{3652503C-991B-4AA9-996C-CA395AF42728}"/>
    <cellStyle name="Millares 16 5 5" xfId="13086" xr:uid="{F0A6153A-56B6-4AB1-A125-C0E999AAD9A8}"/>
    <cellStyle name="Millares 16 5 5 2" xfId="32097" xr:uid="{0DD2C69B-E21C-4420-AC7D-FD08928A06FB}"/>
    <cellStyle name="Millares 16 5 6" xfId="37962" xr:uid="{E3E1F520-64B3-4534-BAE1-31544F9E2EB6}"/>
    <cellStyle name="Millares 16 5 7" xfId="43010" xr:uid="{B48690A9-FC89-4591-BE75-F7F061E727A8}"/>
    <cellStyle name="Millares 16 5 8" xfId="47903" xr:uid="{023C983B-17BC-4659-A362-FBBF85DFCA0C}"/>
    <cellStyle name="Millares 16 6" xfId="2393" xr:uid="{8582F64C-E879-44BA-A5DE-008E9BCA2EEB}"/>
    <cellStyle name="Millares 16 6 2" xfId="6857" xr:uid="{BECDF3E9-8375-46BA-8E6E-2CA26D2BB18E}"/>
    <cellStyle name="Millares 16 6 2 2" xfId="45824" xr:uid="{A0BFB506-E0F0-471C-A784-CEC4074A39B9}"/>
    <cellStyle name="Millares 16 6 3" xfId="10664" xr:uid="{30B5DC06-A8E5-4202-A878-04BABB9D4877}"/>
    <cellStyle name="Millares 16 6 3 2" xfId="27095" xr:uid="{ED2F4A8D-5484-4815-B691-446F63CEF6BF}"/>
    <cellStyle name="Millares 16 6 4" xfId="13504" xr:uid="{81902048-E6D0-4DCF-99A1-65C3A4E94B8B}"/>
    <cellStyle name="Millares 16 6 4 2" xfId="32972" xr:uid="{C11E6828-D439-47D0-A64E-4B628CCB22F0}"/>
    <cellStyle name="Millares 16 6 5" xfId="38836" xr:uid="{0C540318-AE79-465D-BA59-8E8B72EA6470}"/>
    <cellStyle name="Millares 16 6 6" xfId="43428" xr:uid="{2C313F7F-6A54-4366-8768-56A7399387A7}"/>
    <cellStyle name="Millares 16 6 7" xfId="48321" xr:uid="{BB1C57D3-3FA2-4D55-8E02-2381B279848F}"/>
    <cellStyle name="Millares 16 7" xfId="2937" xr:uid="{41B07AEC-1304-4165-B7C4-6C0CD3A22064}"/>
    <cellStyle name="Millares 16 7 2" xfId="11208" xr:uid="{8010E81B-AF79-42C9-92E3-749C6D132EDF}"/>
    <cellStyle name="Millares 16 7 2 2" xfId="46368" xr:uid="{C8B95C18-C6B5-45FC-BB1F-6E9F47690D9A}"/>
    <cellStyle name="Millares 16 7 3" xfId="14048" xr:uid="{5C428993-3610-473E-8393-892BE3460875}"/>
    <cellStyle name="Millares 16 7 4" xfId="18533" xr:uid="{C1A75B58-548E-4598-9B5B-13DF31B947AD}"/>
    <cellStyle name="Millares 16 7 5" xfId="43972" xr:uid="{33A8BCB3-CBB0-47B1-BDB3-C8EF33E09039}"/>
    <cellStyle name="Millares 16 7 6" xfId="48865" xr:uid="{29C6ACB6-6EBF-48A5-AD57-53CC4F5DF3F6}"/>
    <cellStyle name="Millares 16 8" xfId="3395" xr:uid="{E77C1B4C-CD0B-4D30-9C9F-68D13E8D2C0D}"/>
    <cellStyle name="Millares 16 8 2" xfId="24243" xr:uid="{DED2283E-BF1C-41C3-BE9E-457025EAC324}"/>
    <cellStyle name="Millares 16 9" xfId="3439" xr:uid="{70152DCC-D5DA-484D-8887-4926761F4748}"/>
    <cellStyle name="Millares 16 9 2" xfId="11680" xr:uid="{D2EC9F56-1416-419C-AC59-C7C42A19B880}"/>
    <cellStyle name="Millares 16 9 3" xfId="14520" xr:uid="{A85E21E7-293B-4CFA-9B1B-32EDF3928BC8}"/>
    <cellStyle name="Millares 16 9 4" xfId="30121" xr:uid="{8C1267BC-68F3-413E-A3AE-16A2D63CE67B}"/>
    <cellStyle name="Millares 16 9 5" xfId="44444" xr:uid="{A717D890-35D0-47AE-B766-9FD66F3A2ECF}"/>
    <cellStyle name="Millares 16 9 6" xfId="49337" xr:uid="{67468E7B-3CD1-433E-B658-EBABC9F8F687}"/>
    <cellStyle name="Millares 160" xfId="47041" xr:uid="{25EC4737-AA44-4E8B-8E22-09EFF9D678FB}"/>
    <cellStyle name="Millares 161" xfId="47326" xr:uid="{19FCCB32-D86E-49D2-912E-FDAD72CD0505}"/>
    <cellStyle name="Millares 162" xfId="47327" xr:uid="{B5E00B14-3442-4F18-890E-2507039DBD2A}"/>
    <cellStyle name="Millares 163" xfId="47324" xr:uid="{94CF76FF-660D-4671-BF6D-94E975AC6262}"/>
    <cellStyle name="Millares 164" xfId="50171" xr:uid="{A77726A8-579E-4844-9014-753E42640875}"/>
    <cellStyle name="Millares 165" xfId="50174" xr:uid="{3532599F-4D61-4113-8929-0E1BAA8B7BF6}"/>
    <cellStyle name="Millares 166" xfId="50244" xr:uid="{2C3F9C8A-A3DC-41EA-B944-DB95FCE3F1AF}"/>
    <cellStyle name="Millares 167" xfId="50248" xr:uid="{5EBF2F61-AA8B-454E-8D86-4964F85AB51F}"/>
    <cellStyle name="Millares 168" xfId="50247" xr:uid="{13F38C67-562D-4049-B677-129B8B51B723}"/>
    <cellStyle name="Millares 169" xfId="50390" xr:uid="{C6405762-F30E-4C98-ABD6-F704BF7AC495}"/>
    <cellStyle name="Millares 17" xfId="154" xr:uid="{00000000-0005-0000-0000-0000B8010000}"/>
    <cellStyle name="Millares 17 10" xfId="3401" xr:uid="{B194950C-E1F0-4CCE-9622-8571B7A905D1}"/>
    <cellStyle name="Millares 17 10 2" xfId="11642" xr:uid="{010E8AAA-DB1F-48B6-975D-D4014FB78DFE}"/>
    <cellStyle name="Millares 17 10 2 2" xfId="46802" xr:uid="{25D00DD8-E5D8-4F65-B669-960DC3C72B8E}"/>
    <cellStyle name="Millares 17 10 3" xfId="14482" xr:uid="{3E38EDE3-CF76-4684-92DB-EFC61610F3DD}"/>
    <cellStyle name="Millares 17 10 4" xfId="44406" xr:uid="{5D03C800-B9B8-4E0E-93AE-C484264088C1}"/>
    <cellStyle name="Millares 17 10 5" xfId="49299" xr:uid="{2658672E-423D-41D8-AF53-E0DD0E777469}"/>
    <cellStyle name="Millares 17 11" xfId="3459" xr:uid="{A9BBAACE-D4E1-4F3D-9CB9-152C6AD5D688}"/>
    <cellStyle name="Millares 17 11 2" xfId="11700" xr:uid="{0C6BA6DF-C183-48FF-87CB-1489692A7CBF}"/>
    <cellStyle name="Millares 17 11 3" xfId="14540" xr:uid="{C96096A8-55EA-4C3A-BDA4-D0C8F37B58D0}"/>
    <cellStyle name="Millares 17 11 4" xfId="44464" xr:uid="{9ED4C333-A9E1-48F6-A95C-4CF1D250CB29}"/>
    <cellStyle name="Millares 17 11 5" xfId="49357" xr:uid="{55BF1C29-8042-440E-BDF5-49A7AF70713E}"/>
    <cellStyle name="Millares 17 12" xfId="4218" xr:uid="{D51ECA7B-FB4A-4B7C-90A5-C1D29F33210D}"/>
    <cellStyle name="Millares 17 12 2" xfId="44882" xr:uid="{10D11947-7258-4BE1-A3D8-9EFE662B4B43}"/>
    <cellStyle name="Millares 17 13" xfId="9639" xr:uid="{027E5421-67E8-44F5-88E8-6393F1A62884}"/>
    <cellStyle name="Millares 17 13 2" xfId="12479" xr:uid="{5F7033A8-E032-4471-BC5D-FFB601B313C6}"/>
    <cellStyle name="Millares 17 13 3" xfId="15320" xr:uid="{D431B410-4CF6-44C3-B44C-14A0E0E794AA}"/>
    <cellStyle name="Millares 17 13 4" xfId="50136" xr:uid="{D7BBC58D-1488-4847-AB6D-B54E76F6999B}"/>
    <cellStyle name="Millares 17 14" xfId="9722" xr:uid="{45BEBD22-6556-4088-97C9-DB08724DDFAA}"/>
    <cellStyle name="Millares 17 15" xfId="12562" xr:uid="{7F2A9B67-D74B-4A35-A754-0F3D5D3BDD71}"/>
    <cellStyle name="Millares 17 16" xfId="15905" xr:uid="{B0E0D744-A64E-4B9D-B69D-FE73C9F02E84}"/>
    <cellStyle name="Millares 17 17" xfId="16448" xr:uid="{759930B2-A5FA-494B-8AA5-D207732CBE95}"/>
    <cellStyle name="Millares 17 18" xfId="16992" xr:uid="{0FCC76B3-009F-46E0-829A-888CFC66BA79}"/>
    <cellStyle name="Millares 17 19" xfId="17535" xr:uid="{7C0BC5D5-6543-4F72-9B42-954C78B7E684}"/>
    <cellStyle name="Millares 17 2" xfId="268" xr:uid="{00000000-0005-0000-0000-0000B9010000}"/>
    <cellStyle name="Millares 17 2 10" xfId="16009" xr:uid="{8A3A5C58-EE63-42D4-B559-1C28D47846D7}"/>
    <cellStyle name="Millares 17 2 11" xfId="16552" xr:uid="{9BB4BECD-59BC-4B5F-9DE3-3F7B626263A7}"/>
    <cellStyle name="Millares 17 2 12" xfId="17096" xr:uid="{D8843AF1-EE66-4821-B881-D0909033616F}"/>
    <cellStyle name="Millares 17 2 13" xfId="17548" xr:uid="{4A55BA0F-BA5D-4846-8A20-DD8E407EAAD4}"/>
    <cellStyle name="Millares 17 2 14" xfId="42590" xr:uid="{CBA79BBD-3248-4682-89B7-DAB5D925294D}"/>
    <cellStyle name="Millares 17 2 15" xfId="47483" xr:uid="{233EC4D7-BD9B-426B-9512-1EAE211CD56F}"/>
    <cellStyle name="Millares 17 2 2" xfId="495" xr:uid="{00000000-0005-0000-0000-0000BA010000}"/>
    <cellStyle name="Millares 17 2 2 10" xfId="16764" xr:uid="{0677FCC6-0DCC-4DAB-8A6F-6B59C25EFCC8}"/>
    <cellStyle name="Millares 17 2 2 11" xfId="17308" xr:uid="{BBA86F2B-A2B3-4667-9DDE-158EBD76AD8B}"/>
    <cellStyle name="Millares 17 2 2 12" xfId="18028" xr:uid="{378F0E18-ABA4-4999-A73D-DBF545A9C37D}"/>
    <cellStyle name="Millares 17 2 2 13" xfId="42802" xr:uid="{10149079-8623-4285-979E-629EB685E46A}"/>
    <cellStyle name="Millares 17 2 2 14" xfId="47695" xr:uid="{30E62A6B-EEBE-4E1B-9669-4A28CD045DE5}"/>
    <cellStyle name="Millares 17 2 2 2" xfId="2311" xr:uid="{A3EC8C3A-B098-4FAE-A4E4-492B21C97982}"/>
    <cellStyle name="Millares 17 2 2 2 2" xfId="8532" xr:uid="{79AF1C00-CC59-4009-892F-4880ACF6F6BF}"/>
    <cellStyle name="Millares 17 2 2 2 2 2" xfId="45742" xr:uid="{C259F447-0305-4051-9DB0-58A1E76E0961}"/>
    <cellStyle name="Millares 17 2 2 2 3" xfId="10582" xr:uid="{B7D5EFAC-504F-4DAD-A31B-50E86C95F608}"/>
    <cellStyle name="Millares 17 2 2 2 3 2" xfId="28765" xr:uid="{5318D49F-9347-429E-93FC-F96D0EB97AC1}"/>
    <cellStyle name="Millares 17 2 2 2 4" xfId="13422" xr:uid="{948BFC4A-7FAA-47F5-8B8E-5DA2D009BE6A}"/>
    <cellStyle name="Millares 17 2 2 2 4 2" xfId="34647" xr:uid="{7FF345D1-43DE-4294-BA28-EFA81380934C}"/>
    <cellStyle name="Millares 17 2 2 2 5" xfId="40511" xr:uid="{2A77A3B2-43E6-46F3-8A89-3F61B60D6A48}"/>
    <cellStyle name="Millares 17 2 2 2 6" xfId="43346" xr:uid="{587F7E08-8B53-40A9-8389-E8A85D846EC9}"/>
    <cellStyle name="Millares 17 2 2 2 7" xfId="48239" xr:uid="{09C5E345-D02D-40A2-9A0E-2998C260B168}"/>
    <cellStyle name="Millares 17 2 2 3" xfId="2729" xr:uid="{A6BEE274-DAAF-4151-B3F1-0B64A98C5C15}"/>
    <cellStyle name="Millares 17 2 2 3 2" xfId="11000" xr:uid="{1E9AB456-317C-42E3-8A04-E4F12D1C4E91}"/>
    <cellStyle name="Millares 17 2 2 3 2 2" xfId="46160" xr:uid="{327A4093-D409-45DF-8F07-B7DCDBE88065}"/>
    <cellStyle name="Millares 17 2 2 3 3" xfId="13840" xr:uid="{1E4C6A05-74A9-4BFB-AB73-EC41EFD1702C}"/>
    <cellStyle name="Millares 17 2 2 3 4" xfId="20123" xr:uid="{A22DFF50-4602-4699-A1F2-DD2A20E4E346}"/>
    <cellStyle name="Millares 17 2 2 3 5" xfId="43764" xr:uid="{FB9207BC-6E83-4AD8-B7E1-DF3C8281C1DD}"/>
    <cellStyle name="Millares 17 2 2 3 6" xfId="48657" xr:uid="{DBAE4F0F-91FD-4924-B55C-B13BD5D423CB}"/>
    <cellStyle name="Millares 17 2 2 4" xfId="3273" xr:uid="{0DAC4F99-8B48-45DA-83AD-7DC4625ECC73}"/>
    <cellStyle name="Millares 17 2 2 4 2" xfId="11544" xr:uid="{A3BBEAE4-F413-47B4-858F-00BB6DE2541E}"/>
    <cellStyle name="Millares 17 2 2 4 2 2" xfId="46704" xr:uid="{5621153C-5BEC-4CA9-9CDD-702C0FA81EDE}"/>
    <cellStyle name="Millares 17 2 2 4 3" xfId="14384" xr:uid="{A7501242-E803-4BF4-85DB-826F13A29374}"/>
    <cellStyle name="Millares 17 2 2 4 4" xfId="25915" xr:uid="{4F6D466C-DAC0-4A6B-8A88-D9BCC0ED6FA4}"/>
    <cellStyle name="Millares 17 2 2 4 5" xfId="44308" xr:uid="{6811237C-EC86-4C45-A400-FBF0D5D4907A}"/>
    <cellStyle name="Millares 17 2 2 4 6" xfId="49201" xr:uid="{7B059818-1E38-49D7-99BE-44AE83529BB7}"/>
    <cellStyle name="Millares 17 2 2 5" xfId="3775" xr:uid="{D97B7B44-597C-444C-93F4-5C1115A8A2EB}"/>
    <cellStyle name="Millares 17 2 2 5 2" xfId="12016" xr:uid="{E8F24973-3A16-4890-9BF8-BF1C2156AA0C}"/>
    <cellStyle name="Millares 17 2 2 5 3" xfId="14856" xr:uid="{18FA19F1-2EEB-4247-9F91-AB7BDA629B10}"/>
    <cellStyle name="Millares 17 2 2 5 4" xfId="31790" xr:uid="{BCF21302-17CD-4EAD-809A-01BCF33047D7}"/>
    <cellStyle name="Millares 17 2 2 5 5" xfId="44780" xr:uid="{B43D3650-D341-44CD-956C-F4DB7F032B1A}"/>
    <cellStyle name="Millares 17 2 2 5 6" xfId="49673" xr:uid="{9A152ED8-89CE-44AC-9CF9-73CBC30F55FE}"/>
    <cellStyle name="Millares 17 2 2 6" xfId="5664" xr:uid="{667D7ED3-A0A6-43B7-9E00-D74AF160DAAA}"/>
    <cellStyle name="Millares 17 2 2 6 2" xfId="45198" xr:uid="{63C54F15-E500-4C2F-95BC-062B58DFCC35}"/>
    <cellStyle name="Millares 17 2 2 7" xfId="10038" xr:uid="{08DA5D60-80D4-4FAD-9241-10F109845EB6}"/>
    <cellStyle name="Millares 17 2 2 8" xfId="12878" xr:uid="{8A649ECF-2385-478C-8189-2B73CF2C52D6}"/>
    <cellStyle name="Millares 17 2 2 9" xfId="16221" xr:uid="{3F269906-C63D-4754-9414-F2656ABFF3F6}"/>
    <cellStyle name="Millares 17 2 3" xfId="2099" xr:uid="{CB86B249-56B4-478A-B848-5463A8C5AAB8}"/>
    <cellStyle name="Millares 17 2 3 2" xfId="7560" xr:uid="{03DB80DD-2DED-4AD6-B881-8F97BBB964B2}"/>
    <cellStyle name="Millares 17 2 3 2 2" xfId="45530" xr:uid="{97CEBD84-C86A-43EC-81F5-822FBE4D6B14}"/>
    <cellStyle name="Millares 17 2 3 3" xfId="10370" xr:uid="{8B444541-944D-4A7E-9B75-B677A902F798}"/>
    <cellStyle name="Millares 17 2 3 3 2" xfId="27794" xr:uid="{A72749C2-C294-4AF0-B545-8165DA351821}"/>
    <cellStyle name="Millares 17 2 3 4" xfId="13210" xr:uid="{8D4A6AA5-A196-499B-AB3F-430F62AD1B38}"/>
    <cellStyle name="Millares 17 2 3 4 2" xfId="33676" xr:uid="{33196C48-3BB2-4C50-B9B5-8BBEE767537F}"/>
    <cellStyle name="Millares 17 2 3 5" xfId="39540" xr:uid="{875B29AB-9355-4FA5-BDC5-DAEF2DDEE517}"/>
    <cellStyle name="Millares 17 2 3 6" xfId="43134" xr:uid="{80DD9D68-9B93-49FE-B830-5D24A91A275B}"/>
    <cellStyle name="Millares 17 2 3 7" xfId="48027" xr:uid="{F1B30756-9751-4693-91C9-D1CCFC5D7A22}"/>
    <cellStyle name="Millares 17 2 4" xfId="2517" xr:uid="{C06DD777-8893-4830-9602-7EA43DEFB9B6}"/>
    <cellStyle name="Millares 17 2 4 2" xfId="10788" xr:uid="{C6759C4B-7367-4DEE-8620-DD57E7CED4B7}"/>
    <cellStyle name="Millares 17 2 4 2 2" xfId="45948" xr:uid="{484F9E68-3F33-4F8B-975B-FA2D5DDAF9DB}"/>
    <cellStyle name="Millares 17 2 4 3" xfId="13628" xr:uid="{889F37A6-028B-43CD-B3B1-48C4244A9AF2}"/>
    <cellStyle name="Millares 17 2 4 4" xfId="19189" xr:uid="{0D42CEB9-C68B-48FA-97C5-28A239B92667}"/>
    <cellStyle name="Millares 17 2 4 5" xfId="43552" xr:uid="{7F9AD9CD-2EE3-4258-8570-3E45F4B01876}"/>
    <cellStyle name="Millares 17 2 4 6" xfId="48445" xr:uid="{63C3C4A9-8AAF-4ECA-8145-FF315908DFA2}"/>
    <cellStyle name="Millares 17 2 5" xfId="3061" xr:uid="{888DC39D-3F1B-45C2-999E-D1CD58157230}"/>
    <cellStyle name="Millares 17 2 5 2" xfId="11332" xr:uid="{FBEC4434-E554-4C28-83DC-6AE96B68317E}"/>
    <cellStyle name="Millares 17 2 5 2 2" xfId="46492" xr:uid="{CC50EEEA-5EE6-4AEF-AE29-651E1C7D3714}"/>
    <cellStyle name="Millares 17 2 5 3" xfId="14172" xr:uid="{9952354D-12F0-44C5-B6C7-173DA180F1A5}"/>
    <cellStyle name="Millares 17 2 5 4" xfId="24945" xr:uid="{68AA89A0-8300-4A0B-9A73-176AA658D74C}"/>
    <cellStyle name="Millares 17 2 5 5" xfId="44096" xr:uid="{82D6477B-7FE3-49F7-95B6-DF00F623AEA5}"/>
    <cellStyle name="Millares 17 2 5 6" xfId="48989" xr:uid="{595E193A-E7A6-472A-B979-52B5B4E410DB}"/>
    <cellStyle name="Millares 17 2 6" xfId="3563" xr:uid="{56804C16-8174-4DBC-95D1-AE6C60A3F164}"/>
    <cellStyle name="Millares 17 2 6 2" xfId="11804" xr:uid="{2CE063EE-96C9-40C0-92AE-D52DC824CB66}"/>
    <cellStyle name="Millares 17 2 6 3" xfId="14644" xr:uid="{B4211BF1-0088-4513-8B43-B8884EA7F0E4}"/>
    <cellStyle name="Millares 17 2 6 4" xfId="30820" xr:uid="{7A400041-358E-401E-83B5-EAD8889AFD99}"/>
    <cellStyle name="Millares 17 2 6 5" xfId="44568" xr:uid="{A079590D-B38A-4A19-A2AC-27F54C759DA8}"/>
    <cellStyle name="Millares 17 2 6 6" xfId="49461" xr:uid="{2ACD9C76-CA58-4489-929B-1CD0E40D36A8}"/>
    <cellStyle name="Millares 17 2 7" xfId="4696" xr:uid="{603130EA-3B30-46CF-849D-6BB6A39A21CD}"/>
    <cellStyle name="Millares 17 2 7 2" xfId="44986" xr:uid="{25843202-54E2-402B-9ACA-6EA3D20DC418}"/>
    <cellStyle name="Millares 17 2 8" xfId="9826" xr:uid="{CED198E3-160D-46AE-8273-E4C0CC910D2E}"/>
    <cellStyle name="Millares 17 2 9" xfId="12666" xr:uid="{3F226154-1801-4446-AEF2-9935C502B066}"/>
    <cellStyle name="Millares 17 20" xfId="42156" xr:uid="{4384CEDE-CDFE-4CD9-90A8-803DBE37CC42}"/>
    <cellStyle name="Millares 17 21" xfId="42486" xr:uid="{09BB3CDB-3A8C-48CD-B630-B14E64E84738}"/>
    <cellStyle name="Millares 17 22" xfId="47379" xr:uid="{69FAABD0-6E60-4DF1-BCE6-F36A26DB11EB}"/>
    <cellStyle name="Millares 17 23" xfId="50404" xr:uid="{049F0D74-39D4-4B0C-A59D-2A99A92F4027}"/>
    <cellStyle name="Millares 17 3" xfId="394" xr:uid="{00000000-0005-0000-0000-0000BB010000}"/>
    <cellStyle name="Millares 17 3 10" xfId="16664" xr:uid="{B8AF93E7-3772-427D-BE6E-413911DA9AF1}"/>
    <cellStyle name="Millares 17 3 11" xfId="17208" xr:uid="{D6EF7EDD-7738-4B84-A221-C7503381A408}"/>
    <cellStyle name="Millares 17 3 12" xfId="17774" xr:uid="{263F627F-A87D-4C33-94D2-9F75A4BE13BF}"/>
    <cellStyle name="Millares 17 3 13" xfId="42702" xr:uid="{E6FDB38E-8886-4942-ABD1-9B02276D14C9}"/>
    <cellStyle name="Millares 17 3 14" xfId="47595" xr:uid="{21485960-3DB3-4C85-BB33-CB5187BD7B65}"/>
    <cellStyle name="Millares 17 3 2" xfId="2211" xr:uid="{3D01AEAD-E0DD-4E30-8AEE-9971AFCF6718}"/>
    <cellStyle name="Millares 17 3 2 2" xfId="8047" xr:uid="{71380530-2897-4154-AB0E-841CE6459991}"/>
    <cellStyle name="Millares 17 3 2 2 2" xfId="45642" xr:uid="{6CA9543A-D2EF-4846-8F91-0510F9080DD7}"/>
    <cellStyle name="Millares 17 3 2 3" xfId="10482" xr:uid="{706AE4F6-A533-4BF4-93DF-98F73963FA06}"/>
    <cellStyle name="Millares 17 3 2 3 2" xfId="28280" xr:uid="{96194FE8-76C3-43E3-A16B-4A28A6C48EF8}"/>
    <cellStyle name="Millares 17 3 2 4" xfId="13322" xr:uid="{2D56C4EB-C36B-42DB-8571-6A3182E5801D}"/>
    <cellStyle name="Millares 17 3 2 4 2" xfId="34162" xr:uid="{C762E416-3090-4A9C-A5BF-DA5A09D7FC80}"/>
    <cellStyle name="Millares 17 3 2 5" xfId="40026" xr:uid="{AF4241A7-E08F-4A10-88CE-9482D9A76467}"/>
    <cellStyle name="Millares 17 3 2 6" xfId="43246" xr:uid="{92443094-0736-4B26-80A0-0E4CCB4D4F81}"/>
    <cellStyle name="Millares 17 3 2 7" xfId="48139" xr:uid="{D090EB01-AD2C-447A-85C9-8213DB75B7E5}"/>
    <cellStyle name="Millares 17 3 3" xfId="2629" xr:uid="{E25AA068-3243-4CA3-96B2-0AC7DA7FABB2}"/>
    <cellStyle name="Millares 17 3 3 2" xfId="10900" xr:uid="{351FC8EE-D082-4C12-A432-CC633821C5DB}"/>
    <cellStyle name="Millares 17 3 3 2 2" xfId="46060" xr:uid="{7D7250FB-2938-440E-928E-27CA422800A1}"/>
    <cellStyle name="Millares 17 3 3 3" xfId="13740" xr:uid="{084CEA30-8139-499A-BCE5-FE7886B8DFB3}"/>
    <cellStyle name="Millares 17 3 3 4" xfId="19653" xr:uid="{59D1CEB6-3653-4B7A-A5CC-2AA331827DCD}"/>
    <cellStyle name="Millares 17 3 3 5" xfId="43664" xr:uid="{29F87033-A677-4182-952A-5FD7712401D7}"/>
    <cellStyle name="Millares 17 3 3 6" xfId="48557" xr:uid="{E37A7AEB-9829-4393-92F3-FDCD4112F0F9}"/>
    <cellStyle name="Millares 17 3 4" xfId="3173" xr:uid="{699A8E5A-246D-4EBC-B547-80979CCDD097}"/>
    <cellStyle name="Millares 17 3 4 2" xfId="11444" xr:uid="{0927EB51-F610-4DD8-9E53-D979A57A43AF}"/>
    <cellStyle name="Millares 17 3 4 2 2" xfId="46604" xr:uid="{84AC086B-0178-443E-BB61-D5658609455D}"/>
    <cellStyle name="Millares 17 3 4 3" xfId="14284" xr:uid="{5684BAF1-C8AC-4014-A162-A94E992275C4}"/>
    <cellStyle name="Millares 17 3 4 4" xfId="25431" xr:uid="{B879C0E2-D20A-415F-8D2E-EA7F2F27B2DA}"/>
    <cellStyle name="Millares 17 3 4 5" xfId="44208" xr:uid="{1ECE2B59-7E83-4AEC-8A61-ACFE3AF7279B}"/>
    <cellStyle name="Millares 17 3 4 6" xfId="49101" xr:uid="{1BD0AF4D-2BD3-4C0C-AC7E-7722B5E0066F}"/>
    <cellStyle name="Millares 17 3 5" xfId="3675" xr:uid="{8EB7F3A6-24BC-4137-97BD-E169526B4C93}"/>
    <cellStyle name="Millares 17 3 5 2" xfId="11916" xr:uid="{B631300A-B036-4905-BD98-CC4F264AD227}"/>
    <cellStyle name="Millares 17 3 5 3" xfId="14756" xr:uid="{C70E5871-18E0-48EE-8806-FF209701A2E0}"/>
    <cellStyle name="Millares 17 3 5 4" xfId="31305" xr:uid="{5B1EF02F-28C6-4370-954B-CCC79253A653}"/>
    <cellStyle name="Millares 17 3 5 5" xfId="44680" xr:uid="{FFB5430F-5AEE-4A92-A1A5-A7EA6233016F}"/>
    <cellStyle name="Millares 17 3 5 6" xfId="49573" xr:uid="{88CC3760-FD35-49AA-AAAF-8107A03C1B41}"/>
    <cellStyle name="Millares 17 3 6" xfId="5180" xr:uid="{FF491FB7-CDF9-4C56-A97F-797BEE0D4704}"/>
    <cellStyle name="Millares 17 3 6 2" xfId="45098" xr:uid="{77E4024E-0B56-4C5F-95AE-25317B3D5DFD}"/>
    <cellStyle name="Millares 17 3 7" xfId="9938" xr:uid="{90521530-DB4E-4696-BBFC-6B6340E22C2C}"/>
    <cellStyle name="Millares 17 3 8" xfId="12778" xr:uid="{4238BDBB-3254-451C-8E64-380AE8D59A31}"/>
    <cellStyle name="Millares 17 3 9" xfId="16121" xr:uid="{83C6E9F4-CB8D-453B-B3B4-F7888E845DB8}"/>
    <cellStyle name="Millares 17 4" xfId="597" xr:uid="{00000000-0005-0000-0000-0000BC010000}"/>
    <cellStyle name="Millares 17 4 10" xfId="42904" xr:uid="{177A5AA4-D27E-4DA0-87E5-ABB74F0BFC75}"/>
    <cellStyle name="Millares 17 4 11" xfId="47797" xr:uid="{AF643A0B-C0FB-4924-A3A1-007E6F100F51}"/>
    <cellStyle name="Millares 17 4 2" xfId="2831" xr:uid="{49364B52-596B-4E71-8EE5-F4B5DB914F21}"/>
    <cellStyle name="Millares 17 4 2 2" xfId="11102" xr:uid="{47C004C9-44A9-471F-9DEC-B62B8E78AB8B}"/>
    <cellStyle name="Millares 17 4 2 2 2" xfId="46262" xr:uid="{9321C7C1-E619-4FFF-852E-3C830A63FAA3}"/>
    <cellStyle name="Millares 17 4 2 3" xfId="13942" xr:uid="{E48E9632-2FEC-449C-9FF5-A53782DBDD44}"/>
    <cellStyle name="Millares 17 4 2 4" xfId="21490" xr:uid="{881641D0-CFC0-4E48-B66E-F2DE6136B441}"/>
    <cellStyle name="Millares 17 4 2 5" xfId="43866" xr:uid="{04C3C6C1-7CC8-4DA1-8D94-ACE96DC001F2}"/>
    <cellStyle name="Millares 17 4 2 6" xfId="48759" xr:uid="{D5277165-4031-4EB3-9D7A-BEBE7486885C}"/>
    <cellStyle name="Millares 17 4 3" xfId="7075" xr:uid="{A483C0CE-3223-4713-BDBE-EB8C1F070143}"/>
    <cellStyle name="Millares 17 4 3 2" xfId="45300" xr:uid="{B04950C2-0300-41D4-A811-AE94E2DEA7F8}"/>
    <cellStyle name="Millares 17 4 4" xfId="10140" xr:uid="{069A12ED-8CCA-4EAC-A112-46147E06B18D}"/>
    <cellStyle name="Millares 17 4 4 2" xfId="33191" xr:uid="{21DCEE32-9C81-4B1A-9618-0A22E4B041CC}"/>
    <cellStyle name="Millares 17 4 5" xfId="12980" xr:uid="{90ED1479-0222-4F63-BE81-AD38BE18A324}"/>
    <cellStyle name="Millares 17 4 5 2" xfId="39055" xr:uid="{5A8C4EBA-3E30-481F-8571-3A16922B6931}"/>
    <cellStyle name="Millares 17 4 6" xfId="16323" xr:uid="{A186FEE4-0FD5-4C0E-ABE9-88BC7F20980F}"/>
    <cellStyle name="Millares 17 4 7" xfId="16866" xr:uid="{E543DCE1-73F9-40D3-B0DD-DDEC10682928}"/>
    <cellStyle name="Millares 17 4 8" xfId="17410" xr:uid="{F9C4278A-DF8C-429F-855B-1F446E1C9120}"/>
    <cellStyle name="Millares 17 4 9" xfId="17571" xr:uid="{306F0751-C338-4B22-B054-78805DD83284}"/>
    <cellStyle name="Millares 17 5" xfId="1915" xr:uid="{00000000-0005-0000-0000-0000BD010000}"/>
    <cellStyle name="Millares 17 5 10" xfId="42971" xr:uid="{88B391EF-6C5E-43EC-A6E7-1BCA904B83EF}"/>
    <cellStyle name="Millares 17 5 11" xfId="47864" xr:uid="{89C50D38-B379-4BC8-9622-0828DEFD655C}"/>
    <cellStyle name="Millares 17 5 2" xfId="2898" xr:uid="{B7095435-1AAA-4E4D-9CE0-DC78D502ECA2}"/>
    <cellStyle name="Millares 17 5 2 2" xfId="11169" xr:uid="{29869593-2917-441E-9410-5FE64B4F11BF}"/>
    <cellStyle name="Millares 17 5 2 2 2" xfId="46329" xr:uid="{91EA7B44-5496-4F61-A77D-1AD7F5125D6E}"/>
    <cellStyle name="Millares 17 5 2 3" xfId="14009" xr:uid="{96E88591-D049-444E-94D3-3BC442408B7D}"/>
    <cellStyle name="Millares 17 5 2 4" xfId="43933" xr:uid="{84EEC8C0-18D4-4775-82F3-FE3FA2DFF97A}"/>
    <cellStyle name="Millares 17 5 2 5" xfId="48826" xr:uid="{3D420B94-C083-4C27-A9E0-6613EA84D8B3}"/>
    <cellStyle name="Millares 17 5 3" xfId="10207" xr:uid="{CA5D2200-600E-4F6F-B2BE-A98946735931}"/>
    <cellStyle name="Millares 17 5 3 2" xfId="45367" xr:uid="{231CA5B1-6C68-4305-9B61-29D72AE42CC1}"/>
    <cellStyle name="Millares 17 5 4" xfId="13047" xr:uid="{77027D8F-176B-4C4A-A105-0E3010030412}"/>
    <cellStyle name="Millares 17 5 5" xfId="16389" xr:uid="{3A23F7A9-EB32-4D0E-9EE7-93FC2899FCA1}"/>
    <cellStyle name="Millares 17 5 6" xfId="16933" xr:uid="{5B6BB138-179A-4AC6-B6D7-2F334BFCB3B0}"/>
    <cellStyle name="Millares 17 5 7" xfId="17477" xr:uid="{09662781-7E14-477F-A4C0-F79784EBD975}"/>
    <cellStyle name="Millares 17 5 8" xfId="18746" xr:uid="{A69193DC-60FE-4221-AF7D-F9683AAB93B7}"/>
    <cellStyle name="Millares 17 5 9" xfId="18003" xr:uid="{627FEA2C-ADB3-486F-8228-CF9FBA1B5AF1}"/>
    <cellStyle name="Millares 17 6" xfId="1995" xr:uid="{86D4165B-9E25-49AB-8249-FBA1DEC629B4}"/>
    <cellStyle name="Millares 17 6 2" xfId="10266" xr:uid="{E93C83F7-50E6-42DE-A8B9-27D27B78A3F7}"/>
    <cellStyle name="Millares 17 6 2 2" xfId="45426" xr:uid="{53A1E22D-D208-4542-BD15-FCDFDD7291AD}"/>
    <cellStyle name="Millares 17 6 3" xfId="13106" xr:uid="{667B53B5-AA64-483B-852A-CA2F5047C5FF}"/>
    <cellStyle name="Millares 17 6 4" xfId="24462" xr:uid="{89A766C5-9E7F-40E9-A5D0-8CC3685A95D3}"/>
    <cellStyle name="Millares 17 6 5" xfId="43030" xr:uid="{C4BFBE36-03F3-4F08-B37D-55DD4D8B46E0}"/>
    <cellStyle name="Millares 17 6 6" xfId="47923" xr:uid="{7C310EC2-6761-423A-B9CD-33CE478B655D}"/>
    <cellStyle name="Millares 17 7" xfId="2413" xr:uid="{0F3B3BF1-1208-4ACA-B1E1-43715FDB0981}"/>
    <cellStyle name="Millares 17 7 2" xfId="10684" xr:uid="{4F913CD9-8082-4D1B-9558-6AAC92F71654}"/>
    <cellStyle name="Millares 17 7 2 2" xfId="45844" xr:uid="{4C08C5BE-830B-43A1-B5E1-107C60896892}"/>
    <cellStyle name="Millares 17 7 3" xfId="13524" xr:uid="{70C0A5E1-83BA-4976-8908-2B22863213A1}"/>
    <cellStyle name="Millares 17 7 4" xfId="30338" xr:uid="{3FC4AD34-60F3-45FF-A355-0B64CBB915FF}"/>
    <cellStyle name="Millares 17 7 5" xfId="43448" xr:uid="{BCCC92E6-05EC-4A06-A9B5-04319BF6434D}"/>
    <cellStyle name="Millares 17 7 6" xfId="48341" xr:uid="{8536D89D-838D-463E-8993-07D5C7DC1252}"/>
    <cellStyle name="Millares 17 8" xfId="2957" xr:uid="{B4ABC910-FECB-4A8F-8C67-B53E15055CBF}"/>
    <cellStyle name="Millares 17 8 2" xfId="11228" xr:uid="{24C967DC-B9D5-4573-A745-D61529196918}"/>
    <cellStyle name="Millares 17 8 2 2" xfId="46388" xr:uid="{0B259CD0-B4F6-407B-A813-A29F3777E8F8}"/>
    <cellStyle name="Millares 17 8 3" xfId="14068" xr:uid="{82E68C2C-A61E-48CF-9790-5B660C5FD12B}"/>
    <cellStyle name="Millares 17 8 4" xfId="36219" xr:uid="{1318253E-8A4F-400E-AA3D-AE84FB7EB45E}"/>
    <cellStyle name="Millares 17 8 5" xfId="43992" xr:uid="{3E167999-7CA3-41EE-BE7E-C94661B25E2D}"/>
    <cellStyle name="Millares 17 8 6" xfId="48885" xr:uid="{5937EB03-A120-48C7-96B7-4BFF52B4E9E7}"/>
    <cellStyle name="Millares 17 9" xfId="3346" xr:uid="{3AEA8DAB-D92C-4DA5-BDA9-E581B722138A}"/>
    <cellStyle name="Millares 170" xfId="50393" xr:uid="{97249FAE-4858-4962-B976-4C3F6F5C57C5}"/>
    <cellStyle name="Millares 171" xfId="50398" xr:uid="{E8F796E4-CED3-4599-BCE7-E2D23A754813}"/>
    <cellStyle name="Millares 172" xfId="50466" xr:uid="{6FC3E646-1B0D-40C2-9DB6-BE4020499814}"/>
    <cellStyle name="Millares 174 2" xfId="1884" xr:uid="{00000000-0005-0000-0000-0000BE010000}"/>
    <cellStyle name="Millares 174 2 2" xfId="1916" xr:uid="{00000000-0005-0000-0000-0000BF010000}"/>
    <cellStyle name="Millares 174 2 2 10" xfId="18143" xr:uid="{11DCEAE2-0ED3-4503-A9A4-72FAD4938483}"/>
    <cellStyle name="Millares 174 2 2 11" xfId="42096" xr:uid="{FA31053D-4C87-4BA4-9FAE-DAD9ED5556D6}"/>
    <cellStyle name="Millares 174 2 2 12" xfId="42972" xr:uid="{5EBBA46B-099E-4638-9A58-432DF006D7A9}"/>
    <cellStyle name="Millares 174 2 2 13" xfId="47865" xr:uid="{C24DD7B9-9513-4B34-8B46-3F157363A551}"/>
    <cellStyle name="Millares 174 2 2 14" xfId="50186" xr:uid="{E894D7C0-4165-453A-83E8-0B81B0E20A2C}"/>
    <cellStyle name="Millares 174 2 2 15" xfId="50260" xr:uid="{FC0BE29F-C9CF-427E-9C9D-6C30DADA1AF1}"/>
    <cellStyle name="Millares 174 2 2 2" xfId="2899" xr:uid="{10D3D366-3C59-403E-9E5E-FA489DD4356D}"/>
    <cellStyle name="Millares 174 2 2 2 2" xfId="11170" xr:uid="{D6B81FCA-FDB7-44A4-A666-BB7033669B2A}"/>
    <cellStyle name="Millares 174 2 2 2 2 2" xfId="46330" xr:uid="{33137AEB-7BFA-4640-8B3C-67E80325EE46}"/>
    <cellStyle name="Millares 174 2 2 2 2 3" xfId="47140" xr:uid="{A2F540C6-20C3-4B82-A280-D384E4C731A8}"/>
    <cellStyle name="Millares 174 2 2 2 2 4" xfId="50370" xr:uid="{1A9B84AA-E428-44AF-9975-7D6F3BF67E5E}"/>
    <cellStyle name="Millares 174 2 2 2 3" xfId="14010" xr:uid="{DD743F79-23FC-48CA-8B6C-76661A67BF2D}"/>
    <cellStyle name="Millares 174 2 2 2 4" xfId="42097" xr:uid="{5636C759-AAE7-4EF3-908D-142078183B03}"/>
    <cellStyle name="Millares 174 2 2 2 5" xfId="43934" xr:uid="{A12D8322-8B70-41C4-B4D8-8EE228453331}"/>
    <cellStyle name="Millares 174 2 2 2 6" xfId="48827" xr:uid="{D3992D04-BA3D-4E75-880C-FB92AE3CC149}"/>
    <cellStyle name="Millares 174 2 2 2 7" xfId="50224" xr:uid="{6C63F444-467A-48CC-8B68-CF7128712F19}"/>
    <cellStyle name="Millares 174 2 2 2 8" xfId="50298" xr:uid="{CE2B4573-02EF-4C63-8847-7D030F507263}"/>
    <cellStyle name="Millares 174 2 2 3" xfId="3369" xr:uid="{A7C4437C-EB29-4EEA-911F-4C7D66D29198}"/>
    <cellStyle name="Millares 174 2 2 3 2" xfId="11619" xr:uid="{D673F063-7EDD-4816-8F19-5E4E543C7F79}"/>
    <cellStyle name="Millares 174 2 2 3 2 2" xfId="46779" xr:uid="{41D3A81C-91D0-457F-A985-7AF4AFE7EE07}"/>
    <cellStyle name="Millares 174 2 2 3 3" xfId="14459" xr:uid="{B97657F9-144B-495F-AC0A-E6A7255EF47B}"/>
    <cellStyle name="Millares 174 2 2 3 4" xfId="44383" xr:uid="{BF1DC449-47FB-4187-A703-90C2BD4C4287}"/>
    <cellStyle name="Millares 174 2 2 3 5" xfId="49276" xr:uid="{200EA32E-F706-42DA-A5B6-386348062093}"/>
    <cellStyle name="Millares 174 2 2 3 6" xfId="50332" xr:uid="{FD4C606D-6B8D-4D71-B6F8-FAC4CE26A33C}"/>
    <cellStyle name="Millares 174 2 2 4" xfId="9640" xr:uid="{DF16216C-AB65-4B71-8AD1-D9ABFCAEF55C}"/>
    <cellStyle name="Millares 174 2 2 4 2" xfId="12480" xr:uid="{A161F57F-E286-41B0-8C06-376C9541B2E6}"/>
    <cellStyle name="Millares 174 2 2 4 3" xfId="15321" xr:uid="{20CCFA89-C314-4D7C-9051-56A9D3BFA804}"/>
    <cellStyle name="Millares 174 2 2 4 4" xfId="45368" xr:uid="{07E785F5-EED5-48D4-BA98-02F072F8FFF3}"/>
    <cellStyle name="Millares 174 2 2 4 5" xfId="50137" xr:uid="{FD5F94F4-E717-49E2-B92C-5055B37CDD55}"/>
    <cellStyle name="Millares 174 2 2 5" xfId="10208" xr:uid="{42EE10D4-124E-4ED1-9910-4523958D9B33}"/>
    <cellStyle name="Millares 174 2 2 6" xfId="13048" xr:uid="{3D6789C3-0272-4AE2-8B48-47C8BBBBB32C}"/>
    <cellStyle name="Millares 174 2 2 7" xfId="16390" xr:uid="{F52D33D2-B33D-44AE-803E-53038CCA1C45}"/>
    <cellStyle name="Millares 174 2 2 8" xfId="16934" xr:uid="{AC5EB4BF-BFFE-43C9-B897-51CEE5626F6D}"/>
    <cellStyle name="Millares 174 2 2 9" xfId="17478" xr:uid="{BD472EA2-A7FF-49CB-AAA9-820874D2EFB8}"/>
    <cellStyle name="Millares 174 2 3" xfId="46877" xr:uid="{3BE013B6-218F-4A38-BCE2-59BB850A9F0A}"/>
    <cellStyle name="Millares 174 2 3 2" xfId="47014" xr:uid="{7AC37EDF-F4F7-4B5A-B87D-C7A6044B6539}"/>
    <cellStyle name="Millares 174 2 4" xfId="46878" xr:uid="{B19C7D0A-BC03-4BF5-968E-B1081022F418}"/>
    <cellStyle name="Millares 174 2 4 2" xfId="47052" xr:uid="{1B7CA101-0A3D-4182-860C-E644AF634CCB}"/>
    <cellStyle name="Millares 18" xfId="63" xr:uid="{00000000-0005-0000-0000-0000C0010000}"/>
    <cellStyle name="Millares 18 10" xfId="3409" xr:uid="{098867D4-5037-4A19-85C7-7C295BA53F58}"/>
    <cellStyle name="Millares 18 10 2" xfId="11650" xr:uid="{3976498A-A3A6-45A9-89E4-C06537D8F142}"/>
    <cellStyle name="Millares 18 10 3" xfId="14490" xr:uid="{BDCD16FC-86A4-401C-82D8-22FE0421B6B5}"/>
    <cellStyle name="Millares 18 10 4" xfId="44414" xr:uid="{04C3AF8B-D1EA-478F-BDB6-46B67E452A0D}"/>
    <cellStyle name="Millares 18 10 5" xfId="49307" xr:uid="{CBB68E04-7195-4A31-8850-43C125453EAD}"/>
    <cellStyle name="Millares 18 11" xfId="4219" xr:uid="{00B726A8-E9EF-46B8-9DE5-BA1A30E9E909}"/>
    <cellStyle name="Millares 18 11 2" xfId="44832" xr:uid="{F777A651-9CFE-41EC-AF4F-693822E81FED}"/>
    <cellStyle name="Millares 18 12" xfId="9641" xr:uid="{D1B26309-CED3-4308-8D3B-700E37075768}"/>
    <cellStyle name="Millares 18 12 2" xfId="12481" xr:uid="{68072800-8459-423D-8A4F-F4DC86E48E05}"/>
    <cellStyle name="Millares 18 12 3" xfId="15322" xr:uid="{496916CD-154C-45F8-BCF1-D4C79A0C6643}"/>
    <cellStyle name="Millares 18 12 4" xfId="50138" xr:uid="{0353AD8E-7977-41C6-A8B6-C8F3D8976588}"/>
    <cellStyle name="Millares 18 13" xfId="9672" xr:uid="{835F4EC8-9E21-4A6D-A5B7-03943D2406F6}"/>
    <cellStyle name="Millares 18 14" xfId="12512" xr:uid="{39DDB58F-FC9F-405D-8B31-57CED7398128}"/>
    <cellStyle name="Millares 18 15" xfId="15860" xr:uid="{75CFAD3D-26D5-49A6-90DD-1CD675FBD62B}"/>
    <cellStyle name="Millares 18 16" xfId="16398" xr:uid="{25EE032E-7BAF-485B-9388-D7805662BB38}"/>
    <cellStyle name="Millares 18 17" xfId="16942" xr:uid="{CDCEDCDF-96D0-4DBC-A46D-3DD44B18E458}"/>
    <cellStyle name="Millares 18 18" xfId="18033" xr:uid="{E24D08A7-1524-4985-B7E9-3C6AF531C247}"/>
    <cellStyle name="Millares 18 19" xfId="42157" xr:uid="{74AB4393-4816-40E2-88F7-44BF4F0F7256}"/>
    <cellStyle name="Millares 18 2" xfId="218" xr:uid="{00000000-0005-0000-0000-0000C1010000}"/>
    <cellStyle name="Millares 18 2 10" xfId="15959" xr:uid="{BECB9B66-B8CE-4E20-AC88-FDFF01D433B3}"/>
    <cellStyle name="Millares 18 2 11" xfId="16502" xr:uid="{55BE604D-AC4B-4FD5-8422-C1E455CD6945}"/>
    <cellStyle name="Millares 18 2 12" xfId="17046" xr:uid="{003823F5-43A2-431D-8421-304D2F9DA4A0}"/>
    <cellStyle name="Millares 18 2 13" xfId="18040" xr:uid="{D91C90D2-7CEB-4858-82A0-AD5FD525551C}"/>
    <cellStyle name="Millares 18 2 14" xfId="42158" xr:uid="{32A478C0-F560-4778-A500-F209F5281AB2}"/>
    <cellStyle name="Millares 18 2 15" xfId="42540" xr:uid="{367D3209-52CF-4D79-9616-A513DD850204}"/>
    <cellStyle name="Millares 18 2 16" xfId="47433" xr:uid="{25C19CBB-F86C-4B87-A02E-ACAB4898666B}"/>
    <cellStyle name="Millares 18 2 2" xfId="445" xr:uid="{00000000-0005-0000-0000-0000C2010000}"/>
    <cellStyle name="Millares 18 2 2 10" xfId="16714" xr:uid="{651999B8-7095-44A9-9A76-52B9170B2A18}"/>
    <cellStyle name="Millares 18 2 2 11" xfId="17258" xr:uid="{B466D5B2-1E9A-400E-9F6C-A9704429083E}"/>
    <cellStyle name="Millares 18 2 2 12" xfId="21652" xr:uid="{1340CD05-0663-4234-AB46-57699233B5A6}"/>
    <cellStyle name="Millares 18 2 2 13" xfId="42159" xr:uid="{252649D9-6799-4BFF-98D7-1F746227A27D}"/>
    <cellStyle name="Millares 18 2 2 14" xfId="42752" xr:uid="{A8596A57-B167-4612-9507-CA9A48F9A678}"/>
    <cellStyle name="Millares 18 2 2 15" xfId="47645" xr:uid="{4EF542D7-564A-41AD-A38A-4AD36513B05A}"/>
    <cellStyle name="Millares 18 2 2 2" xfId="2261" xr:uid="{C1A88AFD-8021-46CA-BF78-E635ED05C7FE}"/>
    <cellStyle name="Millares 18 2 2 2 2" xfId="8533" xr:uid="{6B338D77-89F5-4A87-A2A4-C8943693359A}"/>
    <cellStyle name="Millares 18 2 2 2 2 2" xfId="45692" xr:uid="{E314FA69-0D8D-43C4-B20C-3C3BC34E8293}"/>
    <cellStyle name="Millares 18 2 2 2 3" xfId="10532" xr:uid="{2AF0194A-5EFE-48CB-9ECD-B5C248035282}"/>
    <cellStyle name="Millares 18 2 2 2 3 2" xfId="28766" xr:uid="{36BB7E84-2BCF-4DB3-B70E-93A5C10AFCC4}"/>
    <cellStyle name="Millares 18 2 2 2 4" xfId="13372" xr:uid="{EB8F4378-6CE0-4845-BCE8-BFB6124DCCB0}"/>
    <cellStyle name="Millares 18 2 2 2 4 2" xfId="34648" xr:uid="{C985A136-9759-4FE5-9200-D5AC99769583}"/>
    <cellStyle name="Millares 18 2 2 2 5" xfId="40512" xr:uid="{D90840AF-3089-4A83-B7CE-51B6891618EF}"/>
    <cellStyle name="Millares 18 2 2 2 6" xfId="43296" xr:uid="{45F19C33-90C1-4B2A-BCD3-E3BDB4AF45AC}"/>
    <cellStyle name="Millares 18 2 2 2 7" xfId="48189" xr:uid="{E6D48725-4148-41F4-BFB4-4A8504D1EE50}"/>
    <cellStyle name="Millares 18 2 2 3" xfId="2679" xr:uid="{128DEC52-5D6A-49EE-A2B7-E28FFE198001}"/>
    <cellStyle name="Millares 18 2 2 3 2" xfId="10950" xr:uid="{1F7C2FF1-582A-467C-AE52-C79BDE255D9F}"/>
    <cellStyle name="Millares 18 2 2 3 2 2" xfId="46110" xr:uid="{3BC6D8BE-6A42-4203-A999-4F543E1155C3}"/>
    <cellStyle name="Millares 18 2 2 3 3" xfId="13790" xr:uid="{13A223F4-B5C9-4DC1-9B5A-19603CD9258C}"/>
    <cellStyle name="Millares 18 2 2 3 4" xfId="20124" xr:uid="{24D2EB21-7D85-4C4E-ACFB-970A8D9EF725}"/>
    <cellStyle name="Millares 18 2 2 3 5" xfId="43714" xr:uid="{B09AE9D6-99E3-4789-B45E-3409CBE9CEFF}"/>
    <cellStyle name="Millares 18 2 2 3 6" xfId="48607" xr:uid="{6263204A-DC21-47C9-AE99-1322D8A75D5A}"/>
    <cellStyle name="Millares 18 2 2 4" xfId="3223" xr:uid="{4BDB60E9-D9C3-45E3-92E0-90F4A4C7DED8}"/>
    <cellStyle name="Millares 18 2 2 4 2" xfId="11494" xr:uid="{8D95923E-AC12-45E7-BADA-69D08170646C}"/>
    <cellStyle name="Millares 18 2 2 4 2 2" xfId="46654" xr:uid="{4A9E0BF0-C413-4894-9B39-DFF5F7D7DEC1}"/>
    <cellStyle name="Millares 18 2 2 4 3" xfId="14334" xr:uid="{503E5B6E-A836-4E81-8CE5-73BFF7074633}"/>
    <cellStyle name="Millares 18 2 2 4 4" xfId="25916" xr:uid="{1E920A19-940B-4EFD-99ED-352DDA41171E}"/>
    <cellStyle name="Millares 18 2 2 4 5" xfId="44258" xr:uid="{CB0D635A-E151-4BC9-96DF-BAC5EC2A58C8}"/>
    <cellStyle name="Millares 18 2 2 4 6" xfId="49151" xr:uid="{A82B831E-7A95-47B1-A8CC-0554DC1225F8}"/>
    <cellStyle name="Millares 18 2 2 5" xfId="3725" xr:uid="{55B3625F-15B0-41BF-AA28-11A3EE0646D8}"/>
    <cellStyle name="Millares 18 2 2 5 2" xfId="11966" xr:uid="{8162E01F-004F-4806-8BE6-EB9941CE32DE}"/>
    <cellStyle name="Millares 18 2 2 5 3" xfId="14806" xr:uid="{91FCD62D-E758-4EC2-9EB8-C87D9F9CAFE1}"/>
    <cellStyle name="Millares 18 2 2 5 4" xfId="31791" xr:uid="{491799BA-A057-43ED-AEE0-A9C224151BE5}"/>
    <cellStyle name="Millares 18 2 2 5 5" xfId="44730" xr:uid="{66A987ED-B03F-4AF2-B27F-D738C9882DC2}"/>
    <cellStyle name="Millares 18 2 2 5 6" xfId="49623" xr:uid="{53ECCACD-CD92-4E41-BF36-B6A07628028F}"/>
    <cellStyle name="Millares 18 2 2 6" xfId="5665" xr:uid="{88750483-04FA-4BFC-954C-FF27E9A4CCF8}"/>
    <cellStyle name="Millares 18 2 2 6 2" xfId="45148" xr:uid="{925E91FE-14A6-43A0-888D-402B0949F0BE}"/>
    <cellStyle name="Millares 18 2 2 7" xfId="9988" xr:uid="{FB8E787D-C37B-42F5-97E7-71E3618CBF74}"/>
    <cellStyle name="Millares 18 2 2 8" xfId="12828" xr:uid="{FE2B4B30-3993-47C3-94BC-CA78FB8A44FB}"/>
    <cellStyle name="Millares 18 2 2 9" xfId="16171" xr:uid="{5C0E03FE-6E3E-4212-A5DB-2CFE772E5C9D}"/>
    <cellStyle name="Millares 18 2 3" xfId="2049" xr:uid="{AA199B31-ED30-41C2-98DB-69EE4BC7E93C}"/>
    <cellStyle name="Millares 18 2 3 2" xfId="7561" xr:uid="{271B5903-B6BB-4D50-899A-38674E3E948B}"/>
    <cellStyle name="Millares 18 2 3 2 2" xfId="45480" xr:uid="{F7F8315C-BF5C-40B2-91B7-2410D20DA596}"/>
    <cellStyle name="Millares 18 2 3 3" xfId="10320" xr:uid="{BD8B6690-B38B-47B9-9677-7726EBF00582}"/>
    <cellStyle name="Millares 18 2 3 3 2" xfId="27795" xr:uid="{362AD7F8-F3F5-47A6-B556-1C7BEDC1036B}"/>
    <cellStyle name="Millares 18 2 3 4" xfId="13160" xr:uid="{8EBF99EB-7BF5-4AE5-B09F-35A54031D88C}"/>
    <cellStyle name="Millares 18 2 3 4 2" xfId="33677" xr:uid="{20617142-27C3-4BF6-A560-6A0F97D6FF22}"/>
    <cellStyle name="Millares 18 2 3 5" xfId="39541" xr:uid="{029E31A8-B886-4C49-950C-469227E65C19}"/>
    <cellStyle name="Millares 18 2 3 6" xfId="43084" xr:uid="{91AF2AB5-46CD-441C-BC69-87B99B969407}"/>
    <cellStyle name="Millares 18 2 3 7" xfId="47977" xr:uid="{5764FA30-DB7F-4366-A6BE-347CF7D56011}"/>
    <cellStyle name="Millares 18 2 4" xfId="2467" xr:uid="{D38FBFF4-D048-4C03-89EB-A385F16EAA5E}"/>
    <cellStyle name="Millares 18 2 4 2" xfId="10738" xr:uid="{B9760BCB-7FF2-4E6A-A10A-7077A238B73B}"/>
    <cellStyle name="Millares 18 2 4 2 2" xfId="45898" xr:uid="{579D71DE-D5B1-47E8-A698-1C0DFAFCD122}"/>
    <cellStyle name="Millares 18 2 4 3" xfId="13578" xr:uid="{7FDF878E-B512-44A7-A178-D7DCE680EDB8}"/>
    <cellStyle name="Millares 18 2 4 4" xfId="19190" xr:uid="{F11D2EEE-9DF5-4E97-85ED-439CB44CC1A5}"/>
    <cellStyle name="Millares 18 2 4 5" xfId="43502" xr:uid="{1D664CB2-D2E7-4E56-B978-4ED501D5B71D}"/>
    <cellStyle name="Millares 18 2 4 6" xfId="48395" xr:uid="{B06263A7-FC1D-405E-B6C2-E49E4D267533}"/>
    <cellStyle name="Millares 18 2 5" xfId="3011" xr:uid="{F4AFE0E7-C682-495C-9F45-B204D61B861E}"/>
    <cellStyle name="Millares 18 2 5 2" xfId="11282" xr:uid="{F5C7AE18-1C16-4236-AB9C-FA4106966B0B}"/>
    <cellStyle name="Millares 18 2 5 2 2" xfId="46442" xr:uid="{B1907C3A-AF02-44CA-8D91-CE5485DD9021}"/>
    <cellStyle name="Millares 18 2 5 3" xfId="14122" xr:uid="{90218F47-742A-40DF-A188-9FC60C304789}"/>
    <cellStyle name="Millares 18 2 5 4" xfId="24946" xr:uid="{7243A112-10DA-4D67-8DC9-106295F372EB}"/>
    <cellStyle name="Millares 18 2 5 5" xfId="44046" xr:uid="{5F2AA99E-7925-4A8E-9B41-2D565714FB54}"/>
    <cellStyle name="Millares 18 2 5 6" xfId="48939" xr:uid="{4E3A5F37-275F-4FED-9455-E4AE8F7CD813}"/>
    <cellStyle name="Millares 18 2 6" xfId="3513" xr:uid="{448E977A-736E-49DB-A11A-81D8113303A2}"/>
    <cellStyle name="Millares 18 2 6 2" xfId="11754" xr:uid="{F8EA3B2E-4768-4458-9BDD-B0FF89BDAC4C}"/>
    <cellStyle name="Millares 18 2 6 3" xfId="14594" xr:uid="{923C9C87-8AC8-4AD1-825A-76ACF4567E8C}"/>
    <cellStyle name="Millares 18 2 6 4" xfId="30821" xr:uid="{C9C689FD-A847-49AF-AFD5-5B4796FB8B07}"/>
    <cellStyle name="Millares 18 2 6 5" xfId="44518" xr:uid="{52AF3C6D-38DE-4157-ADE4-B0749B2A518D}"/>
    <cellStyle name="Millares 18 2 6 6" xfId="49411" xr:uid="{BB9ED242-4996-4A0D-AEC5-1AE28D6717FB}"/>
    <cellStyle name="Millares 18 2 7" xfId="4697" xr:uid="{5334B018-752A-4B94-9FB4-37C960AE3162}"/>
    <cellStyle name="Millares 18 2 7 2" xfId="44936" xr:uid="{D0519E5D-13AC-4384-8E21-7D3BBE0C2598}"/>
    <cellStyle name="Millares 18 2 8" xfId="9776" xr:uid="{398EE0A3-5A02-47F6-AB57-546F7348F45E}"/>
    <cellStyle name="Millares 18 2 9" xfId="12616" xr:uid="{6EC43B1B-5D5D-46B5-81C2-DB791F7C559E}"/>
    <cellStyle name="Millares 18 20" xfId="42436" xr:uid="{FA94C99A-FD47-416E-9908-26CBEA0247E2}"/>
    <cellStyle name="Millares 18 21" xfId="47329" xr:uid="{8E3FFAFD-D9A1-4B42-A59A-1B97CED06ECD}"/>
    <cellStyle name="Millares 18 22" xfId="50405" xr:uid="{2B4ECA49-1EC0-4517-A680-4BF5054E5D3E}"/>
    <cellStyle name="Millares 18 3" xfId="343" xr:uid="{00000000-0005-0000-0000-0000C3010000}"/>
    <cellStyle name="Millares 18 3 10" xfId="16614" xr:uid="{4DE090E0-94EA-43BE-8472-AE85408961C1}"/>
    <cellStyle name="Millares 18 3 11" xfId="17158" xr:uid="{B2188959-2248-413E-80E5-A5CC611E4C09}"/>
    <cellStyle name="Millares 18 3 12" xfId="18207" xr:uid="{D558B393-4ACA-4241-B962-EA8F3CF6500F}"/>
    <cellStyle name="Millares 18 3 13" xfId="42160" xr:uid="{1CEB055E-AE81-4AAC-913B-7E343CD29E7C}"/>
    <cellStyle name="Millares 18 3 14" xfId="42652" xr:uid="{46AFC814-5A5C-4581-9E1D-2B4D58617DC5}"/>
    <cellStyle name="Millares 18 3 15" xfId="47545" xr:uid="{8286FFFB-D620-4C24-AA69-CB59CC22C73B}"/>
    <cellStyle name="Millares 18 3 2" xfId="2161" xr:uid="{21BDFC4D-838B-43B0-9379-584FA6E47580}"/>
    <cellStyle name="Millares 18 3 2 2" xfId="8048" xr:uid="{9511FC02-A20D-40C8-8FBD-ED2C8D78E134}"/>
    <cellStyle name="Millares 18 3 2 2 2" xfId="45592" xr:uid="{781CC5C9-23B5-4D73-9D1D-C1DE3B0F8BFE}"/>
    <cellStyle name="Millares 18 3 2 3" xfId="10432" xr:uid="{266CCAF1-3212-4361-BE21-A761FEE93FCD}"/>
    <cellStyle name="Millares 18 3 2 3 2" xfId="28281" xr:uid="{698E55E2-2392-4141-B2E9-560011805C95}"/>
    <cellStyle name="Millares 18 3 2 4" xfId="13272" xr:uid="{74D93F2A-A11E-46A6-AEF4-A1C29A860900}"/>
    <cellStyle name="Millares 18 3 2 4 2" xfId="34163" xr:uid="{D8C4B74D-5A3E-4CCB-99AD-3F485A6116F6}"/>
    <cellStyle name="Millares 18 3 2 5" xfId="40027" xr:uid="{3293E69B-F588-4F23-85ED-446AD83218B7}"/>
    <cellStyle name="Millares 18 3 2 6" xfId="43196" xr:uid="{726E8E8D-F010-4DF9-8100-138F3435CA94}"/>
    <cellStyle name="Millares 18 3 2 7" xfId="48089" xr:uid="{7CA1D008-931C-4E48-BC42-134B1842AA68}"/>
    <cellStyle name="Millares 18 3 3" xfId="2579" xr:uid="{18F8FCB5-521F-4374-8C6B-233D5581C54C}"/>
    <cellStyle name="Millares 18 3 3 2" xfId="10850" xr:uid="{7A2C6056-FE60-4AC1-AE9B-CD8E9917CCB7}"/>
    <cellStyle name="Millares 18 3 3 2 2" xfId="46010" xr:uid="{AFFB5A9D-212B-4722-B60D-9967EF6A9842}"/>
    <cellStyle name="Millares 18 3 3 3" xfId="13690" xr:uid="{35934F18-77C7-4CFC-94B5-EC256ADAE7C0}"/>
    <cellStyle name="Millares 18 3 3 4" xfId="19654" xr:uid="{6A37E1DD-EEE5-458C-AD72-A0FE276FDF60}"/>
    <cellStyle name="Millares 18 3 3 5" xfId="43614" xr:uid="{8ECB007A-01E7-4FA8-81E3-0E3641A76E64}"/>
    <cellStyle name="Millares 18 3 3 6" xfId="48507" xr:uid="{90E97109-6044-4944-927E-44872ADAB6F4}"/>
    <cellStyle name="Millares 18 3 4" xfId="3123" xr:uid="{A255B2C8-A8C9-4C13-B839-57037804D77F}"/>
    <cellStyle name="Millares 18 3 4 2" xfId="11394" xr:uid="{B81E378D-8E71-4E59-8D1C-C2B2C43A2D49}"/>
    <cellStyle name="Millares 18 3 4 2 2" xfId="46554" xr:uid="{7C78B088-D36D-403B-B8FF-877935B4B7D1}"/>
    <cellStyle name="Millares 18 3 4 3" xfId="14234" xr:uid="{041BE6CB-69EB-44FC-BACC-7110416E3936}"/>
    <cellStyle name="Millares 18 3 4 4" xfId="25432" xr:uid="{E55956CA-E590-4C60-8378-43C750090055}"/>
    <cellStyle name="Millares 18 3 4 5" xfId="44158" xr:uid="{001660A5-62B6-442A-AC13-47C8D6E227D2}"/>
    <cellStyle name="Millares 18 3 4 6" xfId="49051" xr:uid="{D342773C-AFA7-4D77-9A81-35B4EE56E0A3}"/>
    <cellStyle name="Millares 18 3 5" xfId="3625" xr:uid="{47204174-FDCB-49B7-A219-DC7A9795F203}"/>
    <cellStyle name="Millares 18 3 5 2" xfId="11866" xr:uid="{F151D482-F24B-42ED-8751-771CA59E93EA}"/>
    <cellStyle name="Millares 18 3 5 3" xfId="14706" xr:uid="{A149A288-DD8E-4282-9188-23AD4021EBAB}"/>
    <cellStyle name="Millares 18 3 5 4" xfId="31306" xr:uid="{DD3064B8-ED07-41E2-877D-4F509C343FF8}"/>
    <cellStyle name="Millares 18 3 5 5" xfId="44630" xr:uid="{F031FA39-3D7E-403A-9E4B-C853A2565882}"/>
    <cellStyle name="Millares 18 3 5 6" xfId="49523" xr:uid="{73248BD1-5769-46CC-9A53-F0DFC2168A23}"/>
    <cellStyle name="Millares 18 3 6" xfId="5181" xr:uid="{04061F9A-338D-4B5C-8456-1B1CC0D2848C}"/>
    <cellStyle name="Millares 18 3 6 2" xfId="45048" xr:uid="{410D7FF1-43E4-48D3-8BE3-5C058F5F28F2}"/>
    <cellStyle name="Millares 18 3 7" xfId="9888" xr:uid="{DDADC1BA-FA27-4ACC-BDDF-682AB33D4B04}"/>
    <cellStyle name="Millares 18 3 8" xfId="12728" xr:uid="{97A8D040-E16D-4C47-ABE4-C395122DAA40}"/>
    <cellStyle name="Millares 18 3 9" xfId="16071" xr:uid="{B5177C1C-7A6D-4A4A-B70B-6FAA43F452E1}"/>
    <cellStyle name="Millares 18 4" xfId="547" xr:uid="{00000000-0005-0000-0000-0000C4010000}"/>
    <cellStyle name="Millares 18 4 10" xfId="42161" xr:uid="{ACC35984-A97B-47ED-943B-D14E18E82CE2}"/>
    <cellStyle name="Millares 18 4 11" xfId="42854" xr:uid="{877F67E2-A622-40EB-A6A6-9406BB3F8E21}"/>
    <cellStyle name="Millares 18 4 12" xfId="47747" xr:uid="{6DA6DC3E-0A77-4B9F-89CA-E8884968A7A4}"/>
    <cellStyle name="Millares 18 4 2" xfId="2781" xr:uid="{F35FEFCE-13EB-4EAB-88F0-6B8B4D450FAA}"/>
    <cellStyle name="Millares 18 4 2 2" xfId="11052" xr:uid="{D99A3223-BADF-4962-9607-00CC584DCB78}"/>
    <cellStyle name="Millares 18 4 2 2 2" xfId="46212" xr:uid="{3F2219B4-767A-4606-B7D2-C5AFE99A6094}"/>
    <cellStyle name="Millares 18 4 2 3" xfId="13892" xr:uid="{66E3DA9A-AAA7-4386-99B8-E5BA776AE139}"/>
    <cellStyle name="Millares 18 4 2 4" xfId="21491" xr:uid="{74E1C785-215D-4820-8BF3-AE312CF36A09}"/>
    <cellStyle name="Millares 18 4 2 5" xfId="43816" xr:uid="{DA439065-AC22-412D-A63F-0E3031C75238}"/>
    <cellStyle name="Millares 18 4 2 6" xfId="48709" xr:uid="{10E30180-D766-4733-86C6-10678404B119}"/>
    <cellStyle name="Millares 18 4 3" xfId="7076" xr:uid="{E6E44221-5A9E-4FEB-9C9F-2CCE5E05DBBB}"/>
    <cellStyle name="Millares 18 4 3 2" xfId="45250" xr:uid="{267140F7-EC30-4E23-8095-222641659F38}"/>
    <cellStyle name="Millares 18 4 4" xfId="10090" xr:uid="{F8E62E9D-A77A-4E51-9A41-7C84703CD188}"/>
    <cellStyle name="Millares 18 4 4 2" xfId="33192" xr:uid="{46364487-0114-438D-8DB6-DC9B261E133F}"/>
    <cellStyle name="Millares 18 4 5" xfId="12930" xr:uid="{12A21D52-D3D6-460E-86A9-6ABA53AE4F36}"/>
    <cellStyle name="Millares 18 4 5 2" xfId="39056" xr:uid="{B21B4989-7A4B-4349-9C39-FE5C67B2648E}"/>
    <cellStyle name="Millares 18 4 6" xfId="16273" xr:uid="{7A8BD47E-C784-4945-B5D1-BCF5201E374A}"/>
    <cellStyle name="Millares 18 4 7" xfId="16816" xr:uid="{5DC16F5A-489A-41E7-A181-CB0EF619B134}"/>
    <cellStyle name="Millares 18 4 8" xfId="17360" xr:uid="{725C3E6F-D692-4238-AE7E-A218AD2067B8}"/>
    <cellStyle name="Millares 18 4 9" xfId="17538" xr:uid="{F32C4E9A-2AD0-46F6-AD1D-00F582DE9A2F}"/>
    <cellStyle name="Millares 18 5" xfId="1945" xr:uid="{182485E7-51C0-45B8-96A1-16F327F0840E}"/>
    <cellStyle name="Millares 18 5 2" xfId="10216" xr:uid="{1D5A030B-454A-4FC2-90E7-9A6615EF78CD}"/>
    <cellStyle name="Millares 18 5 2 2" xfId="45376" xr:uid="{7E87750E-C26A-496A-8D5C-510A35A2210F}"/>
    <cellStyle name="Millares 18 5 3" xfId="13056" xr:uid="{C552E18B-FB9D-4229-82D9-3B076239ADC6}"/>
    <cellStyle name="Millares 18 5 4" xfId="18747" xr:uid="{4B7FC6A1-24A6-4160-9E2C-6C9537F83762}"/>
    <cellStyle name="Millares 18 5 5" xfId="42980" xr:uid="{A754A64B-B517-4C8B-9C4E-9DFCBE039992}"/>
    <cellStyle name="Millares 18 5 6" xfId="47873" xr:uid="{F2964C67-1B19-425F-AD78-DAD348C9653D}"/>
    <cellStyle name="Millares 18 6" xfId="2363" xr:uid="{28DB6AC3-66E1-4C6A-8AAF-CA43D6C27020}"/>
    <cellStyle name="Millares 18 6 2" xfId="10634" xr:uid="{27737DAB-5779-4F3F-85DC-4A4677B0AFEC}"/>
    <cellStyle name="Millares 18 6 2 2" xfId="45794" xr:uid="{7C7E7F0F-5810-4C66-9836-6124215A8F7A}"/>
    <cellStyle name="Millares 18 6 3" xfId="13474" xr:uid="{51A3BB70-6C27-4FE8-8D4A-319CCFDD8C71}"/>
    <cellStyle name="Millares 18 6 4" xfId="24463" xr:uid="{BA9FF01E-69CC-4D75-8239-DDBB9246B06C}"/>
    <cellStyle name="Millares 18 6 5" xfId="43398" xr:uid="{2D1AC6C0-8E2F-4EB6-89F4-A8742404B4BE}"/>
    <cellStyle name="Millares 18 6 6" xfId="48291" xr:uid="{1340A770-A538-4712-9F16-6BCDCF885C01}"/>
    <cellStyle name="Millares 18 7" xfId="2907" xr:uid="{58EF2042-D3B2-4D31-9AA9-CD74F490A57A}"/>
    <cellStyle name="Millares 18 7 2" xfId="11178" xr:uid="{A6006D06-8048-4B8D-862E-2769EFFDC472}"/>
    <cellStyle name="Millares 18 7 2 2" xfId="46338" xr:uid="{65EA5997-50D3-461B-B7E6-4A57A92CAF96}"/>
    <cellStyle name="Millares 18 7 3" xfId="14018" xr:uid="{780563D9-E555-4502-BF20-0ADCDC679C5E}"/>
    <cellStyle name="Millares 18 7 4" xfId="30339" xr:uid="{E4FF0442-F2E5-4E41-9782-662E8E4637D4}"/>
    <cellStyle name="Millares 18 7 5" xfId="43942" xr:uid="{AAFE64B1-8848-4195-B975-E099707E8858}"/>
    <cellStyle name="Millares 18 7 6" xfId="48835" xr:uid="{21E79CC5-F519-463B-9F41-ABB1328B066F}"/>
    <cellStyle name="Millares 18 8" xfId="3342" xr:uid="{7A4E14A0-A40C-430C-B81F-A30E691FD4D9}"/>
    <cellStyle name="Millares 18 8 2" xfId="36220" xr:uid="{209D83C3-E7F5-467D-BA0A-928803526BA0}"/>
    <cellStyle name="Millares 18 9" xfId="3402" xr:uid="{9D6D5292-A3DA-49A5-A24F-33B137AD7A45}"/>
    <cellStyle name="Millares 18 9 2" xfId="11643" xr:uid="{6E97116B-A26A-4ED7-ADE4-9211291F393C}"/>
    <cellStyle name="Millares 18 9 2 2" xfId="46803" xr:uid="{BA1DD6AE-FFD1-47AE-912B-BCBCA3C9C253}"/>
    <cellStyle name="Millares 18 9 3" xfId="14483" xr:uid="{A7750A54-D102-406D-8900-F5D29C3A4A6D}"/>
    <cellStyle name="Millares 18 9 4" xfId="44407" xr:uid="{824A0810-7B9E-41F6-8EEF-FCD38A883DD2}"/>
    <cellStyle name="Millares 18 9 5" xfId="49300" xr:uid="{41CE4753-FE84-4CB5-9AEF-E2B42F73DFBA}"/>
    <cellStyle name="Millares 19" xfId="208" xr:uid="{00000000-0005-0000-0000-0000C5010000}"/>
    <cellStyle name="Millares 19 10" xfId="4220" xr:uid="{45304203-7833-4FA8-ACC2-9BF7B25BFD56}"/>
    <cellStyle name="Millares 19 10 2" xfId="44931" xr:uid="{E054D72A-C02D-4B3F-B3C5-DBB8482596CE}"/>
    <cellStyle name="Millares 19 11" xfId="9771" xr:uid="{716D546F-276C-453B-92BF-5654CF9D3C88}"/>
    <cellStyle name="Millares 19 12" xfId="12611" xr:uid="{F2711174-117B-47C4-8F3D-A13B217DF11B}"/>
    <cellStyle name="Millares 19 13" xfId="15954" xr:uid="{5F600DD8-3F88-468E-A26D-A2929F643B64}"/>
    <cellStyle name="Millares 19 14" xfId="16497" xr:uid="{64EDF734-F760-4C49-A4D4-E9080C27CAE7}"/>
    <cellStyle name="Millares 19 15" xfId="17041" xr:uid="{4B2E427E-8004-48DF-8B4D-82548D64FC1B}"/>
    <cellStyle name="Millares 19 16" xfId="17683" xr:uid="{19189601-5391-4B01-8EAB-E5FF7D80072F}"/>
    <cellStyle name="Millares 19 17" xfId="42162" xr:uid="{4DD721FD-F932-4BAE-924D-D7409AB9D548}"/>
    <cellStyle name="Millares 19 18" xfId="42535" xr:uid="{CFC96F6F-15CE-4513-822F-42868FD57F4C}"/>
    <cellStyle name="Millares 19 19" xfId="47428" xr:uid="{115AE7AE-CA7F-4EDE-9236-589DA2E3D3D4}"/>
    <cellStyle name="Millares 19 2" xfId="89" xr:uid="{00000000-0005-0000-0000-0000C6010000}"/>
    <cellStyle name="Millares 19 2 10" xfId="2916" xr:uid="{AC1F1E97-7E96-4852-8160-4DC133140F0F}"/>
    <cellStyle name="Millares 19 2 10 2" xfId="11187" xr:uid="{EFAD5A92-87AC-4500-A02C-29273920B621}"/>
    <cellStyle name="Millares 19 2 10 2 2" xfId="46347" xr:uid="{20A1AB5E-D7DB-4942-86D7-48E37ACCFFE7}"/>
    <cellStyle name="Millares 19 2 10 3" xfId="14027" xr:uid="{4DF44847-C6F0-48B3-82D6-3E8FADD58348}"/>
    <cellStyle name="Millares 19 2 10 4" xfId="43951" xr:uid="{9B8F3F99-9744-4056-8356-0844ED02E570}"/>
    <cellStyle name="Millares 19 2 10 5" xfId="48844" xr:uid="{50AF804F-FBF7-4C11-AFFF-8E22C808A851}"/>
    <cellStyle name="Millares 19 2 11" xfId="3418" xr:uid="{8A4B6009-1798-4B37-9E33-70C34001B0A4}"/>
    <cellStyle name="Millares 19 2 11 2" xfId="11659" xr:uid="{D806247B-5BBE-44FD-8743-51F4B0060D64}"/>
    <cellStyle name="Millares 19 2 11 3" xfId="14499" xr:uid="{CAC22919-F960-497D-A51E-BE3563BC28A6}"/>
    <cellStyle name="Millares 19 2 11 4" xfId="44423" xr:uid="{CCE340E9-1478-4B2C-B173-48A60B23FCA8}"/>
    <cellStyle name="Millares 19 2 11 5" xfId="49316" xr:uid="{5E5004D7-3136-463B-8823-BCD04407C144}"/>
    <cellStyle name="Millares 19 2 12" xfId="4698" xr:uid="{6D3E7F19-99EA-4FB0-8281-A9A806051957}"/>
    <cellStyle name="Millares 19 2 12 2" xfId="44841" xr:uid="{73BABD3A-AED9-4C90-9159-6F03B90245B7}"/>
    <cellStyle name="Millares 19 2 13" xfId="9681" xr:uid="{C6D4AAAC-1FD2-4830-9175-549EBA98BAFB}"/>
    <cellStyle name="Millares 19 2 14" xfId="12521" xr:uid="{8E64F0CA-5B12-4E2D-B73B-9667B0FDBEA7}"/>
    <cellStyle name="Millares 19 2 15" xfId="15864" xr:uid="{5F510417-E5FD-4AAD-856D-6A5653818215}"/>
    <cellStyle name="Millares 19 2 16" xfId="16407" xr:uid="{E2904359-9444-4F2D-8C14-4830050343D0}"/>
    <cellStyle name="Millares 19 2 17" xfId="16951" xr:uid="{5DE2D857-278B-416F-AAAC-EC93C08353BE}"/>
    <cellStyle name="Millares 19 2 18" xfId="18052" xr:uid="{24178EAF-6499-42F0-94DB-9C40712222A8}"/>
    <cellStyle name="Millares 19 2 19" xfId="42445" xr:uid="{262082A6-28D8-43C6-A470-B2082D4CC499}"/>
    <cellStyle name="Millares 19 2 2" xfId="103" xr:uid="{00000000-0005-0000-0000-0000C7010000}"/>
    <cellStyle name="Millares 19 2 2 10" xfId="3429" xr:uid="{595BF697-5954-45D7-AEA8-F82F73AEFE2D}"/>
    <cellStyle name="Millares 19 2 2 10 2" xfId="11670" xr:uid="{94D34456-0549-4D33-B2D5-DDE99EDD01F1}"/>
    <cellStyle name="Millares 19 2 2 10 3" xfId="14510" xr:uid="{7BBA61A5-694C-4EB3-9440-C234ABC1B584}"/>
    <cellStyle name="Millares 19 2 2 10 4" xfId="44434" xr:uid="{0C0D0191-160A-4D46-86F9-41FE77AB2DAE}"/>
    <cellStyle name="Millares 19 2 2 10 5" xfId="49327" xr:uid="{F464F8D0-A47B-479D-8AFC-876FFE621172}"/>
    <cellStyle name="Millares 19 2 2 11" xfId="5666" xr:uid="{2468F451-AD8C-46E2-8117-0419DE824AF1}"/>
    <cellStyle name="Millares 19 2 2 11 2" xfId="44852" xr:uid="{E86A0F73-3F3F-4CF0-AF62-176E2E8A8269}"/>
    <cellStyle name="Millares 19 2 2 12" xfId="9692" xr:uid="{C3860CE6-75AC-4925-B80F-C6E7D4EE624F}"/>
    <cellStyle name="Millares 19 2 2 13" xfId="12532" xr:uid="{C8206BE0-FB08-4C3A-B489-F2176AB1189A}"/>
    <cellStyle name="Millares 19 2 2 14" xfId="15875" xr:uid="{B8BF4E23-0288-4A6F-9CF2-76FE4C90A3A5}"/>
    <cellStyle name="Millares 19 2 2 15" xfId="16418" xr:uid="{90470C42-9467-4179-A7FE-DEB9F9A9F6FE}"/>
    <cellStyle name="Millares 19 2 2 16" xfId="16962" xr:uid="{CD579D9B-1BB8-4A5F-AC8C-B13F3B5C9D5F}"/>
    <cellStyle name="Millares 19 2 2 17" xfId="18026" xr:uid="{BE97F365-FF69-4B8E-9487-9C40AC6E8BE2}"/>
    <cellStyle name="Millares 19 2 2 18" xfId="42456" xr:uid="{4E6ADA34-EC01-4DA1-9482-AC61B07E6A02}"/>
    <cellStyle name="Millares 19 2 2 19" xfId="47349" xr:uid="{473C69D9-A032-4435-B75C-173A3B910611}"/>
    <cellStyle name="Millares 19 2 2 2" xfId="198" xr:uid="{00000000-0005-0000-0000-0000C8010000}"/>
    <cellStyle name="Millares 19 2 2 2 10" xfId="9761" xr:uid="{944BA1C9-5D9E-4524-B4DA-278F27B836D4}"/>
    <cellStyle name="Millares 19 2 2 2 11" xfId="12601" xr:uid="{DCCE5212-5BEA-478F-8DD9-EB297127D2ED}"/>
    <cellStyle name="Millares 19 2 2 2 12" xfId="15944" xr:uid="{D7294DFC-9FB2-428F-84CA-946AA60DF8B3}"/>
    <cellStyle name="Millares 19 2 2 2 13" xfId="16487" xr:uid="{4F280BDD-8B7A-4A09-87C7-5BD18B5EE2DB}"/>
    <cellStyle name="Millares 19 2 2 2 14" xfId="17031" xr:uid="{44C00BDE-F22A-4AB2-A60D-780FC16E763C}"/>
    <cellStyle name="Millares 19 2 2 2 15" xfId="18178" xr:uid="{232AA672-C69D-4D04-904A-FD87D650576C}"/>
    <cellStyle name="Millares 19 2 2 2 16" xfId="42525" xr:uid="{D5B1084E-0029-4751-ACD9-90DEA46F3852}"/>
    <cellStyle name="Millares 19 2 2 2 17" xfId="47418" xr:uid="{80833569-CB4E-49E8-B1A5-2C9277BC3E9A}"/>
    <cellStyle name="Millares 19 2 2 2 2" xfId="307" xr:uid="{00000000-0005-0000-0000-0000C9010000}"/>
    <cellStyle name="Millares 19 2 2 2 2 10" xfId="16591" xr:uid="{2A152980-A80D-48A3-840C-C9A1A39DDCBC}"/>
    <cellStyle name="Millares 19 2 2 2 2 11" xfId="17135" xr:uid="{392D6570-39D5-4ED0-B50F-A0EA855822D2}"/>
    <cellStyle name="Millares 19 2 2 2 2 12" xfId="22906" xr:uid="{BE2EC24B-B085-4FF6-8AF1-3AEB9B92B65A}"/>
    <cellStyle name="Millares 19 2 2 2 2 13" xfId="18234" xr:uid="{51264445-BF34-401A-AF0E-32DD69A41B45}"/>
    <cellStyle name="Millares 19 2 2 2 2 14" xfId="42629" xr:uid="{C45B0471-0204-4BB4-8B53-F3BFB2E79106}"/>
    <cellStyle name="Millares 19 2 2 2 2 15" xfId="47522" xr:uid="{B7AC5ED6-2BCF-4212-AAE7-6594CD1B9A21}"/>
    <cellStyle name="Millares 19 2 2 2 2 2" xfId="534" xr:uid="{00000000-0005-0000-0000-0000CA010000}"/>
    <cellStyle name="Millares 19 2 2 2 2 2 10" xfId="17347" xr:uid="{86EFED78-9EBA-45A9-B074-77CC259B84C3}"/>
    <cellStyle name="Millares 19 2 2 2 2 2 11" xfId="18094" xr:uid="{4B84C856-87D2-4364-9E10-6DF54518C841}"/>
    <cellStyle name="Millares 19 2 2 2 2 2 12" xfId="42841" xr:uid="{97BC27C4-D79C-40E3-A534-6CD7899BD347}"/>
    <cellStyle name="Millares 19 2 2 2 2 2 13" xfId="47734" xr:uid="{DA232976-41C9-42E8-9B2E-7A85E77D5077}"/>
    <cellStyle name="Millares 19 2 2 2 2 2 2" xfId="2350" xr:uid="{2C76C8BE-302E-4BC5-ACC6-A07C482C3684}"/>
    <cellStyle name="Millares 19 2 2 2 2 2 2 2" xfId="10621" xr:uid="{09F01E56-3A0F-4FFD-8FDA-DDE6E111B445}"/>
    <cellStyle name="Millares 19 2 2 2 2 2 2 2 2" xfId="45781" xr:uid="{2D6FF929-C502-44C5-B686-85AF922DB3BC}"/>
    <cellStyle name="Millares 19 2 2 2 2 2 2 3" xfId="13461" xr:uid="{77A9EF14-DB95-43D5-B538-25E53A82D636}"/>
    <cellStyle name="Millares 19 2 2 2 2 2 2 4" xfId="43385" xr:uid="{39E4CD9C-42A3-4821-A1BF-6FF2D3483CE3}"/>
    <cellStyle name="Millares 19 2 2 2 2 2 2 5" xfId="48278" xr:uid="{011D5907-37B5-460A-BBA7-F9B3CFB6354A}"/>
    <cellStyle name="Millares 19 2 2 2 2 2 3" xfId="2768" xr:uid="{956BCBAF-E776-4DB5-8BD8-FADCF30D90D2}"/>
    <cellStyle name="Millares 19 2 2 2 2 2 3 2" xfId="11039" xr:uid="{FA667E84-05B5-48BC-913C-319631FF10C8}"/>
    <cellStyle name="Millares 19 2 2 2 2 2 3 2 2" xfId="46199" xr:uid="{EBFA641F-C6D0-4103-9147-E8F85B0E24CD}"/>
    <cellStyle name="Millares 19 2 2 2 2 2 3 3" xfId="13879" xr:uid="{6EAAE5AF-1803-42EF-BDF2-B4771F7A7DFC}"/>
    <cellStyle name="Millares 19 2 2 2 2 2 3 4" xfId="43803" xr:uid="{6A509CD6-C5B6-492E-A564-C8067C61453F}"/>
    <cellStyle name="Millares 19 2 2 2 2 2 3 5" xfId="48696" xr:uid="{B77E9FCB-D250-45F9-830E-6E0B366BE9F0}"/>
    <cellStyle name="Millares 19 2 2 2 2 2 4" xfId="3312" xr:uid="{594C3F1E-1327-40C8-8DA2-96592D82850F}"/>
    <cellStyle name="Millares 19 2 2 2 2 2 4 2" xfId="11583" xr:uid="{166682CD-55E3-4B89-B9D0-4D4924B8CE21}"/>
    <cellStyle name="Millares 19 2 2 2 2 2 4 2 2" xfId="46743" xr:uid="{3C262CB4-C9C0-482E-BE7C-2DA984526F6F}"/>
    <cellStyle name="Millares 19 2 2 2 2 2 4 3" xfId="14423" xr:uid="{5EE4B656-80AB-46DA-ACC2-BB9E27A04DD6}"/>
    <cellStyle name="Millares 19 2 2 2 2 2 4 4" xfId="44347" xr:uid="{14560C1E-B877-4B76-9054-0082498C321E}"/>
    <cellStyle name="Millares 19 2 2 2 2 2 4 5" xfId="49240" xr:uid="{52AEFAAA-7D45-430A-9E74-DC1950D69982}"/>
    <cellStyle name="Millares 19 2 2 2 2 2 5" xfId="3814" xr:uid="{8FED2615-0205-4AB5-9FC3-497319CEC322}"/>
    <cellStyle name="Millares 19 2 2 2 2 2 5 2" xfId="12055" xr:uid="{B9FBB0C3-A797-40AD-9C23-9AAEF86D0535}"/>
    <cellStyle name="Millares 19 2 2 2 2 2 5 3" xfId="14895" xr:uid="{29E3BBC9-6A7D-470E-85E5-41CA87CA77A9}"/>
    <cellStyle name="Millares 19 2 2 2 2 2 5 4" xfId="44819" xr:uid="{8C4E16A7-84FB-42CD-B016-883582A87341}"/>
    <cellStyle name="Millares 19 2 2 2 2 2 5 5" xfId="49712" xr:uid="{326872B0-AA39-4616-B87D-47D7691B6662}"/>
    <cellStyle name="Millares 19 2 2 2 2 2 6" xfId="10077" xr:uid="{197B3B32-E12C-4C18-989C-2D70950D87A2}"/>
    <cellStyle name="Millares 19 2 2 2 2 2 6 2" xfId="45237" xr:uid="{CF9E5C04-6329-401D-B209-84B738206338}"/>
    <cellStyle name="Millares 19 2 2 2 2 2 7" xfId="12917" xr:uid="{9E69FEEB-6391-4C15-91F9-12806E5310B0}"/>
    <cellStyle name="Millares 19 2 2 2 2 2 8" xfId="16260" xr:uid="{47540806-25A0-4E79-BFBB-92B742CC3350}"/>
    <cellStyle name="Millares 19 2 2 2 2 2 9" xfId="16803" xr:uid="{7CBE659E-4BB7-41D2-AF8B-EDF0AAC19EB6}"/>
    <cellStyle name="Millares 19 2 2 2 2 3" xfId="2138" xr:uid="{15C2B6A4-EA4C-4A57-8242-9D6B31C9CB1E}"/>
    <cellStyle name="Millares 19 2 2 2 2 3 2" xfId="10409" xr:uid="{15865FEF-4C0D-42AC-BF38-72BCD3B5511C}"/>
    <cellStyle name="Millares 19 2 2 2 2 3 2 2" xfId="45569" xr:uid="{D94C676B-263A-4AB4-A12D-D225EF4CC84E}"/>
    <cellStyle name="Millares 19 2 2 2 2 3 3" xfId="13249" xr:uid="{F8B5CE21-F998-45B4-81C1-C9059E440BE6}"/>
    <cellStyle name="Millares 19 2 2 2 2 3 4" xfId="43173" xr:uid="{9C130AC4-706D-4C82-A183-E4B2251D6E6E}"/>
    <cellStyle name="Millares 19 2 2 2 2 3 5" xfId="48066" xr:uid="{F8BF3FF8-CFF7-4B44-8290-81F931D85952}"/>
    <cellStyle name="Millares 19 2 2 2 2 4" xfId="2556" xr:uid="{B2195901-62AE-434B-81A2-66706FA73AAA}"/>
    <cellStyle name="Millares 19 2 2 2 2 4 2" xfId="10827" xr:uid="{2D0F3180-2340-441B-8741-B36E9191F108}"/>
    <cellStyle name="Millares 19 2 2 2 2 4 2 2" xfId="45987" xr:uid="{B4A9121A-9202-446D-9BA9-50588A6688C2}"/>
    <cellStyle name="Millares 19 2 2 2 2 4 3" xfId="13667" xr:uid="{407099C1-6A8D-4326-AD87-765E882FF3F5}"/>
    <cellStyle name="Millares 19 2 2 2 2 4 4" xfId="43591" xr:uid="{05CDC356-F539-4921-9A34-64E555AC23EA}"/>
    <cellStyle name="Millares 19 2 2 2 2 4 5" xfId="48484" xr:uid="{7FF737A0-B634-49FE-9435-A70AB9846F19}"/>
    <cellStyle name="Millares 19 2 2 2 2 5" xfId="3100" xr:uid="{B4E38414-98BA-42E8-A635-264E9A8D6C31}"/>
    <cellStyle name="Millares 19 2 2 2 2 5 2" xfId="11371" xr:uid="{63C7AF4D-B9BB-4FC8-827C-78C20B6F212E}"/>
    <cellStyle name="Millares 19 2 2 2 2 5 2 2" xfId="46531" xr:uid="{4DE69238-55DE-4E65-B1F3-7CF28235D15E}"/>
    <cellStyle name="Millares 19 2 2 2 2 5 3" xfId="14211" xr:uid="{067768F1-93F2-4178-8054-BBEAD025D963}"/>
    <cellStyle name="Millares 19 2 2 2 2 5 4" xfId="44135" xr:uid="{57C0F365-0CBF-4EFA-B083-BC20B6D0536E}"/>
    <cellStyle name="Millares 19 2 2 2 2 5 5" xfId="49028" xr:uid="{AA4424F1-DC3C-4FF9-98F1-D53B0209CB0B}"/>
    <cellStyle name="Millares 19 2 2 2 2 6" xfId="3602" xr:uid="{A15C1D11-DE25-46CA-9E0D-C9F12B526819}"/>
    <cellStyle name="Millares 19 2 2 2 2 6 2" xfId="11843" xr:uid="{F450A7CC-4DE2-4A1E-BF6B-AD44F13F3E75}"/>
    <cellStyle name="Millares 19 2 2 2 2 6 3" xfId="14683" xr:uid="{3D18A3CF-4884-4EA9-8C04-256AC14CDA05}"/>
    <cellStyle name="Millares 19 2 2 2 2 6 4" xfId="44607" xr:uid="{1D9FFF59-96D8-4CEC-9041-C6EDB7A261E4}"/>
    <cellStyle name="Millares 19 2 2 2 2 6 5" xfId="49500" xr:uid="{9898C87E-54BF-4B79-8719-1E0166A4558F}"/>
    <cellStyle name="Millares 19 2 2 2 2 7" xfId="9865" xr:uid="{293A1B2D-EB7C-4206-AB61-5CEC7F5D1FB7}"/>
    <cellStyle name="Millares 19 2 2 2 2 7 2" xfId="45025" xr:uid="{83F707A2-0A80-4F38-9E86-2F2795805E01}"/>
    <cellStyle name="Millares 19 2 2 2 2 8" xfId="12705" xr:uid="{CDFA2A1F-9696-4755-80DC-A65D82C01327}"/>
    <cellStyle name="Millares 19 2 2 2 2 9" xfId="16048" xr:uid="{9CFB0E46-4354-41D8-8689-19538AA1F46A}"/>
    <cellStyle name="Millares 19 2 2 2 3" xfId="433" xr:uid="{00000000-0005-0000-0000-0000CB010000}"/>
    <cellStyle name="Millares 19 2 2 2 3 10" xfId="17247" xr:uid="{48A26F0A-85D4-42C9-9BD1-0465551B4AA5}"/>
    <cellStyle name="Millares 19 2 2 2 3 11" xfId="28767" xr:uid="{A36F981C-C8E5-4DB4-AA46-C8E53C644362}"/>
    <cellStyle name="Millares 19 2 2 2 3 12" xfId="17748" xr:uid="{E7703BE9-2371-46CE-B148-9A3205DC996F}"/>
    <cellStyle name="Millares 19 2 2 2 3 13" xfId="42741" xr:uid="{70E506BF-19AD-4350-A188-21271A033CF3}"/>
    <cellStyle name="Millares 19 2 2 2 3 14" xfId="47634" xr:uid="{3096B4CE-84F5-4467-BEB2-4290B10741D8}"/>
    <cellStyle name="Millares 19 2 2 2 3 2" xfId="2250" xr:uid="{84FBE341-459B-422A-AC48-B2772F4C873E}"/>
    <cellStyle name="Millares 19 2 2 2 3 2 2" xfId="10521" xr:uid="{41A37CAA-FCAE-47D6-8E31-BA86A60DFCA4}"/>
    <cellStyle name="Millares 19 2 2 2 3 2 2 2" xfId="45681" xr:uid="{8D1011B6-51CC-47FD-A9CC-37056E173DF4}"/>
    <cellStyle name="Millares 19 2 2 2 3 2 3" xfId="13361" xr:uid="{B1C2D738-2FFF-4D98-86DC-D8D0E0772C9B}"/>
    <cellStyle name="Millares 19 2 2 2 3 2 4" xfId="43285" xr:uid="{D1B5142A-3D7E-40F2-AF24-68297DE6928A}"/>
    <cellStyle name="Millares 19 2 2 2 3 2 5" xfId="48178" xr:uid="{679E50F3-A62E-4F88-A077-489AD29D4734}"/>
    <cellStyle name="Millares 19 2 2 2 3 3" xfId="2668" xr:uid="{59FF2320-01C7-4EB0-A47F-C6FE13F6602B}"/>
    <cellStyle name="Millares 19 2 2 2 3 3 2" xfId="10939" xr:uid="{C28E8F8A-FE4F-4A31-BA3D-D6A9582AAE99}"/>
    <cellStyle name="Millares 19 2 2 2 3 3 2 2" xfId="46099" xr:uid="{F1D5623C-C215-43EE-8FFA-3948CE8B4C2C}"/>
    <cellStyle name="Millares 19 2 2 2 3 3 3" xfId="13779" xr:uid="{2B9F14AE-EB6F-4C02-B18E-37B29D2A9E28}"/>
    <cellStyle name="Millares 19 2 2 2 3 3 4" xfId="43703" xr:uid="{A3027765-945B-47A5-8C91-40A8C66459E7}"/>
    <cellStyle name="Millares 19 2 2 2 3 3 5" xfId="48596" xr:uid="{94959902-23C5-40E2-9A8B-883387062DCE}"/>
    <cellStyle name="Millares 19 2 2 2 3 4" xfId="3212" xr:uid="{F8F9949C-2E41-4D16-9A32-716DA8248485}"/>
    <cellStyle name="Millares 19 2 2 2 3 4 2" xfId="11483" xr:uid="{340FBCBE-77E9-4DED-A3F5-4D453D92E7D3}"/>
    <cellStyle name="Millares 19 2 2 2 3 4 2 2" xfId="46643" xr:uid="{7A0F986F-B818-4ED4-B71E-05E10F0A450A}"/>
    <cellStyle name="Millares 19 2 2 2 3 4 3" xfId="14323" xr:uid="{3B988E58-D0C6-4027-AB65-3277575315CD}"/>
    <cellStyle name="Millares 19 2 2 2 3 4 4" xfId="44247" xr:uid="{530E710A-45C0-4420-84AC-9E79D758B0D2}"/>
    <cellStyle name="Millares 19 2 2 2 3 4 5" xfId="49140" xr:uid="{A8B1580C-0C39-4973-BBF7-82B5AC2DE36E}"/>
    <cellStyle name="Millares 19 2 2 2 3 5" xfId="3714" xr:uid="{0717BFD9-1325-4678-BD0A-E1B1575B0B86}"/>
    <cellStyle name="Millares 19 2 2 2 3 5 2" xfId="11955" xr:uid="{30354E6A-01EA-478C-8BD1-2DCA0F02719A}"/>
    <cellStyle name="Millares 19 2 2 2 3 5 3" xfId="14795" xr:uid="{A2D4D610-ABB4-4FDA-808D-97273A219AE7}"/>
    <cellStyle name="Millares 19 2 2 2 3 5 4" xfId="44719" xr:uid="{C267CD79-04D0-4927-B5D4-67951E513FA9}"/>
    <cellStyle name="Millares 19 2 2 2 3 5 5" xfId="49612" xr:uid="{AC1B0CE2-E143-4B6E-BEA5-B2E288702F8B}"/>
    <cellStyle name="Millares 19 2 2 2 3 6" xfId="9977" xr:uid="{BD3EEF1A-196F-4340-BE4A-B607B6D07220}"/>
    <cellStyle name="Millares 19 2 2 2 3 6 2" xfId="45137" xr:uid="{3B6A3E92-2F36-4CEB-9855-2B8824A832B0}"/>
    <cellStyle name="Millares 19 2 2 2 3 7" xfId="12817" xr:uid="{289DFC11-408A-43A5-9F1E-664AC62DFDCC}"/>
    <cellStyle name="Millares 19 2 2 2 3 8" xfId="16160" xr:uid="{3114B36C-2BD4-42E3-ADD8-3B454D6494D6}"/>
    <cellStyle name="Millares 19 2 2 2 3 9" xfId="16703" xr:uid="{BD2E7883-1559-4E52-8247-FC225C612E2F}"/>
    <cellStyle name="Millares 19 2 2 2 4" xfId="636" xr:uid="{00000000-0005-0000-0000-0000CC010000}"/>
    <cellStyle name="Millares 19 2 2 2 4 10" xfId="42943" xr:uid="{3431143A-ECC7-4475-A31F-0F3FBC9DCD76}"/>
    <cellStyle name="Millares 19 2 2 2 4 11" xfId="47836" xr:uid="{F30D3FDC-96CF-4D28-A468-AC4E05FF79C4}"/>
    <cellStyle name="Millares 19 2 2 2 4 2" xfId="2870" xr:uid="{725D0190-761A-469A-894B-345099637160}"/>
    <cellStyle name="Millares 19 2 2 2 4 2 2" xfId="11141" xr:uid="{6EDE403A-43BD-4845-BAFB-7175367C1DE1}"/>
    <cellStyle name="Millares 19 2 2 2 4 2 2 2" xfId="46301" xr:uid="{CA96B9D8-1C9D-446A-8D65-28CBCFA2DB43}"/>
    <cellStyle name="Millares 19 2 2 2 4 2 3" xfId="13981" xr:uid="{93C7F951-2192-48CA-A5BD-D3DD8073E2BC}"/>
    <cellStyle name="Millares 19 2 2 2 4 2 4" xfId="43905" xr:uid="{4464B3B1-8560-4661-9C8D-B5A5D0D9FC32}"/>
    <cellStyle name="Millares 19 2 2 2 4 2 5" xfId="48798" xr:uid="{D59834C8-2DD3-4C1B-93F1-D7DFB7BBBF77}"/>
    <cellStyle name="Millares 19 2 2 2 4 3" xfId="10179" xr:uid="{ACA3DD11-E968-443F-83FB-97AEDA080E6E}"/>
    <cellStyle name="Millares 19 2 2 2 4 3 2" xfId="45339" xr:uid="{8818108B-72CD-48D4-9981-5DB9F59D1B28}"/>
    <cellStyle name="Millares 19 2 2 2 4 4" xfId="13019" xr:uid="{49C41DFC-4D55-4E20-A554-E237A5D3AA5A}"/>
    <cellStyle name="Millares 19 2 2 2 4 5" xfId="16362" xr:uid="{E2EEF755-B52A-4C6B-8FA6-1799F2120D94}"/>
    <cellStyle name="Millares 19 2 2 2 4 6" xfId="16905" xr:uid="{861D8023-F4F5-4730-BCD1-1997F8E0BF1D}"/>
    <cellStyle name="Millares 19 2 2 2 4 7" xfId="17449" xr:uid="{2AB2F1F7-4319-4D68-B7C4-7BC0C08B462D}"/>
    <cellStyle name="Millares 19 2 2 2 4 8" xfId="34649" xr:uid="{A86D3ACF-805B-4156-AA97-E83778719DB0}"/>
    <cellStyle name="Millares 19 2 2 2 4 9" xfId="18197" xr:uid="{78698F4D-FDF3-4A3A-B485-B23192E7FCA4}"/>
    <cellStyle name="Millares 19 2 2 2 5" xfId="2034" xr:uid="{6F431545-3935-4932-99CD-EF9B576D20B8}"/>
    <cellStyle name="Millares 19 2 2 2 5 2" xfId="10305" xr:uid="{DCBAE757-5250-4F75-9AB4-581CA654F834}"/>
    <cellStyle name="Millares 19 2 2 2 5 2 2" xfId="45465" xr:uid="{0D488C79-9F80-436F-A951-039D902D8121}"/>
    <cellStyle name="Millares 19 2 2 2 5 3" xfId="13145" xr:uid="{DB6946C6-EE78-4681-81B6-99001548ABB4}"/>
    <cellStyle name="Millares 19 2 2 2 5 4" xfId="40513" xr:uid="{54063FCA-900D-4A3E-A3E8-0BB705E97036}"/>
    <cellStyle name="Millares 19 2 2 2 5 5" xfId="43069" xr:uid="{E2B90696-D646-482B-B50D-AB5999A04985}"/>
    <cellStyle name="Millares 19 2 2 2 5 6" xfId="47962" xr:uid="{B080549A-B6B6-4EA5-9A4F-C0C4749C40FC}"/>
    <cellStyle name="Millares 19 2 2 2 6" xfId="2452" xr:uid="{73CB4856-F174-44C3-9009-88B85550097B}"/>
    <cellStyle name="Millares 19 2 2 2 6 2" xfId="10723" xr:uid="{B9978E7B-0125-489F-B749-772FAD6DF50C}"/>
    <cellStyle name="Millares 19 2 2 2 6 2 2" xfId="45883" xr:uid="{D2BF1B6A-0990-4752-AA1D-E3CE655D4290}"/>
    <cellStyle name="Millares 19 2 2 2 6 3" xfId="13563" xr:uid="{7FCDC9A0-E642-4C5B-BDCF-2957AB2AC28E}"/>
    <cellStyle name="Millares 19 2 2 2 6 4" xfId="43487" xr:uid="{62A1BC4E-3034-4EDA-9358-CFD6F3CF7626}"/>
    <cellStyle name="Millares 19 2 2 2 6 5" xfId="48380" xr:uid="{99ACDF64-3C81-4FB6-B7F7-08FBFB2A009E}"/>
    <cellStyle name="Millares 19 2 2 2 7" xfId="2996" xr:uid="{78020B0E-B419-4332-A04C-1C0F325FBE80}"/>
    <cellStyle name="Millares 19 2 2 2 7 2" xfId="11267" xr:uid="{85B79DD8-0650-4081-A88E-C864EFB83595}"/>
    <cellStyle name="Millares 19 2 2 2 7 2 2" xfId="46427" xr:uid="{09F5EC23-46AC-4B19-9A70-5331ACD90593}"/>
    <cellStyle name="Millares 19 2 2 2 7 3" xfId="14107" xr:uid="{3823B822-240F-4AC4-AEA1-594D6A93FDF6}"/>
    <cellStyle name="Millares 19 2 2 2 7 4" xfId="44031" xr:uid="{BBB1F48C-48C2-4DE9-A9D4-73B97F9FCA75}"/>
    <cellStyle name="Millares 19 2 2 2 7 5" xfId="48924" xr:uid="{2ABC3B46-38AE-466E-B478-B4904434F307}"/>
    <cellStyle name="Millares 19 2 2 2 8" xfId="3498" xr:uid="{655D85FC-4A25-497C-8669-4F22F458A1BF}"/>
    <cellStyle name="Millares 19 2 2 2 8 2" xfId="11739" xr:uid="{98B8D66E-9652-4FC1-9B5D-2C2970056CE8}"/>
    <cellStyle name="Millares 19 2 2 2 8 3" xfId="14579" xr:uid="{4327C37E-9B01-45ED-B962-F22F866EC69E}"/>
    <cellStyle name="Millares 19 2 2 2 8 4" xfId="44503" xr:uid="{24AAA2C3-32A3-4554-9E7A-8D2A4ACFE5C8}"/>
    <cellStyle name="Millares 19 2 2 2 8 5" xfId="49396" xr:uid="{A2A8F458-52A8-4E3A-B23D-E0CC7CDCCAF3}"/>
    <cellStyle name="Millares 19 2 2 2 9" xfId="8534" xr:uid="{77842C10-6221-4857-A759-BC6F76446319}"/>
    <cellStyle name="Millares 19 2 2 2 9 2" xfId="44921" xr:uid="{4C2FFD1F-837F-4F7C-ABD6-17A4BC727227}"/>
    <cellStyle name="Millares 19 2 2 3" xfId="151" xr:uid="{00000000-0005-0000-0000-0000CD010000}"/>
    <cellStyle name="Millares 19 2 2 3 10" xfId="12559" xr:uid="{54DFC767-3A88-4D12-95D9-0D17EF6D7012}"/>
    <cellStyle name="Millares 19 2 2 3 11" xfId="15902" xr:uid="{0CBB8C61-2D32-4BD1-B0D4-B878DD80F72A}"/>
    <cellStyle name="Millares 19 2 2 3 12" xfId="16445" xr:uid="{34711015-8C5C-40C7-A4E3-3C45D2F3262C}"/>
    <cellStyle name="Millares 19 2 2 3 13" xfId="16989" xr:uid="{8D777D7A-85C1-4510-B8DE-F9B02DEB2DBF}"/>
    <cellStyle name="Millares 19 2 2 3 14" xfId="20125" xr:uid="{7FCC0E69-7778-4096-9DC9-A283248E3FD6}"/>
    <cellStyle name="Millares 19 2 2 3 15" xfId="18115" xr:uid="{8BE95784-CF51-4112-BF9C-83B83F76B24C}"/>
    <cellStyle name="Millares 19 2 2 3 16" xfId="42483" xr:uid="{94D558B2-D2DB-4CAB-A8EF-C6C4BBB58D50}"/>
    <cellStyle name="Millares 19 2 2 3 17" xfId="47376" xr:uid="{F3FB764E-B2AD-4198-9859-6C9154C34850}"/>
    <cellStyle name="Millares 19 2 2 3 2" xfId="265" xr:uid="{00000000-0005-0000-0000-0000CE010000}"/>
    <cellStyle name="Millares 19 2 2 3 2 10" xfId="16549" xr:uid="{DE6F75F5-C44C-44A9-A429-F05BEA428D85}"/>
    <cellStyle name="Millares 19 2 2 3 2 11" xfId="17093" xr:uid="{BBE447B5-BF1F-4570-B0C5-D05579EE68E8}"/>
    <cellStyle name="Millares 19 2 2 3 2 12" xfId="18129" xr:uid="{3463402C-3F4E-4646-A44B-F94FCE3507FF}"/>
    <cellStyle name="Millares 19 2 2 3 2 13" xfId="42587" xr:uid="{CA4E1B32-8772-4E1E-B23A-17F233F8F18D}"/>
    <cellStyle name="Millares 19 2 2 3 2 14" xfId="47480" xr:uid="{4E5F5712-7A1E-40C1-A1B7-AF33E52DA06A}"/>
    <cellStyle name="Millares 19 2 2 3 2 2" xfId="492" xr:uid="{00000000-0005-0000-0000-0000CF010000}"/>
    <cellStyle name="Millares 19 2 2 3 2 2 10" xfId="17305" xr:uid="{6D759295-DBE6-4125-8838-A50E417C630F}"/>
    <cellStyle name="Millares 19 2 2 3 2 2 11" xfId="18165" xr:uid="{A209AFC5-5544-454E-BA5A-282860221053}"/>
    <cellStyle name="Millares 19 2 2 3 2 2 12" xfId="42799" xr:uid="{D6C7CA20-F30B-4B0F-8691-00D72006F059}"/>
    <cellStyle name="Millares 19 2 2 3 2 2 13" xfId="47692" xr:uid="{5E18C26D-DC1D-41AE-9B02-9241307BB78E}"/>
    <cellStyle name="Millares 19 2 2 3 2 2 2" xfId="2308" xr:uid="{DE81498D-C5B6-4D6E-9344-51872129C5C2}"/>
    <cellStyle name="Millares 19 2 2 3 2 2 2 2" xfId="10579" xr:uid="{D7BB5D39-B9B6-4E66-B348-F851BE7D87DC}"/>
    <cellStyle name="Millares 19 2 2 3 2 2 2 2 2" xfId="45739" xr:uid="{D7828DF5-8EFB-48C4-A46D-26DEAFFAD82C}"/>
    <cellStyle name="Millares 19 2 2 3 2 2 2 3" xfId="13419" xr:uid="{EB1A7742-C9A5-4DE8-9194-AA94D3ACFA42}"/>
    <cellStyle name="Millares 19 2 2 3 2 2 2 4" xfId="43343" xr:uid="{BD051522-DA49-4ECF-B86A-8CFC4AA77F21}"/>
    <cellStyle name="Millares 19 2 2 3 2 2 2 5" xfId="48236" xr:uid="{96ED53EB-8BD2-4887-A702-D3BCFB9307B1}"/>
    <cellStyle name="Millares 19 2 2 3 2 2 3" xfId="2726" xr:uid="{9A9580C8-D036-492E-BEC3-8F413D0540CC}"/>
    <cellStyle name="Millares 19 2 2 3 2 2 3 2" xfId="10997" xr:uid="{24600223-CF7E-42B0-8F72-C2A18CFBE6E3}"/>
    <cellStyle name="Millares 19 2 2 3 2 2 3 2 2" xfId="46157" xr:uid="{60B0DF69-D018-4011-AB0F-8548875D6EF9}"/>
    <cellStyle name="Millares 19 2 2 3 2 2 3 3" xfId="13837" xr:uid="{C6DA84C8-AD41-4163-B050-2D40A72E79C3}"/>
    <cellStyle name="Millares 19 2 2 3 2 2 3 4" xfId="43761" xr:uid="{35D973A2-E2E1-45ED-A88C-A1E370646393}"/>
    <cellStyle name="Millares 19 2 2 3 2 2 3 5" xfId="48654" xr:uid="{529BB5CA-8190-4B35-B06F-1EDDFE4177B2}"/>
    <cellStyle name="Millares 19 2 2 3 2 2 4" xfId="3270" xr:uid="{C8871B5C-3E2E-4B08-8ADD-500E42FCF02F}"/>
    <cellStyle name="Millares 19 2 2 3 2 2 4 2" xfId="11541" xr:uid="{956DCC5C-8B32-454B-8AA0-B855B37F5438}"/>
    <cellStyle name="Millares 19 2 2 3 2 2 4 2 2" xfId="46701" xr:uid="{515799C7-19C1-4A14-A4AF-1A32C9D8E652}"/>
    <cellStyle name="Millares 19 2 2 3 2 2 4 3" xfId="14381" xr:uid="{E88B8E01-7609-4411-AA25-D601F31734D9}"/>
    <cellStyle name="Millares 19 2 2 3 2 2 4 4" xfId="44305" xr:uid="{D7E46A12-76FA-474C-96A9-F45F20360DF4}"/>
    <cellStyle name="Millares 19 2 2 3 2 2 4 5" xfId="49198" xr:uid="{00DF35E4-72F2-4D17-930D-502CD89E8CC2}"/>
    <cellStyle name="Millares 19 2 2 3 2 2 5" xfId="3772" xr:uid="{8D45ED05-D588-4008-83F2-B8E21144A232}"/>
    <cellStyle name="Millares 19 2 2 3 2 2 5 2" xfId="12013" xr:uid="{7D49FDB0-584D-48C0-96A6-A43E9292B20D}"/>
    <cellStyle name="Millares 19 2 2 3 2 2 5 3" xfId="14853" xr:uid="{0DE5F390-7AFB-471C-9FBB-7F0C805DAAEC}"/>
    <cellStyle name="Millares 19 2 2 3 2 2 5 4" xfId="44777" xr:uid="{A7B546D9-95AE-4A90-BCB5-F52F26517FCD}"/>
    <cellStyle name="Millares 19 2 2 3 2 2 5 5" xfId="49670" xr:uid="{60BBEE92-9C82-4ECB-9CD5-E8723C37126B}"/>
    <cellStyle name="Millares 19 2 2 3 2 2 6" xfId="10035" xr:uid="{C1CF67FC-C5ED-4FAD-BAF7-298BF304F07E}"/>
    <cellStyle name="Millares 19 2 2 3 2 2 6 2" xfId="45195" xr:uid="{C50194C7-4BD6-4789-8259-05EA7CD9724A}"/>
    <cellStyle name="Millares 19 2 2 3 2 2 7" xfId="12875" xr:uid="{BF3A9453-2354-4091-AB37-FDB195BDE49F}"/>
    <cellStyle name="Millares 19 2 2 3 2 2 8" xfId="16218" xr:uid="{E1C85206-0358-4295-BDBE-63DAB391E911}"/>
    <cellStyle name="Millares 19 2 2 3 2 2 9" xfId="16761" xr:uid="{F010DB7D-1923-47F9-953D-85CDDA6363E0}"/>
    <cellStyle name="Millares 19 2 2 3 2 3" xfId="2096" xr:uid="{5D746BF4-46D1-4A97-AF7C-3B3DED02BDE6}"/>
    <cellStyle name="Millares 19 2 2 3 2 3 2" xfId="10367" xr:uid="{1FF4714D-B8BB-4BA1-A357-4BDE4ED90482}"/>
    <cellStyle name="Millares 19 2 2 3 2 3 2 2" xfId="45527" xr:uid="{E4CD6E76-62B3-41EA-9ECF-E8A6E68BDB7C}"/>
    <cellStyle name="Millares 19 2 2 3 2 3 3" xfId="13207" xr:uid="{D2677327-4A5E-4DD4-A6B3-AE98A20B3DBF}"/>
    <cellStyle name="Millares 19 2 2 3 2 3 4" xfId="43131" xr:uid="{F5C69E78-663F-4319-8C4E-F51104AEC974}"/>
    <cellStyle name="Millares 19 2 2 3 2 3 5" xfId="48024" xr:uid="{5220AB70-A66C-4D78-AE18-D331363BD873}"/>
    <cellStyle name="Millares 19 2 2 3 2 4" xfId="2514" xr:uid="{8C6E86A6-6F8E-4EAD-AC4E-93267C7A786C}"/>
    <cellStyle name="Millares 19 2 2 3 2 4 2" xfId="10785" xr:uid="{9D4B079D-B4C0-471A-A056-A8EFA6A2A647}"/>
    <cellStyle name="Millares 19 2 2 3 2 4 2 2" xfId="45945" xr:uid="{DD9D1392-2DBD-4AAC-A02B-A82C8333F236}"/>
    <cellStyle name="Millares 19 2 2 3 2 4 3" xfId="13625" xr:uid="{0B7B56D3-4AB5-423E-97D0-955451243022}"/>
    <cellStyle name="Millares 19 2 2 3 2 4 4" xfId="43549" xr:uid="{04883A19-6674-4434-9C1D-5AEB02D64045}"/>
    <cellStyle name="Millares 19 2 2 3 2 4 5" xfId="48442" xr:uid="{B3B9B9DA-F9B4-42C5-AE7A-852CF78FFD91}"/>
    <cellStyle name="Millares 19 2 2 3 2 5" xfId="3058" xr:uid="{9E44FF59-57B1-4B35-8938-4B8426DFE8AF}"/>
    <cellStyle name="Millares 19 2 2 3 2 5 2" xfId="11329" xr:uid="{A4D00C38-3542-473F-8588-E7704C31C03C}"/>
    <cellStyle name="Millares 19 2 2 3 2 5 2 2" xfId="46489" xr:uid="{3E446C46-B755-4011-94FF-906EEC0807E1}"/>
    <cellStyle name="Millares 19 2 2 3 2 5 3" xfId="14169" xr:uid="{E26E1608-348F-457F-9BDC-C786A6CF95A6}"/>
    <cellStyle name="Millares 19 2 2 3 2 5 4" xfId="44093" xr:uid="{F4EE8160-D3D8-443C-AB9E-44511C27A24B}"/>
    <cellStyle name="Millares 19 2 2 3 2 5 5" xfId="48986" xr:uid="{8100E9E2-D1DA-46A2-9E91-1B1514AD522D}"/>
    <cellStyle name="Millares 19 2 2 3 2 6" xfId="3560" xr:uid="{EC742A3A-6A40-48D8-B02A-D638B0CE9121}"/>
    <cellStyle name="Millares 19 2 2 3 2 6 2" xfId="11801" xr:uid="{663CE69F-F501-4725-89F0-AF60828DBBAF}"/>
    <cellStyle name="Millares 19 2 2 3 2 6 3" xfId="14641" xr:uid="{9953E458-B233-4928-88F1-5AFE69A89C07}"/>
    <cellStyle name="Millares 19 2 2 3 2 6 4" xfId="44565" xr:uid="{3E77CCFB-FFA3-488C-AFBB-195A5A200F1F}"/>
    <cellStyle name="Millares 19 2 2 3 2 6 5" xfId="49458" xr:uid="{E79CBC56-7E32-479C-8A92-86CDE309F2DA}"/>
    <cellStyle name="Millares 19 2 2 3 2 7" xfId="9823" xr:uid="{7E5FE310-05B7-4EE9-8B36-6B2A9A57D1BB}"/>
    <cellStyle name="Millares 19 2 2 3 2 7 2" xfId="44983" xr:uid="{87D50277-A3E9-41EA-A825-F46AF775EB76}"/>
    <cellStyle name="Millares 19 2 2 3 2 8" xfId="12663" xr:uid="{3E9E071C-C3E2-4069-9191-2A0D79F8AD23}"/>
    <cellStyle name="Millares 19 2 2 3 2 9" xfId="16006" xr:uid="{D58B8D06-63C4-48A5-A546-B5240AC1B748}"/>
    <cellStyle name="Millares 19 2 2 3 3" xfId="391" xr:uid="{00000000-0005-0000-0000-0000D0010000}"/>
    <cellStyle name="Millares 19 2 2 3 3 10" xfId="17205" xr:uid="{9E92778D-5F9F-46AD-9BA9-F7B3D2814F6A}"/>
    <cellStyle name="Millares 19 2 2 3 3 11" xfId="18159" xr:uid="{B8DA8621-D19B-4D7B-971D-BFA0C18B9D86}"/>
    <cellStyle name="Millares 19 2 2 3 3 12" xfId="42699" xr:uid="{D03BCF80-94C1-4AB1-9A8E-503355A2BC8C}"/>
    <cellStyle name="Millares 19 2 2 3 3 13" xfId="47592" xr:uid="{0591BC2D-2F65-4E71-911C-1CBDD3F6EAE7}"/>
    <cellStyle name="Millares 19 2 2 3 3 2" xfId="2208" xr:uid="{199A57B6-D821-41FD-9596-74AE47DA2CB7}"/>
    <cellStyle name="Millares 19 2 2 3 3 2 2" xfId="10479" xr:uid="{14A9CD38-FC4B-4AA1-8616-212E1A4D70EF}"/>
    <cellStyle name="Millares 19 2 2 3 3 2 2 2" xfId="45639" xr:uid="{AE6149F9-EE4F-4CF8-A45E-BFE00EF3BF94}"/>
    <cellStyle name="Millares 19 2 2 3 3 2 3" xfId="13319" xr:uid="{3C770317-0D89-4DAB-934A-DC70A7C0758D}"/>
    <cellStyle name="Millares 19 2 2 3 3 2 4" xfId="43243" xr:uid="{0FF834C8-C993-4105-884C-4DB889C749B8}"/>
    <cellStyle name="Millares 19 2 2 3 3 2 5" xfId="48136" xr:uid="{6011633B-27B4-46A1-AA12-1F351013A921}"/>
    <cellStyle name="Millares 19 2 2 3 3 3" xfId="2626" xr:uid="{08CDF9E2-8865-4802-A459-9007ABAE1E3F}"/>
    <cellStyle name="Millares 19 2 2 3 3 3 2" xfId="10897" xr:uid="{7C41BA5B-B388-4BD2-9727-3BD267ED884B}"/>
    <cellStyle name="Millares 19 2 2 3 3 3 2 2" xfId="46057" xr:uid="{5FBDA751-7886-4925-960D-506A7878A8AD}"/>
    <cellStyle name="Millares 19 2 2 3 3 3 3" xfId="13737" xr:uid="{87B05C4F-FB49-4CDD-84B2-C248EF42D2D4}"/>
    <cellStyle name="Millares 19 2 2 3 3 3 4" xfId="43661" xr:uid="{6A81810A-E818-4695-8198-13E9A498EE06}"/>
    <cellStyle name="Millares 19 2 2 3 3 3 5" xfId="48554" xr:uid="{67369C7B-2565-412F-88A1-B005CB6ADFA1}"/>
    <cellStyle name="Millares 19 2 2 3 3 4" xfId="3170" xr:uid="{F4B248D0-E539-4ADB-ADA8-4B6BA8FD4A01}"/>
    <cellStyle name="Millares 19 2 2 3 3 4 2" xfId="11441" xr:uid="{DD8F6A62-F26E-4EAE-87BE-036F7B9AF8D1}"/>
    <cellStyle name="Millares 19 2 2 3 3 4 2 2" xfId="46601" xr:uid="{8CD518A5-4058-4138-AF74-B27960357878}"/>
    <cellStyle name="Millares 19 2 2 3 3 4 3" xfId="14281" xr:uid="{27359BB5-0515-42C6-9751-D6FA57CBC41A}"/>
    <cellStyle name="Millares 19 2 2 3 3 4 4" xfId="44205" xr:uid="{34FFC711-EB0F-480E-89D9-57A4C5DC7CB4}"/>
    <cellStyle name="Millares 19 2 2 3 3 4 5" xfId="49098" xr:uid="{37DA7ED8-B0AA-4113-9B22-3D6D35CA9122}"/>
    <cellStyle name="Millares 19 2 2 3 3 5" xfId="3672" xr:uid="{9E7D3E18-797A-48D8-AA20-B1CDC39F93E9}"/>
    <cellStyle name="Millares 19 2 2 3 3 5 2" xfId="11913" xr:uid="{6AF562F9-57F7-40F7-8713-D55825552A0E}"/>
    <cellStyle name="Millares 19 2 2 3 3 5 3" xfId="14753" xr:uid="{ED77CFAD-16C6-428A-BAD7-C2CA7FA5E10E}"/>
    <cellStyle name="Millares 19 2 2 3 3 5 4" xfId="44677" xr:uid="{C99D1CBC-ADF1-43EB-A517-644546FCF740}"/>
    <cellStyle name="Millares 19 2 2 3 3 5 5" xfId="49570" xr:uid="{9CEE3145-0492-4357-82A3-9DBCD6D97A82}"/>
    <cellStyle name="Millares 19 2 2 3 3 6" xfId="9935" xr:uid="{96D31163-F97C-4EAD-86F9-C6F635C874A3}"/>
    <cellStyle name="Millares 19 2 2 3 3 6 2" xfId="45095" xr:uid="{CF058D93-BFBF-4123-B5BF-63A309A0C418}"/>
    <cellStyle name="Millares 19 2 2 3 3 7" xfId="12775" xr:uid="{F396F29C-D0CA-4F10-90C1-1F82CCB8BDF4}"/>
    <cellStyle name="Millares 19 2 2 3 3 8" xfId="16118" xr:uid="{331C9362-BD84-43B4-A7C4-E0F3752BD2A1}"/>
    <cellStyle name="Millares 19 2 2 3 3 9" xfId="16661" xr:uid="{36DAC4D6-6EB0-4738-A21D-692A57B70949}"/>
    <cellStyle name="Millares 19 2 2 3 4" xfId="594" xr:uid="{00000000-0005-0000-0000-0000D1010000}"/>
    <cellStyle name="Millares 19 2 2 3 4 10" xfId="47794" xr:uid="{D04BEBBA-020E-46A9-9686-947FF71A6AB7}"/>
    <cellStyle name="Millares 19 2 2 3 4 2" xfId="2828" xr:uid="{4884C578-171F-4F37-AED7-4D7052BF20B1}"/>
    <cellStyle name="Millares 19 2 2 3 4 2 2" xfId="11099" xr:uid="{56A5845B-29ED-4BCA-89AE-64B05B65002D}"/>
    <cellStyle name="Millares 19 2 2 3 4 2 2 2" xfId="46259" xr:uid="{7C898048-378B-4B1D-BA80-FDF8237F47C3}"/>
    <cellStyle name="Millares 19 2 2 3 4 2 3" xfId="13939" xr:uid="{64F1E5B5-B4E4-46C6-8A56-37D02B792A8A}"/>
    <cellStyle name="Millares 19 2 2 3 4 2 4" xfId="43863" xr:uid="{72DE1F18-E90B-4C9B-9261-B910100210A6}"/>
    <cellStyle name="Millares 19 2 2 3 4 2 5" xfId="48756" xr:uid="{ED9CFC82-EBBE-4655-BAF8-EE1807D4FE16}"/>
    <cellStyle name="Millares 19 2 2 3 4 3" xfId="10137" xr:uid="{7F16AEBD-D288-40C4-A05B-E062CFEEBAC3}"/>
    <cellStyle name="Millares 19 2 2 3 4 3 2" xfId="45297" xr:uid="{E0875BEC-94F5-48EC-9F9A-39CA8857D7CC}"/>
    <cellStyle name="Millares 19 2 2 3 4 4" xfId="12977" xr:uid="{960B9B7D-B997-479E-B1F5-CC26894BF47C}"/>
    <cellStyle name="Millares 19 2 2 3 4 5" xfId="16320" xr:uid="{2C72BEED-1980-4241-8286-DE074D207BC8}"/>
    <cellStyle name="Millares 19 2 2 3 4 6" xfId="16863" xr:uid="{6B4746C6-5ECC-4555-8F3E-A15437FD1325}"/>
    <cellStyle name="Millares 19 2 2 3 4 7" xfId="17407" xr:uid="{0B1D00A3-8F33-415C-9513-E7353FF8EC4D}"/>
    <cellStyle name="Millares 19 2 2 3 4 8" xfId="18153" xr:uid="{7FB161EC-9E05-4084-9F2A-8EE48E1EDEE9}"/>
    <cellStyle name="Millares 19 2 2 3 4 9" xfId="42901" xr:uid="{63DD052D-6913-4EC7-BDF4-71BDEAA2695B}"/>
    <cellStyle name="Millares 19 2 2 3 5" xfId="1992" xr:uid="{6760FFB8-DD59-4564-A76B-932E9B138DC3}"/>
    <cellStyle name="Millares 19 2 2 3 5 2" xfId="10263" xr:uid="{A7683A2C-3BCE-468D-AAC1-4BE452483E0C}"/>
    <cellStyle name="Millares 19 2 2 3 5 2 2" xfId="45423" xr:uid="{D5FF2788-DA2E-4CC6-A7AC-453025FD2DA1}"/>
    <cellStyle name="Millares 19 2 2 3 5 3" xfId="13103" xr:uid="{3400F108-6389-4019-8217-D40F271F97FF}"/>
    <cellStyle name="Millares 19 2 2 3 5 4" xfId="43027" xr:uid="{C7A46AD2-473B-4DFF-A254-5B9637157A4B}"/>
    <cellStyle name="Millares 19 2 2 3 5 5" xfId="47920" xr:uid="{0E2B45EF-8729-4D63-B045-4974A713671A}"/>
    <cellStyle name="Millares 19 2 2 3 6" xfId="2410" xr:uid="{A0BE477E-367C-4E07-A9D7-1476B47677C8}"/>
    <cellStyle name="Millares 19 2 2 3 6 2" xfId="10681" xr:uid="{CA8BF1C5-5DAA-4E4F-BD78-98ADFCC3D3E0}"/>
    <cellStyle name="Millares 19 2 2 3 6 2 2" xfId="45841" xr:uid="{0A859FB9-B84D-4B2F-970F-5AD619C82825}"/>
    <cellStyle name="Millares 19 2 2 3 6 3" xfId="13521" xr:uid="{15E848F5-D3C5-4E1C-8695-22057A794478}"/>
    <cellStyle name="Millares 19 2 2 3 6 4" xfId="43445" xr:uid="{C11EF6AB-6384-46D0-8355-4424A956C6A0}"/>
    <cellStyle name="Millares 19 2 2 3 6 5" xfId="48338" xr:uid="{5C886F26-46FE-41AD-9BEE-AE33F7AE5F00}"/>
    <cellStyle name="Millares 19 2 2 3 7" xfId="2954" xr:uid="{95F605F6-3294-48DC-9AB5-F28261338CD7}"/>
    <cellStyle name="Millares 19 2 2 3 7 2" xfId="11225" xr:uid="{7C790439-0A88-430C-9BC1-4A07BD113322}"/>
    <cellStyle name="Millares 19 2 2 3 7 2 2" xfId="46385" xr:uid="{8BE713F2-41F0-4550-938E-F05B85BA959D}"/>
    <cellStyle name="Millares 19 2 2 3 7 3" xfId="14065" xr:uid="{C9F0E8E3-B56C-43C3-89D6-92C691DB3EA4}"/>
    <cellStyle name="Millares 19 2 2 3 7 4" xfId="43989" xr:uid="{F66ABD01-16E9-48AD-8B57-E65BA0E16F6C}"/>
    <cellStyle name="Millares 19 2 2 3 7 5" xfId="48882" xr:uid="{62E50E52-D0F8-4D82-9B13-DC81D7803EE6}"/>
    <cellStyle name="Millares 19 2 2 3 8" xfId="3456" xr:uid="{2AD05F98-FF4F-46A8-B1D0-5D9008881D52}"/>
    <cellStyle name="Millares 19 2 2 3 8 2" xfId="11697" xr:uid="{D0BF6084-A034-4384-B9D1-7AA0752E7C7B}"/>
    <cellStyle name="Millares 19 2 2 3 8 3" xfId="14537" xr:uid="{1FDCA1B4-88F8-4EE8-8077-F47103378933}"/>
    <cellStyle name="Millares 19 2 2 3 8 4" xfId="44461" xr:uid="{D4C6210E-1B9A-48DF-8158-0BE9513FE195}"/>
    <cellStyle name="Millares 19 2 2 3 8 5" xfId="49354" xr:uid="{B17C4499-7CB6-4255-8FDC-2261F8D5A29F}"/>
    <cellStyle name="Millares 19 2 2 3 9" xfId="9719" xr:uid="{7AFA6D36-106D-46CA-8ACC-FC79115AA394}"/>
    <cellStyle name="Millares 19 2 2 3 9 2" xfId="44879" xr:uid="{D4DF2D52-6043-4F26-AE6E-5A242E6FE5F6}"/>
    <cellStyle name="Millares 19 2 2 4" xfId="238" xr:uid="{00000000-0005-0000-0000-0000D2010000}"/>
    <cellStyle name="Millares 19 2 2 4 10" xfId="16522" xr:uid="{E1CD280B-3805-4A4D-B2CF-636250947D90}"/>
    <cellStyle name="Millares 19 2 2 4 11" xfId="17066" xr:uid="{C440A515-7548-4B29-B998-5E6E2D75606F}"/>
    <cellStyle name="Millares 19 2 2 4 12" xfId="25917" xr:uid="{71FD1A2B-85B9-4C89-A48E-F1D9E9EC0B6A}"/>
    <cellStyle name="Millares 19 2 2 4 13" xfId="17967" xr:uid="{F7546786-86E0-41C1-85AD-E0469E620E18}"/>
    <cellStyle name="Millares 19 2 2 4 14" xfId="42560" xr:uid="{66B5D71F-17C7-45C0-88BA-883CA196B570}"/>
    <cellStyle name="Millares 19 2 2 4 15" xfId="47453" xr:uid="{7C583EB1-07C2-4BDE-955E-D95DF013C9B5}"/>
    <cellStyle name="Millares 19 2 2 4 2" xfId="465" xr:uid="{00000000-0005-0000-0000-0000D3010000}"/>
    <cellStyle name="Millares 19 2 2 4 2 10" xfId="17278" xr:uid="{3224A5F5-34BE-4E61-8EA0-CA0DCF61A806}"/>
    <cellStyle name="Millares 19 2 2 4 2 11" xfId="23088" xr:uid="{77326CEB-F380-4129-9FB4-30CBFB4F03F9}"/>
    <cellStyle name="Millares 19 2 2 4 2 12" xfId="42772" xr:uid="{42386865-C666-4139-B02A-F8129FEAF320}"/>
    <cellStyle name="Millares 19 2 2 4 2 13" xfId="47665" xr:uid="{86F2D4D5-B5C9-4992-8FD2-A126AE958C54}"/>
    <cellStyle name="Millares 19 2 2 4 2 2" xfId="2281" xr:uid="{FEEE7F6D-9DE0-4702-A663-D0DF76C803E2}"/>
    <cellStyle name="Millares 19 2 2 4 2 2 2" xfId="10552" xr:uid="{E32CBDE3-469D-45C4-B248-85305FDFB574}"/>
    <cellStyle name="Millares 19 2 2 4 2 2 2 2" xfId="45712" xr:uid="{4B124EBA-2566-4603-8058-F3428B077B52}"/>
    <cellStyle name="Millares 19 2 2 4 2 2 3" xfId="13392" xr:uid="{C3F87407-CA1F-4B71-8269-06B5410B6913}"/>
    <cellStyle name="Millares 19 2 2 4 2 2 4" xfId="43316" xr:uid="{EAC0D9F9-6280-4630-8C3D-16FBC5ADA50E}"/>
    <cellStyle name="Millares 19 2 2 4 2 2 5" xfId="48209" xr:uid="{2B303DBE-AD98-43F3-87B4-C2468930BEB8}"/>
    <cellStyle name="Millares 19 2 2 4 2 3" xfId="2699" xr:uid="{4BF7B621-BAFB-464D-964E-EBC7569B0C27}"/>
    <cellStyle name="Millares 19 2 2 4 2 3 2" xfId="10970" xr:uid="{CE3DC13E-C889-4602-AF4E-71A03E54A46F}"/>
    <cellStyle name="Millares 19 2 2 4 2 3 2 2" xfId="46130" xr:uid="{D7E29C80-8AD5-444F-9FC3-82C9D07A4F23}"/>
    <cellStyle name="Millares 19 2 2 4 2 3 3" xfId="13810" xr:uid="{642F05F1-4396-4A0A-A823-7F5C4B98BD4D}"/>
    <cellStyle name="Millares 19 2 2 4 2 3 4" xfId="43734" xr:uid="{B97FA170-3BC0-4085-B643-D42731783E69}"/>
    <cellStyle name="Millares 19 2 2 4 2 3 5" xfId="48627" xr:uid="{F52304B3-4A93-47BE-9714-085ED59A66D0}"/>
    <cellStyle name="Millares 19 2 2 4 2 4" xfId="3243" xr:uid="{A9945C64-7D95-47DB-8690-1E694C780BBB}"/>
    <cellStyle name="Millares 19 2 2 4 2 4 2" xfId="11514" xr:uid="{5D589139-5339-4C2B-8A2D-F95493E75466}"/>
    <cellStyle name="Millares 19 2 2 4 2 4 2 2" xfId="46674" xr:uid="{17E336D3-A22E-46B9-9670-9511DE639083}"/>
    <cellStyle name="Millares 19 2 2 4 2 4 3" xfId="14354" xr:uid="{9E530BC3-DC1D-417A-A36E-97FADA8ABF9F}"/>
    <cellStyle name="Millares 19 2 2 4 2 4 4" xfId="44278" xr:uid="{3B8D1401-0F58-4073-9F23-82D711A1C07F}"/>
    <cellStyle name="Millares 19 2 2 4 2 4 5" xfId="49171" xr:uid="{9C5571CB-1FB9-4ABD-B9D7-D5F8C6567CC6}"/>
    <cellStyle name="Millares 19 2 2 4 2 5" xfId="3745" xr:uid="{CFED04C6-F025-4194-9CFD-456C3BF479C5}"/>
    <cellStyle name="Millares 19 2 2 4 2 5 2" xfId="11986" xr:uid="{FB1D4F34-0AD5-4BE6-87D7-C6E1ED93F93E}"/>
    <cellStyle name="Millares 19 2 2 4 2 5 3" xfId="14826" xr:uid="{3FB09951-2E38-4040-A337-343D045E7140}"/>
    <cellStyle name="Millares 19 2 2 4 2 5 4" xfId="44750" xr:uid="{2305C375-D495-4BA7-8CF6-64F355808B99}"/>
    <cellStyle name="Millares 19 2 2 4 2 5 5" xfId="49643" xr:uid="{86700DEE-AB8B-4532-BFC8-F4B5832BB745}"/>
    <cellStyle name="Millares 19 2 2 4 2 6" xfId="10008" xr:uid="{38720D2F-044F-47F3-998F-BBA8820FED07}"/>
    <cellStyle name="Millares 19 2 2 4 2 6 2" xfId="45168" xr:uid="{246DBC33-C842-4BBD-91FF-F63C2692F849}"/>
    <cellStyle name="Millares 19 2 2 4 2 7" xfId="12848" xr:uid="{9D7DDE8F-F9A4-42AC-BFA1-8B35F138EDE3}"/>
    <cellStyle name="Millares 19 2 2 4 2 8" xfId="16191" xr:uid="{7F0A5F23-4470-4C22-B977-F242EF153DBA}"/>
    <cellStyle name="Millares 19 2 2 4 2 9" xfId="16734" xr:uid="{C19FE031-B09C-461D-94E0-044CC3DC6120}"/>
    <cellStyle name="Millares 19 2 2 4 3" xfId="2069" xr:uid="{3481D340-3B79-4B94-803B-DD3756E86452}"/>
    <cellStyle name="Millares 19 2 2 4 3 2" xfId="10340" xr:uid="{8AFCAE21-2902-44D4-8F1E-C2B67833F4F1}"/>
    <cellStyle name="Millares 19 2 2 4 3 2 2" xfId="45500" xr:uid="{E935BABC-45DF-410E-8D47-6D93E16DDBC9}"/>
    <cellStyle name="Millares 19 2 2 4 3 3" xfId="13180" xr:uid="{B6C3BCF4-CB90-4419-9E40-9CEEEB7700B7}"/>
    <cellStyle name="Millares 19 2 2 4 3 4" xfId="43104" xr:uid="{317C08F9-061F-41F0-B594-82FABA0C9F03}"/>
    <cellStyle name="Millares 19 2 2 4 3 5" xfId="47997" xr:uid="{F3EACE48-0C0C-4355-B2CA-607BCB12935E}"/>
    <cellStyle name="Millares 19 2 2 4 4" xfId="2487" xr:uid="{0D5CF333-9A39-4B56-A1D2-623613B3C0E1}"/>
    <cellStyle name="Millares 19 2 2 4 4 2" xfId="10758" xr:uid="{BAFAC4FD-2DB3-4CAD-BB00-5820DC12B4D4}"/>
    <cellStyle name="Millares 19 2 2 4 4 2 2" xfId="45918" xr:uid="{16E65181-26C2-4E4A-9709-71686F398D55}"/>
    <cellStyle name="Millares 19 2 2 4 4 3" xfId="13598" xr:uid="{C5837031-E235-4C00-9C4C-8CD3CEDA3726}"/>
    <cellStyle name="Millares 19 2 2 4 4 4" xfId="43522" xr:uid="{2BBFCB89-2BF4-43DD-AE0F-43B412E43A53}"/>
    <cellStyle name="Millares 19 2 2 4 4 5" xfId="48415" xr:uid="{C12A259F-6502-4D3E-A8C9-CF3D8302BAEC}"/>
    <cellStyle name="Millares 19 2 2 4 5" xfId="3031" xr:uid="{8FBE16B1-4ECB-4CAE-ADB1-3E217E76DB36}"/>
    <cellStyle name="Millares 19 2 2 4 5 2" xfId="11302" xr:uid="{AE8C45A4-B8FF-4D82-8A70-213F7AA6BA61}"/>
    <cellStyle name="Millares 19 2 2 4 5 2 2" xfId="46462" xr:uid="{6331BEEE-2B64-420B-9B36-0D3B99C7B39F}"/>
    <cellStyle name="Millares 19 2 2 4 5 3" xfId="14142" xr:uid="{A8302CF2-1A7D-4D42-84B7-F0939401F2BA}"/>
    <cellStyle name="Millares 19 2 2 4 5 4" xfId="44066" xr:uid="{2D49DDB8-3F7C-48DB-B851-1B1276216AF6}"/>
    <cellStyle name="Millares 19 2 2 4 5 5" xfId="48959" xr:uid="{CA3A412B-2DB1-4BEC-9540-48238486C1EC}"/>
    <cellStyle name="Millares 19 2 2 4 6" xfId="3533" xr:uid="{0FF220C3-C7F0-4DB5-AC1B-F754CF59FC37}"/>
    <cellStyle name="Millares 19 2 2 4 6 2" xfId="11774" xr:uid="{F9C05C52-9CDD-422C-B1B0-A31B97F10001}"/>
    <cellStyle name="Millares 19 2 2 4 6 3" xfId="14614" xr:uid="{4B0F4E29-5EC9-4BE4-A1AF-DD616048CF91}"/>
    <cellStyle name="Millares 19 2 2 4 6 4" xfId="44538" xr:uid="{AEEC4AD1-AF1B-41AE-8EA3-1367CDE6AE06}"/>
    <cellStyle name="Millares 19 2 2 4 6 5" xfId="49431" xr:uid="{3BCA66DD-A357-4BA3-B2AA-54F362396036}"/>
    <cellStyle name="Millares 19 2 2 4 7" xfId="9796" xr:uid="{A3009B9B-CC41-489E-89B4-5C7849682ED6}"/>
    <cellStyle name="Millares 19 2 2 4 7 2" xfId="44956" xr:uid="{D9629543-BC3E-42EF-9038-DF9484A9A069}"/>
    <cellStyle name="Millares 19 2 2 4 8" xfId="12636" xr:uid="{19E64112-B5EF-49AE-8C36-1276DC0B6E24}"/>
    <cellStyle name="Millares 19 2 2 4 9" xfId="15979" xr:uid="{5013C1DF-3EF6-4203-8E80-12E219235488}"/>
    <cellStyle name="Millares 19 2 2 5" xfId="364" xr:uid="{00000000-0005-0000-0000-0000D4010000}"/>
    <cellStyle name="Millares 19 2 2 5 10" xfId="17178" xr:uid="{ED783404-429E-47CB-81BE-D339935B8C51}"/>
    <cellStyle name="Millares 19 2 2 5 11" xfId="31792" xr:uid="{B66AFE2C-68D2-48E6-BD2C-F7E2CA685600}"/>
    <cellStyle name="Millares 19 2 2 5 12" xfId="17643" xr:uid="{3BC865BB-72D9-4AC8-9ED8-D64DCB713D9D}"/>
    <cellStyle name="Millares 19 2 2 5 13" xfId="42672" xr:uid="{DCEB8C4F-6ED6-4317-B4AF-7715013049ED}"/>
    <cellStyle name="Millares 19 2 2 5 14" xfId="47565" xr:uid="{D4143973-7AF1-41D6-9E39-CCD4136A8B5B}"/>
    <cellStyle name="Millares 19 2 2 5 2" xfId="2181" xr:uid="{D51B5DB3-31E9-4C9A-A7B3-CF955AC4896F}"/>
    <cellStyle name="Millares 19 2 2 5 2 2" xfId="10452" xr:uid="{E68515DB-F3E5-4A40-8655-D440DC7B8ABA}"/>
    <cellStyle name="Millares 19 2 2 5 2 2 2" xfId="45612" xr:uid="{05867B24-DCBE-4851-A003-EF1AF31CA342}"/>
    <cellStyle name="Millares 19 2 2 5 2 3" xfId="13292" xr:uid="{23D59347-0D15-42EF-9741-9FFCC38B05E8}"/>
    <cellStyle name="Millares 19 2 2 5 2 4" xfId="43216" xr:uid="{1886B082-DFA5-42A3-80DA-323433909D2F}"/>
    <cellStyle name="Millares 19 2 2 5 2 5" xfId="48109" xr:uid="{59E5A73C-8C14-43C4-9BAD-7A3F771CD91F}"/>
    <cellStyle name="Millares 19 2 2 5 3" xfId="2599" xr:uid="{6745F353-9C49-490D-B42A-911B3B9AD16F}"/>
    <cellStyle name="Millares 19 2 2 5 3 2" xfId="10870" xr:uid="{3245AE7A-83D4-4B8C-99F4-051FAF956743}"/>
    <cellStyle name="Millares 19 2 2 5 3 2 2" xfId="46030" xr:uid="{2E766E58-0B8F-4236-8699-0D9B0FFE468B}"/>
    <cellStyle name="Millares 19 2 2 5 3 3" xfId="13710" xr:uid="{D7AA8AD6-4B35-4954-AD8E-DC0C1CB4A8C8}"/>
    <cellStyle name="Millares 19 2 2 5 3 4" xfId="43634" xr:uid="{8CB5C907-4620-479A-BDB4-3C8D320AD0FA}"/>
    <cellStyle name="Millares 19 2 2 5 3 5" xfId="48527" xr:uid="{D292D5E2-A777-4614-B9DB-CCAEAB9E1BD5}"/>
    <cellStyle name="Millares 19 2 2 5 4" xfId="3143" xr:uid="{835410B8-450F-4A66-AD07-9A2E459E06D1}"/>
    <cellStyle name="Millares 19 2 2 5 4 2" xfId="11414" xr:uid="{2D475EAB-D8D8-4A95-96B1-75D7B05BCFB7}"/>
    <cellStyle name="Millares 19 2 2 5 4 2 2" xfId="46574" xr:uid="{EC831356-2CA8-4263-899F-C8C63C6B3F33}"/>
    <cellStyle name="Millares 19 2 2 5 4 3" xfId="14254" xr:uid="{BE104444-CA42-4B99-81E8-6729031373A7}"/>
    <cellStyle name="Millares 19 2 2 5 4 4" xfId="44178" xr:uid="{62C362ED-ED1E-4473-A59D-56EA701E6E7E}"/>
    <cellStyle name="Millares 19 2 2 5 4 5" xfId="49071" xr:uid="{7C4F0CB4-14EE-4872-9B9B-6D56F1548A4C}"/>
    <cellStyle name="Millares 19 2 2 5 5" xfId="3645" xr:uid="{F61B2385-CAFF-47A6-B30D-B25AE74C1975}"/>
    <cellStyle name="Millares 19 2 2 5 5 2" xfId="11886" xr:uid="{0FBF5865-6EB2-4179-AC08-4A6BF081CF3B}"/>
    <cellStyle name="Millares 19 2 2 5 5 3" xfId="14726" xr:uid="{07E1090C-60AE-47C7-8815-6C6F99364721}"/>
    <cellStyle name="Millares 19 2 2 5 5 4" xfId="44650" xr:uid="{2290D14F-A884-466C-8AA3-7384E3CA04E9}"/>
    <cellStyle name="Millares 19 2 2 5 5 5" xfId="49543" xr:uid="{F40AB8BA-CC18-4D58-8017-39C5EDB5FA05}"/>
    <cellStyle name="Millares 19 2 2 5 6" xfId="9908" xr:uid="{33705404-F437-4E0B-BD22-4A69528B3A19}"/>
    <cellStyle name="Millares 19 2 2 5 6 2" xfId="45068" xr:uid="{8383DCFE-84ED-43EE-89F3-75EBC4935565}"/>
    <cellStyle name="Millares 19 2 2 5 7" xfId="12748" xr:uid="{7B5B59CE-CA8D-45E5-8C5B-3FF302080D03}"/>
    <cellStyle name="Millares 19 2 2 5 8" xfId="16091" xr:uid="{5934872D-7596-48CB-8775-7B2B4BF376C3}"/>
    <cellStyle name="Millares 19 2 2 5 9" xfId="16634" xr:uid="{DD78CCB4-F3B4-4EA3-92D1-48B0BB8876CF}"/>
    <cellStyle name="Millares 19 2 2 6" xfId="567" xr:uid="{00000000-0005-0000-0000-0000D5010000}"/>
    <cellStyle name="Millares 19 2 2 6 10" xfId="42874" xr:uid="{4516CA9B-0A06-480A-ADA0-72AB78830B97}"/>
    <cellStyle name="Millares 19 2 2 6 11" xfId="47767" xr:uid="{C6191868-B08A-4DBF-ABFA-85051594D216}"/>
    <cellStyle name="Millares 19 2 2 6 2" xfId="2801" xr:uid="{918879D9-4802-41DD-B351-92E1A91D9CF5}"/>
    <cellStyle name="Millares 19 2 2 6 2 2" xfId="11072" xr:uid="{35A459EF-9082-4AA8-9A1E-F9154808A0B1}"/>
    <cellStyle name="Millares 19 2 2 6 2 2 2" xfId="46232" xr:uid="{A22433BB-E573-4BC6-ACC1-E60C2836495B}"/>
    <cellStyle name="Millares 19 2 2 6 2 3" xfId="13912" xr:uid="{F204BB15-7150-41BD-8C76-5FBD394BD787}"/>
    <cellStyle name="Millares 19 2 2 6 2 4" xfId="43836" xr:uid="{53278B20-78E2-47BB-A838-7E65B8202483}"/>
    <cellStyle name="Millares 19 2 2 6 2 5" xfId="48729" xr:uid="{7ED3FAFC-426E-44DF-8A93-71A01F99EDE8}"/>
    <cellStyle name="Millares 19 2 2 6 3" xfId="10110" xr:uid="{AC34BEF0-A1B3-4DB8-A43D-A10117F6EA48}"/>
    <cellStyle name="Millares 19 2 2 6 3 2" xfId="45270" xr:uid="{0C7ADE2D-8081-4B0D-A682-97C3A6189FA5}"/>
    <cellStyle name="Millares 19 2 2 6 4" xfId="12950" xr:uid="{87F7EC1E-82DA-4F94-9FBC-F340AEFA51F7}"/>
    <cellStyle name="Millares 19 2 2 6 5" xfId="16293" xr:uid="{9175220C-8072-499D-934F-4C9140DAD949}"/>
    <cellStyle name="Millares 19 2 2 6 6" xfId="16836" xr:uid="{4D598CC5-056C-4D85-B7E6-4474F75EF636}"/>
    <cellStyle name="Millares 19 2 2 6 7" xfId="17380" xr:uid="{FABB6043-AEEA-4E96-B317-07CF8FBF3A44}"/>
    <cellStyle name="Millares 19 2 2 6 8" xfId="37659" xr:uid="{FE4BD66F-4F63-454B-975C-02C16DA727EA}"/>
    <cellStyle name="Millares 19 2 2 6 9" xfId="18238" xr:uid="{F98AD836-4624-4AFC-BC36-B8F89910D2BB}"/>
    <cellStyle name="Millares 19 2 2 7" xfId="1965" xr:uid="{CDF21B37-8C9C-4E22-9DB5-4327D7B0CA31}"/>
    <cellStyle name="Millares 19 2 2 7 2" xfId="10236" xr:uid="{59B4A840-5FFC-4FC3-85F9-936BE98C67EF}"/>
    <cellStyle name="Millares 19 2 2 7 2 2" xfId="45396" xr:uid="{79058293-8008-4024-8964-A3776B90564A}"/>
    <cellStyle name="Millares 19 2 2 7 3" xfId="13076" xr:uid="{6E62A57A-FC97-4AAB-B85F-32B81C6BDAC2}"/>
    <cellStyle name="Millares 19 2 2 7 4" xfId="43000" xr:uid="{AC0229DD-6662-46DF-A146-CEB2E4DF3CBF}"/>
    <cellStyle name="Millares 19 2 2 7 5" xfId="47893" xr:uid="{DDFF13C0-B22A-42FD-BA95-A8A00D69E88A}"/>
    <cellStyle name="Millares 19 2 2 8" xfId="2383" xr:uid="{EDFBCB02-A421-4A94-AF1C-71549F7CFB34}"/>
    <cellStyle name="Millares 19 2 2 8 2" xfId="10654" xr:uid="{5F8A9953-9A1E-49BD-9060-804596696F5A}"/>
    <cellStyle name="Millares 19 2 2 8 2 2" xfId="45814" xr:uid="{66DF42DD-D688-408D-81E6-A6134D750AA1}"/>
    <cellStyle name="Millares 19 2 2 8 3" xfId="13494" xr:uid="{3E8D1185-DCCF-4827-B8EE-E7812CFA0613}"/>
    <cellStyle name="Millares 19 2 2 8 4" xfId="43418" xr:uid="{E8E47EE2-620F-4810-B0F9-22AA2535F8A5}"/>
    <cellStyle name="Millares 19 2 2 8 5" xfId="48311" xr:uid="{AF5639B4-959B-4A9B-AE13-0E3C02699B38}"/>
    <cellStyle name="Millares 19 2 2 9" xfId="2927" xr:uid="{80F49D7B-F89F-47AD-B10A-C91BC7C3DEBD}"/>
    <cellStyle name="Millares 19 2 2 9 2" xfId="11198" xr:uid="{D07E5E33-1A6F-4FE6-9CAE-0C4B1F472597}"/>
    <cellStyle name="Millares 19 2 2 9 2 2" xfId="46358" xr:uid="{EE9E4943-A20C-4439-A12A-3E5E48AF173C}"/>
    <cellStyle name="Millares 19 2 2 9 3" xfId="14038" xr:uid="{85148CBE-2F9A-4EA1-A973-841B9F04A51B}"/>
    <cellStyle name="Millares 19 2 2 9 4" xfId="43962" xr:uid="{3F39B346-9CBD-444B-8FF7-CF2151F1CAD9}"/>
    <cellStyle name="Millares 19 2 2 9 5" xfId="48855" xr:uid="{907F6535-BAD4-45E8-96E4-AC414E62319B}"/>
    <cellStyle name="Millares 19 2 20" xfId="47338" xr:uid="{71DA5CB0-FC65-4996-8EE8-79B156DDF731}"/>
    <cellStyle name="Millares 19 2 3" xfId="186" xr:uid="{00000000-0005-0000-0000-0000D6010000}"/>
    <cellStyle name="Millares 19 2 3 10" xfId="9750" xr:uid="{CDDF22C1-25BD-4FBA-861B-FB6B05AC6CFF}"/>
    <cellStyle name="Millares 19 2 3 11" xfId="12590" xr:uid="{B01F15CE-1B1C-49BD-976F-B7FA3E944EEC}"/>
    <cellStyle name="Millares 19 2 3 12" xfId="15933" xr:uid="{00AA0B25-4649-4D22-86D0-A26BBCB8557F}"/>
    <cellStyle name="Millares 19 2 3 13" xfId="16476" xr:uid="{3C59C96E-A646-4078-8D49-DBDAC45AC1CC}"/>
    <cellStyle name="Millares 19 2 3 14" xfId="17020" xr:uid="{6F62B793-1D4D-4DB7-B66C-F6E0F3DE16FE}"/>
    <cellStyle name="Millares 19 2 3 15" xfId="17730" xr:uid="{3132974A-6028-4736-9932-EAD1B780A613}"/>
    <cellStyle name="Millares 19 2 3 16" xfId="42514" xr:uid="{06F4C177-B786-4C19-957B-A65AF6FB2379}"/>
    <cellStyle name="Millares 19 2 3 17" xfId="47407" xr:uid="{FEC7A9D5-6B69-4D9B-BA44-548CA585C1BA}"/>
    <cellStyle name="Millares 19 2 3 2" xfId="296" xr:uid="{00000000-0005-0000-0000-0000D7010000}"/>
    <cellStyle name="Millares 19 2 3 2 10" xfId="16580" xr:uid="{4B22E624-0209-4AE8-9709-DC53772B5257}"/>
    <cellStyle name="Millares 19 2 3 2 11" xfId="17124" xr:uid="{1056E24C-7F1E-4B64-AA74-AC6614036D5B}"/>
    <cellStyle name="Millares 19 2 3 2 12" xfId="21958" xr:uid="{82ADA93C-065B-46D5-896C-07BBF0B15E3C}"/>
    <cellStyle name="Millares 19 2 3 2 13" xfId="18125" xr:uid="{B72A91CF-2CDB-4630-B733-4315D9439A9F}"/>
    <cellStyle name="Millares 19 2 3 2 14" xfId="42618" xr:uid="{421D75AF-4482-4B33-BB24-247BA5000A93}"/>
    <cellStyle name="Millares 19 2 3 2 15" xfId="47511" xr:uid="{23237539-B372-4640-9E43-F4E5308B24F2}"/>
    <cellStyle name="Millares 19 2 3 2 2" xfId="523" xr:uid="{00000000-0005-0000-0000-0000D8010000}"/>
    <cellStyle name="Millares 19 2 3 2 2 10" xfId="17336" xr:uid="{5821D4E6-9064-4E89-91CF-850558696F04}"/>
    <cellStyle name="Millares 19 2 3 2 2 11" xfId="17886" xr:uid="{B4833947-0F7A-4D25-B328-982EA9A99402}"/>
    <cellStyle name="Millares 19 2 3 2 2 12" xfId="42830" xr:uid="{0F123D76-179A-4A11-B49F-FF0EC2BAD653}"/>
    <cellStyle name="Millares 19 2 3 2 2 13" xfId="47723" xr:uid="{05A906CA-D26B-4E1D-96A0-B956CD4E359B}"/>
    <cellStyle name="Millares 19 2 3 2 2 2" xfId="2339" xr:uid="{6E4E1590-0038-4A53-8492-D206801D96BD}"/>
    <cellStyle name="Millares 19 2 3 2 2 2 2" xfId="10610" xr:uid="{70CF26D4-52BD-4305-923C-5915DB01A9BA}"/>
    <cellStyle name="Millares 19 2 3 2 2 2 2 2" xfId="45770" xr:uid="{6D0DB689-2BD8-4B38-B34B-C915A6690E22}"/>
    <cellStyle name="Millares 19 2 3 2 2 2 3" xfId="13450" xr:uid="{4BDE0BFF-7917-472E-9086-3830F922FF42}"/>
    <cellStyle name="Millares 19 2 3 2 2 2 4" xfId="43374" xr:uid="{AFC44F45-68D2-4AB8-B278-2E23FC81D2AB}"/>
    <cellStyle name="Millares 19 2 3 2 2 2 5" xfId="48267" xr:uid="{2CFF1BAE-18A0-4A24-8EF7-D6CF9BB22FCB}"/>
    <cellStyle name="Millares 19 2 3 2 2 3" xfId="2757" xr:uid="{5DE3FE13-1180-4757-B638-973A03D1478C}"/>
    <cellStyle name="Millares 19 2 3 2 2 3 2" xfId="11028" xr:uid="{59FF92D7-32B0-44DA-BFBB-C54A601C5AB5}"/>
    <cellStyle name="Millares 19 2 3 2 2 3 2 2" xfId="46188" xr:uid="{7CEF19C5-7E90-4289-9D6C-AF81FD909267}"/>
    <cellStyle name="Millares 19 2 3 2 2 3 3" xfId="13868" xr:uid="{13530E04-DA7E-427F-A14B-8ED35AB39C43}"/>
    <cellStyle name="Millares 19 2 3 2 2 3 4" xfId="43792" xr:uid="{B53B1226-6267-4DC1-98D6-E621D6054800}"/>
    <cellStyle name="Millares 19 2 3 2 2 3 5" xfId="48685" xr:uid="{4DCBADB6-21E6-4882-BEAB-7B31CBEB8A27}"/>
    <cellStyle name="Millares 19 2 3 2 2 4" xfId="3301" xr:uid="{684C01C5-110E-41CA-BC14-5B5B715E8BD0}"/>
    <cellStyle name="Millares 19 2 3 2 2 4 2" xfId="11572" xr:uid="{DAE92C6B-04BE-4770-A9B5-A7F9A8B3C60A}"/>
    <cellStyle name="Millares 19 2 3 2 2 4 2 2" xfId="46732" xr:uid="{77284044-CB6C-480B-9C82-AC2732866441}"/>
    <cellStyle name="Millares 19 2 3 2 2 4 3" xfId="14412" xr:uid="{04915F8F-80BD-4FE9-BD61-92D16D74BCA7}"/>
    <cellStyle name="Millares 19 2 3 2 2 4 4" xfId="44336" xr:uid="{502FE57D-C92A-4FC3-B7C6-8DC5EF56FEDC}"/>
    <cellStyle name="Millares 19 2 3 2 2 4 5" xfId="49229" xr:uid="{538FAF37-E074-4DCC-8C97-1C8B4BB15B99}"/>
    <cellStyle name="Millares 19 2 3 2 2 5" xfId="3803" xr:uid="{97FED60C-7925-462B-8BBA-290BC18744DB}"/>
    <cellStyle name="Millares 19 2 3 2 2 5 2" xfId="12044" xr:uid="{93F0C48F-6A9E-40D0-800F-1065CE1A4EA7}"/>
    <cellStyle name="Millares 19 2 3 2 2 5 3" xfId="14884" xr:uid="{1F0CB312-0479-41D9-B40C-33E82AA2A949}"/>
    <cellStyle name="Millares 19 2 3 2 2 5 4" xfId="44808" xr:uid="{92CB6A0D-B545-4542-97C2-2B7288D6B4A3}"/>
    <cellStyle name="Millares 19 2 3 2 2 5 5" xfId="49701" xr:uid="{15ADCCD0-89EA-456A-ACD9-EA9728335A72}"/>
    <cellStyle name="Millares 19 2 3 2 2 6" xfId="10066" xr:uid="{03598174-1629-42EE-93B3-FDD0CE6F5368}"/>
    <cellStyle name="Millares 19 2 3 2 2 6 2" xfId="45226" xr:uid="{093547A8-6C6B-49A5-AF37-BEB48EE43D2E}"/>
    <cellStyle name="Millares 19 2 3 2 2 7" xfId="12906" xr:uid="{95198B02-639E-4DD3-B1DB-F6E260CA88FE}"/>
    <cellStyle name="Millares 19 2 3 2 2 8" xfId="16249" xr:uid="{825FDC02-7597-4429-9896-4523AEC3EDB4}"/>
    <cellStyle name="Millares 19 2 3 2 2 9" xfId="16792" xr:uid="{4C60751B-C397-4F5D-981F-F46208970E8F}"/>
    <cellStyle name="Millares 19 2 3 2 3" xfId="2127" xr:uid="{A5FD6194-D82C-4297-A023-770F6351248A}"/>
    <cellStyle name="Millares 19 2 3 2 3 2" xfId="10398" xr:uid="{CF8DA245-BB5E-4350-A712-940B9E84C26E}"/>
    <cellStyle name="Millares 19 2 3 2 3 2 2" xfId="45558" xr:uid="{D0EDBC2C-3839-444F-B596-4D5FF05BB1DB}"/>
    <cellStyle name="Millares 19 2 3 2 3 3" xfId="13238" xr:uid="{FC7F3913-E6E7-4ACD-8123-0C2C329E64C2}"/>
    <cellStyle name="Millares 19 2 3 2 3 4" xfId="43162" xr:uid="{A30D8AA4-1839-4BAB-87B3-BA159DC5909C}"/>
    <cellStyle name="Millares 19 2 3 2 3 5" xfId="48055" xr:uid="{05789B50-F4B2-494F-908F-DE9BCD449C9B}"/>
    <cellStyle name="Millares 19 2 3 2 4" xfId="2545" xr:uid="{B475CA0C-54F9-4521-8BCA-97EDD575966F}"/>
    <cellStyle name="Millares 19 2 3 2 4 2" xfId="10816" xr:uid="{A1B05B84-4EA0-49FA-AB58-C9DB04F74BBA}"/>
    <cellStyle name="Millares 19 2 3 2 4 2 2" xfId="45976" xr:uid="{737D0F41-F1BA-423F-80D3-816259094D72}"/>
    <cellStyle name="Millares 19 2 3 2 4 3" xfId="13656" xr:uid="{02127F91-EDD2-4B8D-B42B-4F27C945D7CE}"/>
    <cellStyle name="Millares 19 2 3 2 4 4" xfId="43580" xr:uid="{6910DBA8-7D40-4A91-8EC0-508A41A91F5B}"/>
    <cellStyle name="Millares 19 2 3 2 4 5" xfId="48473" xr:uid="{F3F2477E-486E-412F-B949-0304EA636B5B}"/>
    <cellStyle name="Millares 19 2 3 2 5" xfId="3089" xr:uid="{CF6173E2-0D79-462A-B763-BB306C24F42B}"/>
    <cellStyle name="Millares 19 2 3 2 5 2" xfId="11360" xr:uid="{5B20272C-19C7-4B0A-999F-12179615368E}"/>
    <cellStyle name="Millares 19 2 3 2 5 2 2" xfId="46520" xr:uid="{0E20B6CB-1003-4601-A30F-ED1538B03035}"/>
    <cellStyle name="Millares 19 2 3 2 5 3" xfId="14200" xr:uid="{0D6425AD-75D4-43CD-A26E-822117AE722D}"/>
    <cellStyle name="Millares 19 2 3 2 5 4" xfId="44124" xr:uid="{DF856054-0C19-489C-BA79-55953E6FBC74}"/>
    <cellStyle name="Millares 19 2 3 2 5 5" xfId="49017" xr:uid="{5651B260-C882-4585-9EEE-7A995B1714E4}"/>
    <cellStyle name="Millares 19 2 3 2 6" xfId="3591" xr:uid="{D7D72B85-FE48-4997-8C09-C25EF6E471B9}"/>
    <cellStyle name="Millares 19 2 3 2 6 2" xfId="11832" xr:uid="{0346778A-81DA-44FF-BFD1-A0B2AC61E376}"/>
    <cellStyle name="Millares 19 2 3 2 6 3" xfId="14672" xr:uid="{038CD0B6-B5E0-41AE-AE8B-45E3BAEA9E3B}"/>
    <cellStyle name="Millares 19 2 3 2 6 4" xfId="44596" xr:uid="{B28D8D77-3B08-49D1-A479-A51B0BEF7CD9}"/>
    <cellStyle name="Millares 19 2 3 2 6 5" xfId="49489" xr:uid="{83ADBF10-0AB8-46F4-93E9-307CC5350C78}"/>
    <cellStyle name="Millares 19 2 3 2 7" xfId="9854" xr:uid="{D06F4E86-3B14-4098-A080-801D216057CB}"/>
    <cellStyle name="Millares 19 2 3 2 7 2" xfId="45014" xr:uid="{899A0CD2-B264-407C-BCE3-FC9906921F8D}"/>
    <cellStyle name="Millares 19 2 3 2 8" xfId="12694" xr:uid="{22AB8D71-4B2B-4BEB-88E3-BDA5D10CE0CF}"/>
    <cellStyle name="Millares 19 2 3 2 9" xfId="16037" xr:uid="{F00C41E3-8A55-4DF3-9AAA-7B317F049C9E}"/>
    <cellStyle name="Millares 19 2 3 3" xfId="422" xr:uid="{00000000-0005-0000-0000-0000D9010000}"/>
    <cellStyle name="Millares 19 2 3 3 10" xfId="17236" xr:uid="{8BBC6E0A-7CCF-401A-8C95-DE19B8F7FE1A}"/>
    <cellStyle name="Millares 19 2 3 3 11" xfId="27796" xr:uid="{65B6A69B-7186-4545-B040-0D0EFED29473}"/>
    <cellStyle name="Millares 19 2 3 3 12" xfId="18107" xr:uid="{E8EEC9E0-B067-4AD1-BF28-2E4579FA9227}"/>
    <cellStyle name="Millares 19 2 3 3 13" xfId="42730" xr:uid="{A2294670-3881-400F-9A3E-F9810CE608BB}"/>
    <cellStyle name="Millares 19 2 3 3 14" xfId="47623" xr:uid="{8B95AB95-197A-4EEB-86CF-3B0FCDE47CD2}"/>
    <cellStyle name="Millares 19 2 3 3 2" xfId="2239" xr:uid="{BDD2C2E2-E982-451A-BDCC-6EE2766DDFC3}"/>
    <cellStyle name="Millares 19 2 3 3 2 2" xfId="10510" xr:uid="{3956E933-120D-4C99-9A53-5A9B73AB0BBC}"/>
    <cellStyle name="Millares 19 2 3 3 2 2 2" xfId="45670" xr:uid="{B3DB008F-AB99-4259-B95A-68AAE5C0D157}"/>
    <cellStyle name="Millares 19 2 3 3 2 3" xfId="13350" xr:uid="{90C28BBC-2742-474D-96DE-F0C9362E6A32}"/>
    <cellStyle name="Millares 19 2 3 3 2 4" xfId="43274" xr:uid="{DD95D0BD-00C0-4C24-8DF2-51BF47916DB7}"/>
    <cellStyle name="Millares 19 2 3 3 2 5" xfId="48167" xr:uid="{2898A62B-210D-4055-86AE-81BD5C57C466}"/>
    <cellStyle name="Millares 19 2 3 3 3" xfId="2657" xr:uid="{3D67B48D-909D-4DEF-8D8C-716DF0DA290A}"/>
    <cellStyle name="Millares 19 2 3 3 3 2" xfId="10928" xr:uid="{AB91BABB-4A3B-4379-9831-F3FC1831A16E}"/>
    <cellStyle name="Millares 19 2 3 3 3 2 2" xfId="46088" xr:uid="{73718272-5CE2-471D-8657-91EC7F4301FB}"/>
    <cellStyle name="Millares 19 2 3 3 3 3" xfId="13768" xr:uid="{C45C53C6-FF5E-47B9-B52A-CEB70A72BC19}"/>
    <cellStyle name="Millares 19 2 3 3 3 4" xfId="43692" xr:uid="{D3B14FF6-C9C4-4A3E-BFEB-40E82CF918B3}"/>
    <cellStyle name="Millares 19 2 3 3 3 5" xfId="48585" xr:uid="{F0952B6E-CAAB-423C-B1ED-3878005DA006}"/>
    <cellStyle name="Millares 19 2 3 3 4" xfId="3201" xr:uid="{C4CF79DE-9BFA-4410-8177-846D2B9F0F3D}"/>
    <cellStyle name="Millares 19 2 3 3 4 2" xfId="11472" xr:uid="{4232C052-9CFC-4269-A155-2B035DDBD947}"/>
    <cellStyle name="Millares 19 2 3 3 4 2 2" xfId="46632" xr:uid="{862428B9-CA71-45BC-9F37-00B1D7FAAA7F}"/>
    <cellStyle name="Millares 19 2 3 3 4 3" xfId="14312" xr:uid="{A271F697-A279-4F3E-BAEE-E0CBBA9A347F}"/>
    <cellStyle name="Millares 19 2 3 3 4 4" xfId="44236" xr:uid="{5763BC81-BFAB-4D71-90B4-7021159CCBA8}"/>
    <cellStyle name="Millares 19 2 3 3 4 5" xfId="49129" xr:uid="{B22C2385-6F23-4681-B7DD-EF07B295D04D}"/>
    <cellStyle name="Millares 19 2 3 3 5" xfId="3703" xr:uid="{6F342D27-8EAD-4A6D-8C25-6FCB54A336F6}"/>
    <cellStyle name="Millares 19 2 3 3 5 2" xfId="11944" xr:uid="{788C28AB-56E9-4A56-847D-A5B4E0CB6C85}"/>
    <cellStyle name="Millares 19 2 3 3 5 3" xfId="14784" xr:uid="{D0969689-A997-4FDA-AC6D-07EA03F74666}"/>
    <cellStyle name="Millares 19 2 3 3 5 4" xfId="44708" xr:uid="{2ABFC76C-5752-46CE-ACA0-5736AE2D7244}"/>
    <cellStyle name="Millares 19 2 3 3 5 5" xfId="49601" xr:uid="{64D55948-24EF-42B6-87BC-BA994981D559}"/>
    <cellStyle name="Millares 19 2 3 3 6" xfId="9966" xr:uid="{699EEA40-1A20-4CA1-B5B2-95FABA2C863F}"/>
    <cellStyle name="Millares 19 2 3 3 6 2" xfId="45126" xr:uid="{2F818C7F-689E-4566-A368-2BD957A19871}"/>
    <cellStyle name="Millares 19 2 3 3 7" xfId="12806" xr:uid="{B07D2690-880B-4679-A8B9-44B6185AB945}"/>
    <cellStyle name="Millares 19 2 3 3 8" xfId="16149" xr:uid="{334A1B39-16B3-40AB-BBF2-1150C59D3953}"/>
    <cellStyle name="Millares 19 2 3 3 9" xfId="16692" xr:uid="{7FC4A109-7D8F-4BAE-A9B4-29C71DD6AB49}"/>
    <cellStyle name="Millares 19 2 3 4" xfId="625" xr:uid="{00000000-0005-0000-0000-0000DA010000}"/>
    <cellStyle name="Millares 19 2 3 4 10" xfId="42932" xr:uid="{2C4F220E-005F-4034-932E-143381FAF5A0}"/>
    <cellStyle name="Millares 19 2 3 4 11" xfId="47825" xr:uid="{189935D2-36D3-4370-81A0-66145DB84DD3}"/>
    <cellStyle name="Millares 19 2 3 4 2" xfId="2859" xr:uid="{A8066E78-5374-41F5-9887-61DEE633B8EF}"/>
    <cellStyle name="Millares 19 2 3 4 2 2" xfId="11130" xr:uid="{C86931EE-A1C2-496A-AE46-DB591D5AB25B}"/>
    <cellStyle name="Millares 19 2 3 4 2 2 2" xfId="46290" xr:uid="{2E767093-09C2-4B74-898C-E4FF9085963D}"/>
    <cellStyle name="Millares 19 2 3 4 2 3" xfId="13970" xr:uid="{39E73274-065D-4617-AA15-4FA3FE391088}"/>
    <cellStyle name="Millares 19 2 3 4 2 4" xfId="43894" xr:uid="{1CE716D6-678A-4CBB-B66F-CEA3B96185D2}"/>
    <cellStyle name="Millares 19 2 3 4 2 5" xfId="48787" xr:uid="{2257A1A6-FCAB-45E5-A5DF-8BF67BC6D794}"/>
    <cellStyle name="Millares 19 2 3 4 3" xfId="10168" xr:uid="{96700135-C821-4680-944A-3A3F87B03E4F}"/>
    <cellStyle name="Millares 19 2 3 4 3 2" xfId="45328" xr:uid="{4FDCC9A6-0C03-477B-888D-6869CACBB9F6}"/>
    <cellStyle name="Millares 19 2 3 4 4" xfId="13008" xr:uid="{6262D242-DC00-4B27-BD56-C211570132BD}"/>
    <cellStyle name="Millares 19 2 3 4 5" xfId="16351" xr:uid="{43EE4C9E-38F5-4B12-902D-F8CECEFD076E}"/>
    <cellStyle name="Millares 19 2 3 4 6" xfId="16894" xr:uid="{F719CB69-E5D5-4B89-9DCC-10ABDE215690}"/>
    <cellStyle name="Millares 19 2 3 4 7" xfId="17438" xr:uid="{AC7502BA-0787-4C07-A34C-73F62B6C44A6}"/>
    <cellStyle name="Millares 19 2 3 4 8" xfId="33678" xr:uid="{7C5D53B7-6814-46D4-8DD0-0279118ED2D8}"/>
    <cellStyle name="Millares 19 2 3 4 9" xfId="41165" xr:uid="{02FFCA53-66BE-4088-84DA-E128CC3D878D}"/>
    <cellStyle name="Millares 19 2 3 5" xfId="2023" xr:uid="{48C3C5DD-49D5-42E8-9F54-9BE95521A82A}"/>
    <cellStyle name="Millares 19 2 3 5 2" xfId="10294" xr:uid="{93155DF3-B4B0-4CFF-8348-0771BAD6897D}"/>
    <cellStyle name="Millares 19 2 3 5 2 2" xfId="45454" xr:uid="{C12912FB-46F6-44F5-89F9-A3D3CEC2735C}"/>
    <cellStyle name="Millares 19 2 3 5 3" xfId="13134" xr:uid="{5039DC6C-F480-4173-961C-84195A3D617A}"/>
    <cellStyle name="Millares 19 2 3 5 4" xfId="39542" xr:uid="{CC3C93F4-917F-45D2-885B-ED05633ECEDA}"/>
    <cellStyle name="Millares 19 2 3 5 5" xfId="43058" xr:uid="{920144C1-58A1-4B4E-B4A5-547C01BA1FAE}"/>
    <cellStyle name="Millares 19 2 3 5 6" xfId="47951" xr:uid="{E6295937-FBBC-4822-98D4-67C8ABE65E8A}"/>
    <cellStyle name="Millares 19 2 3 6" xfId="2441" xr:uid="{15CB29E7-8D5C-4BE4-B3D3-CBDC8DA802C1}"/>
    <cellStyle name="Millares 19 2 3 6 2" xfId="10712" xr:uid="{AE4ED46A-348D-429A-A9E8-59AC441697FB}"/>
    <cellStyle name="Millares 19 2 3 6 2 2" xfId="45872" xr:uid="{8A430719-B8A0-4A4D-AE06-011B2D6CA2E5}"/>
    <cellStyle name="Millares 19 2 3 6 3" xfId="13552" xr:uid="{B72CB5D1-FBFF-4C26-955D-97CD943DBDD4}"/>
    <cellStyle name="Millares 19 2 3 6 4" xfId="43476" xr:uid="{44F0D2DA-8F5C-47CA-8923-8A170E5D63D3}"/>
    <cellStyle name="Millares 19 2 3 6 5" xfId="48369" xr:uid="{1FDDF547-CB70-4218-A2CB-4B90E80385A0}"/>
    <cellStyle name="Millares 19 2 3 7" xfId="2985" xr:uid="{5D307471-2604-4C72-88E9-52D3283653FB}"/>
    <cellStyle name="Millares 19 2 3 7 2" xfId="11256" xr:uid="{57478BF2-285B-4CBA-8BAC-7F718F73B3F1}"/>
    <cellStyle name="Millares 19 2 3 7 2 2" xfId="46416" xr:uid="{FC30328A-C629-4D4C-99CB-59A413F56255}"/>
    <cellStyle name="Millares 19 2 3 7 3" xfId="14096" xr:uid="{51D8D17D-9D3E-4197-9B29-55F0D7BC161B}"/>
    <cellStyle name="Millares 19 2 3 7 4" xfId="44020" xr:uid="{AD04EED2-D02A-4ABF-A5C2-9E956FCF7391}"/>
    <cellStyle name="Millares 19 2 3 7 5" xfId="48913" xr:uid="{2898BB0E-6D63-41DC-958B-CCB9FBD66C71}"/>
    <cellStyle name="Millares 19 2 3 8" xfId="3487" xr:uid="{DFEC9425-CED8-4DC0-BBE7-5C4B6D715E51}"/>
    <cellStyle name="Millares 19 2 3 8 2" xfId="11728" xr:uid="{00021EDC-D374-406C-895C-8F98FADBC8DC}"/>
    <cellStyle name="Millares 19 2 3 8 3" xfId="14568" xr:uid="{F08ABCF4-3656-46B8-A275-68CF41D12F4B}"/>
    <cellStyle name="Millares 19 2 3 8 4" xfId="44492" xr:uid="{295BC2B5-ACF7-4A2A-86B0-B32C7AE37EC7}"/>
    <cellStyle name="Millares 19 2 3 8 5" xfId="49385" xr:uid="{98E523B2-4573-49B3-9C89-A88D885E5C3C}"/>
    <cellStyle name="Millares 19 2 3 9" xfId="7562" xr:uid="{1C87F56D-95A9-4AE6-B7A4-0C36BD461884}"/>
    <cellStyle name="Millares 19 2 3 9 2" xfId="44910" xr:uid="{66F16FB6-CACE-44F0-B1A3-EBC8E96B9234}"/>
    <cellStyle name="Millares 19 2 4" xfId="140" xr:uid="{00000000-0005-0000-0000-0000DB010000}"/>
    <cellStyle name="Millares 19 2 4 10" xfId="12548" xr:uid="{9DC2CD03-BF6F-4E34-A43A-B6B4714377B5}"/>
    <cellStyle name="Millares 19 2 4 11" xfId="15891" xr:uid="{ACCCB352-5CEE-41A9-86A8-1DF4179E2EB4}"/>
    <cellStyle name="Millares 19 2 4 12" xfId="16434" xr:uid="{06A1F0B6-C97E-45A6-B845-CF8CB7ACD7D0}"/>
    <cellStyle name="Millares 19 2 4 13" xfId="16978" xr:uid="{23AE5D2F-BEBF-46D4-836D-A6B844AC1552}"/>
    <cellStyle name="Millares 19 2 4 14" xfId="19191" xr:uid="{07ADF492-CFB6-45C7-9C10-692E5123D5B8}"/>
    <cellStyle name="Millares 19 2 4 15" xfId="18081" xr:uid="{B00B9242-7269-43D5-87E6-F11F069C9C11}"/>
    <cellStyle name="Millares 19 2 4 16" xfId="42472" xr:uid="{DCBADCC7-D885-41FF-8EDA-6ABCEA1E5AF6}"/>
    <cellStyle name="Millares 19 2 4 17" xfId="47365" xr:uid="{D8FF9A17-25B4-441F-BBC3-8D9548AC649F}"/>
    <cellStyle name="Millares 19 2 4 2" xfId="254" xr:uid="{00000000-0005-0000-0000-0000DC010000}"/>
    <cellStyle name="Millares 19 2 4 2 10" xfId="16538" xr:uid="{B949758C-DDA7-49EA-820D-B1EA9208EA8D}"/>
    <cellStyle name="Millares 19 2 4 2 11" xfId="17082" xr:uid="{7F37014B-4DE7-467F-9A22-28260883FDFE}"/>
    <cellStyle name="Millares 19 2 4 2 12" xfId="17790" xr:uid="{25B189A5-0E1D-45BE-9190-E4E1AAD61C90}"/>
    <cellStyle name="Millares 19 2 4 2 13" xfId="42576" xr:uid="{71C2019B-F18F-4FCF-8177-57A3D9A8C845}"/>
    <cellStyle name="Millares 19 2 4 2 14" xfId="47469" xr:uid="{9FB947B1-85C6-4079-86DE-DEE33F9F5092}"/>
    <cellStyle name="Millares 19 2 4 2 2" xfId="481" xr:uid="{00000000-0005-0000-0000-0000DD010000}"/>
    <cellStyle name="Millares 19 2 4 2 2 10" xfId="17294" xr:uid="{9C05985C-A9D6-41EC-86CD-80776CB492D5}"/>
    <cellStyle name="Millares 19 2 4 2 2 11" xfId="17673" xr:uid="{2F716E83-CBF0-4924-B3FB-BF9EB8E0FD3C}"/>
    <cellStyle name="Millares 19 2 4 2 2 12" xfId="42788" xr:uid="{3919884E-8FBB-49D6-A19B-26172A1C32F4}"/>
    <cellStyle name="Millares 19 2 4 2 2 13" xfId="47681" xr:uid="{21C522C3-6A21-4480-B9AD-A8EE48A52C0B}"/>
    <cellStyle name="Millares 19 2 4 2 2 2" xfId="2297" xr:uid="{D9C19708-9804-4C89-9984-D15184D5F182}"/>
    <cellStyle name="Millares 19 2 4 2 2 2 2" xfId="10568" xr:uid="{37CBBDD7-E461-44D5-A440-CFF4CC6C3798}"/>
    <cellStyle name="Millares 19 2 4 2 2 2 2 2" xfId="45728" xr:uid="{F477A1F9-081D-48E6-9379-CE2F1935FD44}"/>
    <cellStyle name="Millares 19 2 4 2 2 2 3" xfId="13408" xr:uid="{5B19FC86-583E-42D3-8831-96F817792D08}"/>
    <cellStyle name="Millares 19 2 4 2 2 2 4" xfId="43332" xr:uid="{BB1F79D8-9014-4E4E-A329-A265F50B7388}"/>
    <cellStyle name="Millares 19 2 4 2 2 2 5" xfId="48225" xr:uid="{D472190D-6E61-4C79-9BD7-53B34394360E}"/>
    <cellStyle name="Millares 19 2 4 2 2 3" xfId="2715" xr:uid="{759C6079-3ED7-4F5D-8A90-7446F9D4C203}"/>
    <cellStyle name="Millares 19 2 4 2 2 3 2" xfId="10986" xr:uid="{C9A2B149-9457-44E6-BDC7-FFE8459B1CA1}"/>
    <cellStyle name="Millares 19 2 4 2 2 3 2 2" xfId="46146" xr:uid="{33D2E2C0-77B9-4F81-A82C-27C662EE7188}"/>
    <cellStyle name="Millares 19 2 4 2 2 3 3" xfId="13826" xr:uid="{81DA7570-2761-4F00-B04F-CA0FDA081B22}"/>
    <cellStyle name="Millares 19 2 4 2 2 3 4" xfId="43750" xr:uid="{19ADAFB0-5C70-4E52-BB3F-5374CD67D512}"/>
    <cellStyle name="Millares 19 2 4 2 2 3 5" xfId="48643" xr:uid="{6F4B750A-3F8C-4A3F-BB6F-9668B90B2860}"/>
    <cellStyle name="Millares 19 2 4 2 2 4" xfId="3259" xr:uid="{13ACC1FC-4B38-4E6D-B5B3-3461057B6FDE}"/>
    <cellStyle name="Millares 19 2 4 2 2 4 2" xfId="11530" xr:uid="{CB8BB08B-31EE-4BD6-9084-30291EDE5194}"/>
    <cellStyle name="Millares 19 2 4 2 2 4 2 2" xfId="46690" xr:uid="{6F919729-F8C9-40D3-919C-CAD0233A6421}"/>
    <cellStyle name="Millares 19 2 4 2 2 4 3" xfId="14370" xr:uid="{1DA85CF7-A5AA-4467-BB22-E2A6479249C8}"/>
    <cellStyle name="Millares 19 2 4 2 2 4 4" xfId="44294" xr:uid="{900AFF81-32EE-4BB0-8B3E-F89E8948AB27}"/>
    <cellStyle name="Millares 19 2 4 2 2 4 5" xfId="49187" xr:uid="{5DCE4F35-059F-463F-BCEE-E67DD5EFEB9B}"/>
    <cellStyle name="Millares 19 2 4 2 2 5" xfId="3761" xr:uid="{4F9CA191-23AE-4E2D-A14A-75531129B401}"/>
    <cellStyle name="Millares 19 2 4 2 2 5 2" xfId="12002" xr:uid="{D0E1DBE3-B387-4883-B0A9-6E75E8F72C72}"/>
    <cellStyle name="Millares 19 2 4 2 2 5 3" xfId="14842" xr:uid="{BB603658-D5CE-4349-818C-30A75CEF258C}"/>
    <cellStyle name="Millares 19 2 4 2 2 5 4" xfId="44766" xr:uid="{33C97E27-5737-4B37-97CC-79A7CE20D30B}"/>
    <cellStyle name="Millares 19 2 4 2 2 5 5" xfId="49659" xr:uid="{1B0F2ACF-00CC-40BF-934A-9DFAB7F6DB06}"/>
    <cellStyle name="Millares 19 2 4 2 2 6" xfId="10024" xr:uid="{5AF289A2-1F46-4254-B268-4B3B8C433281}"/>
    <cellStyle name="Millares 19 2 4 2 2 6 2" xfId="45184" xr:uid="{90894639-50D8-4432-9B21-745CC5CAED63}"/>
    <cellStyle name="Millares 19 2 4 2 2 7" xfId="12864" xr:uid="{27CF3B2A-9F1B-4E98-89A6-7B21F92C7EA9}"/>
    <cellStyle name="Millares 19 2 4 2 2 8" xfId="16207" xr:uid="{C8DA2570-CDA0-4D83-AE8B-F05A98404677}"/>
    <cellStyle name="Millares 19 2 4 2 2 9" xfId="16750" xr:uid="{E0DDE6E9-5DB1-4E3F-A45F-EBB540276A2D}"/>
    <cellStyle name="Millares 19 2 4 2 3" xfId="2085" xr:uid="{84044023-38B4-49FD-94E7-2FEF39D7F9BF}"/>
    <cellStyle name="Millares 19 2 4 2 3 2" xfId="10356" xr:uid="{27E416E9-0466-4502-A13C-DC7DD4274603}"/>
    <cellStyle name="Millares 19 2 4 2 3 2 2" xfId="45516" xr:uid="{29BAF462-6480-4477-977E-AAD38EFCDA75}"/>
    <cellStyle name="Millares 19 2 4 2 3 3" xfId="13196" xr:uid="{8E75F7B5-C687-403C-B9A4-A172C5BEAB54}"/>
    <cellStyle name="Millares 19 2 4 2 3 4" xfId="43120" xr:uid="{06A5F6B4-CF8D-493A-B396-32BC35B7CDE3}"/>
    <cellStyle name="Millares 19 2 4 2 3 5" xfId="48013" xr:uid="{60B6C51F-9839-4BA0-A670-5047BF96BDBF}"/>
    <cellStyle name="Millares 19 2 4 2 4" xfId="2503" xr:uid="{16BCD2DE-5F26-41EA-B6E3-F11009D1876F}"/>
    <cellStyle name="Millares 19 2 4 2 4 2" xfId="10774" xr:uid="{A8A42479-CD77-4F93-99A9-CEC573954686}"/>
    <cellStyle name="Millares 19 2 4 2 4 2 2" xfId="45934" xr:uid="{53D0EDA0-04EA-4412-B2E4-84BF2A968E32}"/>
    <cellStyle name="Millares 19 2 4 2 4 3" xfId="13614" xr:uid="{E3E6A9A6-FD08-4BC2-801A-7BB4BABB7AF9}"/>
    <cellStyle name="Millares 19 2 4 2 4 4" xfId="43538" xr:uid="{FCA29E3C-D4DD-460D-991F-54C7AE2FE8C4}"/>
    <cellStyle name="Millares 19 2 4 2 4 5" xfId="48431" xr:uid="{D42AC9DA-B5A3-47CD-BAAF-DB95DC63B0FA}"/>
    <cellStyle name="Millares 19 2 4 2 5" xfId="3047" xr:uid="{CB06D09E-CD34-423E-88A5-DE9A10014A76}"/>
    <cellStyle name="Millares 19 2 4 2 5 2" xfId="11318" xr:uid="{43F02D69-388F-40BA-8AD5-7799A37F4AE1}"/>
    <cellStyle name="Millares 19 2 4 2 5 2 2" xfId="46478" xr:uid="{C159AD64-5E9C-47A2-8D48-20651FE4AC6C}"/>
    <cellStyle name="Millares 19 2 4 2 5 3" xfId="14158" xr:uid="{2B73D8CE-D85C-41C4-BE9B-3E6818DCE17A}"/>
    <cellStyle name="Millares 19 2 4 2 5 4" xfId="44082" xr:uid="{B4AED58C-8971-4A4B-89DE-E659A4A01876}"/>
    <cellStyle name="Millares 19 2 4 2 5 5" xfId="48975" xr:uid="{329D452C-026B-4415-BEEF-D022E89E8E76}"/>
    <cellStyle name="Millares 19 2 4 2 6" xfId="3549" xr:uid="{3728A44C-C085-433D-850D-C670F6F2EE3A}"/>
    <cellStyle name="Millares 19 2 4 2 6 2" xfId="11790" xr:uid="{AB166AD6-7656-4628-B2AE-EF27692C1453}"/>
    <cellStyle name="Millares 19 2 4 2 6 3" xfId="14630" xr:uid="{E4B88724-2666-46F1-BED1-3C3FFF992688}"/>
    <cellStyle name="Millares 19 2 4 2 6 4" xfId="44554" xr:uid="{6128A5D6-45A3-4E41-B95C-7DFCBC15525A}"/>
    <cellStyle name="Millares 19 2 4 2 6 5" xfId="49447" xr:uid="{B7083C1A-6EBA-4954-82AF-7DF30514CA29}"/>
    <cellStyle name="Millares 19 2 4 2 7" xfId="9812" xr:uid="{AC1D47E5-9CA0-40F4-A2F8-9D83679B9DBA}"/>
    <cellStyle name="Millares 19 2 4 2 7 2" xfId="44972" xr:uid="{57B27566-C10F-4C33-8C52-CFD1E89AEE1D}"/>
    <cellStyle name="Millares 19 2 4 2 8" xfId="12652" xr:uid="{34A219C6-04CF-448B-B90F-9BFFAC06EEEC}"/>
    <cellStyle name="Millares 19 2 4 2 9" xfId="15995" xr:uid="{C90BFC9A-AE40-4C54-BFE3-528518C8B065}"/>
    <cellStyle name="Millares 19 2 4 3" xfId="380" xr:uid="{00000000-0005-0000-0000-0000DE010000}"/>
    <cellStyle name="Millares 19 2 4 3 10" xfId="17194" xr:uid="{DDB9F8F4-9D7A-4C8C-A4B6-3EEC2C352988}"/>
    <cellStyle name="Millares 19 2 4 3 11" xfId="17806" xr:uid="{20D57122-A2C1-4A7B-A99D-8B20567612EC}"/>
    <cellStyle name="Millares 19 2 4 3 12" xfId="42688" xr:uid="{00326C17-DD6E-4A61-9F60-31E6D8531A9E}"/>
    <cellStyle name="Millares 19 2 4 3 13" xfId="47581" xr:uid="{DA024B97-28D4-4324-88D4-FA85C6D3ED14}"/>
    <cellStyle name="Millares 19 2 4 3 2" xfId="2197" xr:uid="{443402E9-864D-4FEB-A039-7D0E3D6F5DBE}"/>
    <cellStyle name="Millares 19 2 4 3 2 2" xfId="10468" xr:uid="{28367CB4-5072-4536-95E7-150DB1AC9A71}"/>
    <cellStyle name="Millares 19 2 4 3 2 2 2" xfId="45628" xr:uid="{91722976-A804-4528-B924-3D4DD37E5F0A}"/>
    <cellStyle name="Millares 19 2 4 3 2 3" xfId="13308" xr:uid="{678B27A6-4E6B-40EA-A19A-8E3AC69D92C0}"/>
    <cellStyle name="Millares 19 2 4 3 2 4" xfId="43232" xr:uid="{18A8624F-DEFB-4068-9D42-A69EE38BB6AE}"/>
    <cellStyle name="Millares 19 2 4 3 2 5" xfId="48125" xr:uid="{CC99A748-AE3F-43AD-BC23-78A4661D6413}"/>
    <cellStyle name="Millares 19 2 4 3 3" xfId="2615" xr:uid="{572AEF3D-28CC-426E-A707-4B3176CE4DC3}"/>
    <cellStyle name="Millares 19 2 4 3 3 2" xfId="10886" xr:uid="{BA61F432-001F-4C12-9EE4-8B82313DA7B1}"/>
    <cellStyle name="Millares 19 2 4 3 3 2 2" xfId="46046" xr:uid="{1E3A2D30-92D2-4016-9F3B-980BAC7EA553}"/>
    <cellStyle name="Millares 19 2 4 3 3 3" xfId="13726" xr:uid="{326D6899-24B2-4D0D-AEDA-A9956E1C849F}"/>
    <cellStyle name="Millares 19 2 4 3 3 4" xfId="43650" xr:uid="{D98FB278-05EC-4623-9682-E469DC0BB222}"/>
    <cellStyle name="Millares 19 2 4 3 3 5" xfId="48543" xr:uid="{9184D7D2-6966-4948-B3AF-620CCABFFB71}"/>
    <cellStyle name="Millares 19 2 4 3 4" xfId="3159" xr:uid="{D2DE9329-002C-4AFA-BA23-B68EF1792472}"/>
    <cellStyle name="Millares 19 2 4 3 4 2" xfId="11430" xr:uid="{3B8A856A-9E36-49C4-8C16-23223860B0DB}"/>
    <cellStyle name="Millares 19 2 4 3 4 2 2" xfId="46590" xr:uid="{E6B5062D-8F9F-4F61-962B-FCDB31ADF8B4}"/>
    <cellStyle name="Millares 19 2 4 3 4 3" xfId="14270" xr:uid="{D2152E02-D336-40EC-9CEE-21FA8034D759}"/>
    <cellStyle name="Millares 19 2 4 3 4 4" xfId="44194" xr:uid="{204A286D-6B40-4046-9285-DDB62ECC3BF1}"/>
    <cellStyle name="Millares 19 2 4 3 4 5" xfId="49087" xr:uid="{BEE79BC9-583C-4358-A05B-590E4C34B0C8}"/>
    <cellStyle name="Millares 19 2 4 3 5" xfId="3661" xr:uid="{8237B571-DABF-4979-BECA-85D4847CC6C3}"/>
    <cellStyle name="Millares 19 2 4 3 5 2" xfId="11902" xr:uid="{EFB21BE4-AB66-4351-8484-C2E3E5014103}"/>
    <cellStyle name="Millares 19 2 4 3 5 3" xfId="14742" xr:uid="{72837D26-A603-4580-8D2C-446E9F6B4552}"/>
    <cellStyle name="Millares 19 2 4 3 5 4" xfId="44666" xr:uid="{441CFA6F-8436-4214-AF8C-C67E4E91922D}"/>
    <cellStyle name="Millares 19 2 4 3 5 5" xfId="49559" xr:uid="{9B25D3E5-4C44-4C89-BD39-7792464ED987}"/>
    <cellStyle name="Millares 19 2 4 3 6" xfId="9924" xr:uid="{A3C30F3E-3857-4C1E-96F8-DE678C6BA6A1}"/>
    <cellStyle name="Millares 19 2 4 3 6 2" xfId="45084" xr:uid="{89FD92B3-BB63-495B-9761-37DCC22521EE}"/>
    <cellStyle name="Millares 19 2 4 3 7" xfId="12764" xr:uid="{D5492763-5019-4B5C-8E52-A3FF055710DC}"/>
    <cellStyle name="Millares 19 2 4 3 8" xfId="16107" xr:uid="{BB5530E4-9319-40E6-9AEC-1661B4C8C308}"/>
    <cellStyle name="Millares 19 2 4 3 9" xfId="16650" xr:uid="{257E0AB1-88F5-473F-BBFA-4B903417909D}"/>
    <cellStyle name="Millares 19 2 4 4" xfId="583" xr:uid="{00000000-0005-0000-0000-0000DF010000}"/>
    <cellStyle name="Millares 19 2 4 4 10" xfId="47783" xr:uid="{61EC148C-4106-41CD-8866-C134CE28448F}"/>
    <cellStyle name="Millares 19 2 4 4 2" xfId="2817" xr:uid="{A803B3AD-04D8-404F-8C6E-3BD7FFF0F214}"/>
    <cellStyle name="Millares 19 2 4 4 2 2" xfId="11088" xr:uid="{506E85B5-0E47-4FC4-89DE-DFE25003B6BE}"/>
    <cellStyle name="Millares 19 2 4 4 2 2 2" xfId="46248" xr:uid="{231A3D05-411A-436C-8B8E-7C526A7D73F6}"/>
    <cellStyle name="Millares 19 2 4 4 2 3" xfId="13928" xr:uid="{4A068701-FC9E-4115-ACE9-85A86173A881}"/>
    <cellStyle name="Millares 19 2 4 4 2 4" xfId="43852" xr:uid="{C4F79DD5-EADB-4319-A337-D32E8B789D16}"/>
    <cellStyle name="Millares 19 2 4 4 2 5" xfId="48745" xr:uid="{D2CF8911-1CD7-4E17-8D7F-B9A431EF9F69}"/>
    <cellStyle name="Millares 19 2 4 4 3" xfId="10126" xr:uid="{6E69DE3F-4D5B-4DCA-BD09-7E214D966FED}"/>
    <cellStyle name="Millares 19 2 4 4 3 2" xfId="45286" xr:uid="{8A3F2065-C6EC-4BAC-954A-EC1515C6580C}"/>
    <cellStyle name="Millares 19 2 4 4 4" xfId="12966" xr:uid="{9D1FC94F-292D-489E-AA8D-310B8138B183}"/>
    <cellStyle name="Millares 19 2 4 4 5" xfId="16309" xr:uid="{93727E00-85E0-4705-A185-947BD84B6809}"/>
    <cellStyle name="Millares 19 2 4 4 6" xfId="16852" xr:uid="{8517A25E-61EC-45C2-8EF0-0F025D4D084D}"/>
    <cellStyle name="Millares 19 2 4 4 7" xfId="17396" xr:uid="{DEC010EE-2116-4C7F-B10C-4B460F09411D}"/>
    <cellStyle name="Millares 19 2 4 4 8" xfId="19739" xr:uid="{EEC638F2-68F6-4F18-8DFE-924BFE89F463}"/>
    <cellStyle name="Millares 19 2 4 4 9" xfId="42890" xr:uid="{A2880B82-9567-4DE4-A817-395E84F7DFB9}"/>
    <cellStyle name="Millares 19 2 4 5" xfId="1981" xr:uid="{7A3211A5-8B24-4FB0-809C-0B2596BF891F}"/>
    <cellStyle name="Millares 19 2 4 5 2" xfId="10252" xr:uid="{F3BD3BA2-E71F-45FD-BC20-7842F10A8EDA}"/>
    <cellStyle name="Millares 19 2 4 5 2 2" xfId="45412" xr:uid="{A74D411D-B804-4D5C-8A13-84D406ED6A30}"/>
    <cellStyle name="Millares 19 2 4 5 3" xfId="13092" xr:uid="{2800E1B0-C6DC-403F-BCDC-A820F5316C97}"/>
    <cellStyle name="Millares 19 2 4 5 4" xfId="43016" xr:uid="{7163A263-2361-4E0B-99CD-6A6D600C3CF4}"/>
    <cellStyle name="Millares 19 2 4 5 5" xfId="47909" xr:uid="{4F103650-576E-4C74-BAFB-2E5CFB489A03}"/>
    <cellStyle name="Millares 19 2 4 6" xfId="2399" xr:uid="{144A60E8-1624-4F74-9C98-BEBB42FD4030}"/>
    <cellStyle name="Millares 19 2 4 6 2" xfId="10670" xr:uid="{D7304F44-68D9-4A9F-A1A9-703033988F6C}"/>
    <cellStyle name="Millares 19 2 4 6 2 2" xfId="45830" xr:uid="{D7738C8A-BCE2-485E-AFAF-C6AA1F3C7B18}"/>
    <cellStyle name="Millares 19 2 4 6 3" xfId="13510" xr:uid="{5E7F0AB5-9D08-4CB3-B3D5-65D942D88FDB}"/>
    <cellStyle name="Millares 19 2 4 6 4" xfId="43434" xr:uid="{0CAB1519-A4E0-4F4A-BB33-BA16ED867902}"/>
    <cellStyle name="Millares 19 2 4 6 5" xfId="48327" xr:uid="{28BB1B50-12E1-4409-B626-0D4135B961F7}"/>
    <cellStyle name="Millares 19 2 4 7" xfId="2943" xr:uid="{AEDE7CC5-5B11-4F6B-A17D-F6B11F07FB70}"/>
    <cellStyle name="Millares 19 2 4 7 2" xfId="11214" xr:uid="{151E8195-A851-4BEB-B41D-2C2DCEC2E154}"/>
    <cellStyle name="Millares 19 2 4 7 2 2" xfId="46374" xr:uid="{CFDC122F-9B4F-435A-B997-7A0A72E2DB1C}"/>
    <cellStyle name="Millares 19 2 4 7 3" xfId="14054" xr:uid="{99BD456A-E97B-4ACC-8F0F-A4489306338A}"/>
    <cellStyle name="Millares 19 2 4 7 4" xfId="43978" xr:uid="{BFE3053D-58D5-48D2-9941-D37531578621}"/>
    <cellStyle name="Millares 19 2 4 7 5" xfId="48871" xr:uid="{7667F4B9-0C4F-41CA-88ED-94D6575EAA9C}"/>
    <cellStyle name="Millares 19 2 4 8" xfId="3445" xr:uid="{1358EF7A-67E5-45D9-827C-26EC8776FDC1}"/>
    <cellStyle name="Millares 19 2 4 8 2" xfId="11686" xr:uid="{B6B02FD1-9DE1-49F8-BB13-56884B4DE886}"/>
    <cellStyle name="Millares 19 2 4 8 3" xfId="14526" xr:uid="{58322A07-FEFA-4A7F-A6D4-82460F100B32}"/>
    <cellStyle name="Millares 19 2 4 8 4" xfId="44450" xr:uid="{D7E94D72-29CD-4BD8-81AD-7A3012DA5F30}"/>
    <cellStyle name="Millares 19 2 4 8 5" xfId="49343" xr:uid="{A3989D88-A68C-4C4F-8392-7118FCC57EE7}"/>
    <cellStyle name="Millares 19 2 4 9" xfId="9708" xr:uid="{D5585C4B-9D94-4791-B3FC-738231E70517}"/>
    <cellStyle name="Millares 19 2 4 9 2" xfId="44868" xr:uid="{75FA33C0-221C-4AA6-9531-8B85E90F5E5D}"/>
    <cellStyle name="Millares 19 2 5" xfId="227" xr:uid="{00000000-0005-0000-0000-0000E0010000}"/>
    <cellStyle name="Millares 19 2 5 10" xfId="16511" xr:uid="{98B4FBCA-D136-42BB-8DAB-01DCC2F3B51C}"/>
    <cellStyle name="Millares 19 2 5 11" xfId="17055" xr:uid="{0ED37F1A-FA93-46CC-99DE-803CAAC9F948}"/>
    <cellStyle name="Millares 19 2 5 12" xfId="24947" xr:uid="{9BBDC269-F5CD-4F13-9191-13BCEEB100EF}"/>
    <cellStyle name="Millares 19 2 5 13" xfId="17995" xr:uid="{164BC344-D137-47FA-8D4F-A18666865D42}"/>
    <cellStyle name="Millares 19 2 5 14" xfId="42549" xr:uid="{693CB044-4A20-470F-8F41-86ECF89CC5E5}"/>
    <cellStyle name="Millares 19 2 5 15" xfId="47442" xr:uid="{E0BC47E3-F89A-4FF1-946E-7EBB672FFE68}"/>
    <cellStyle name="Millares 19 2 5 2" xfId="454" xr:uid="{00000000-0005-0000-0000-0000E1010000}"/>
    <cellStyle name="Millares 19 2 5 2 10" xfId="17267" xr:uid="{02A73C91-D4B9-4CC8-B52C-FB6D7FE5D85A}"/>
    <cellStyle name="Millares 19 2 5 2 11" xfId="18060" xr:uid="{40E61614-E97C-481C-8C50-BA1935B9B0AF}"/>
    <cellStyle name="Millares 19 2 5 2 12" xfId="42761" xr:uid="{FA50B9AF-E5A2-4914-8791-96BCDE0D3981}"/>
    <cellStyle name="Millares 19 2 5 2 13" xfId="47654" xr:uid="{D4D947E1-A24F-4501-8890-87DAB734AF3F}"/>
    <cellStyle name="Millares 19 2 5 2 2" xfId="2270" xr:uid="{6EF38435-7F18-4CF1-93DE-B3F82D4B40A8}"/>
    <cellStyle name="Millares 19 2 5 2 2 2" xfId="10541" xr:uid="{C2D55B1B-5868-4866-A8C9-126B7E99A170}"/>
    <cellStyle name="Millares 19 2 5 2 2 2 2" xfId="45701" xr:uid="{7F75879E-128F-475F-97FD-BD70FB682738}"/>
    <cellStyle name="Millares 19 2 5 2 2 3" xfId="13381" xr:uid="{6A66E18A-4623-4865-AE0D-970D23BF5B52}"/>
    <cellStyle name="Millares 19 2 5 2 2 4" xfId="43305" xr:uid="{FAD196DA-7D96-47A2-A5B0-3EFCB30A9D7B}"/>
    <cellStyle name="Millares 19 2 5 2 2 5" xfId="48198" xr:uid="{A83518BF-C27C-4700-A692-E99EC8A52700}"/>
    <cellStyle name="Millares 19 2 5 2 3" xfId="2688" xr:uid="{62778DCB-F42C-482B-85C5-4AD823CE3FF8}"/>
    <cellStyle name="Millares 19 2 5 2 3 2" xfId="10959" xr:uid="{97022183-A249-4CDD-BDB5-B1FEAE20FD45}"/>
    <cellStyle name="Millares 19 2 5 2 3 2 2" xfId="46119" xr:uid="{BD2AD736-AE2A-406F-B449-7A67FF392A79}"/>
    <cellStyle name="Millares 19 2 5 2 3 3" xfId="13799" xr:uid="{78D7954F-C88F-49EC-A3E3-E6A467E32EAC}"/>
    <cellStyle name="Millares 19 2 5 2 3 4" xfId="43723" xr:uid="{1012D340-5C8E-4018-97B9-7AB38E6D899A}"/>
    <cellStyle name="Millares 19 2 5 2 3 5" xfId="48616" xr:uid="{68CDEF52-8F9F-4539-AED7-487696D6E5CF}"/>
    <cellStyle name="Millares 19 2 5 2 4" xfId="3232" xr:uid="{94D9C2A1-A846-46F1-B8FB-40A4F59B9766}"/>
    <cellStyle name="Millares 19 2 5 2 4 2" xfId="11503" xr:uid="{7997FE54-147E-45B6-A376-AF2E6B3BF770}"/>
    <cellStyle name="Millares 19 2 5 2 4 2 2" xfId="46663" xr:uid="{7C7406A0-630C-4634-9CCB-D2189AD11696}"/>
    <cellStyle name="Millares 19 2 5 2 4 3" xfId="14343" xr:uid="{71C7AADE-3725-448D-98C9-7B4B0E56A1D8}"/>
    <cellStyle name="Millares 19 2 5 2 4 4" xfId="44267" xr:uid="{0C9AC6BC-1045-4B31-AE8E-33CD95D57CE3}"/>
    <cellStyle name="Millares 19 2 5 2 4 5" xfId="49160" xr:uid="{FC114C35-1854-4894-AB7B-5757753F116E}"/>
    <cellStyle name="Millares 19 2 5 2 5" xfId="3734" xr:uid="{846062F0-0A48-4A97-B991-9705E25AA13D}"/>
    <cellStyle name="Millares 19 2 5 2 5 2" xfId="11975" xr:uid="{B8DA0CBF-D026-422D-9DD0-E034273B0B43}"/>
    <cellStyle name="Millares 19 2 5 2 5 3" xfId="14815" xr:uid="{C0CDB7D1-1647-4BF6-8471-5A10B958C371}"/>
    <cellStyle name="Millares 19 2 5 2 5 4" xfId="44739" xr:uid="{AC0A998E-7E95-437B-9301-4542ABF3F78A}"/>
    <cellStyle name="Millares 19 2 5 2 5 5" xfId="49632" xr:uid="{8C9FFAFA-B7C4-46BD-A768-89F1E8CDCA25}"/>
    <cellStyle name="Millares 19 2 5 2 6" xfId="9997" xr:uid="{78135738-5ACF-4299-B274-95721A8A8BA8}"/>
    <cellStyle name="Millares 19 2 5 2 6 2" xfId="45157" xr:uid="{10857227-B106-447B-8089-B8BAAFB21B5E}"/>
    <cellStyle name="Millares 19 2 5 2 7" xfId="12837" xr:uid="{A547A970-7978-4BB3-8B73-B0F71DE96CE1}"/>
    <cellStyle name="Millares 19 2 5 2 8" xfId="16180" xr:uid="{D4D2E76E-38EA-433B-82C7-D18A2C953D5B}"/>
    <cellStyle name="Millares 19 2 5 2 9" xfId="16723" xr:uid="{D723F9DF-1C4F-4868-9364-9C8AADE674F6}"/>
    <cellStyle name="Millares 19 2 5 3" xfId="2058" xr:uid="{CA6D79DF-FBB3-42FF-821A-A2A4BDE58846}"/>
    <cellStyle name="Millares 19 2 5 3 2" xfId="10329" xr:uid="{B848A7E9-783F-48B3-ACAD-54B6CAE1C2E9}"/>
    <cellStyle name="Millares 19 2 5 3 2 2" xfId="45489" xr:uid="{EDE49F3A-2D81-4951-8BCA-CB7D4548135D}"/>
    <cellStyle name="Millares 19 2 5 3 3" xfId="13169" xr:uid="{C60B75AF-1542-4421-B328-5F5FD0C2FA89}"/>
    <cellStyle name="Millares 19 2 5 3 4" xfId="43093" xr:uid="{5B42C6D1-BB13-4347-A2AB-F1C702597C3B}"/>
    <cellStyle name="Millares 19 2 5 3 5" xfId="47986" xr:uid="{9D1DDD87-F3F4-4CAB-95FD-AD8CD2388CE2}"/>
    <cellStyle name="Millares 19 2 5 4" xfId="2476" xr:uid="{284347E2-B6E0-457F-887F-86C65569916F}"/>
    <cellStyle name="Millares 19 2 5 4 2" xfId="10747" xr:uid="{0236966E-AD23-4959-9A8C-2A5CC33E088A}"/>
    <cellStyle name="Millares 19 2 5 4 2 2" xfId="45907" xr:uid="{C66F8DD7-CD75-44E1-A47E-7F7CBF853A5E}"/>
    <cellStyle name="Millares 19 2 5 4 3" xfId="13587" xr:uid="{4DDB6056-DF47-4F5A-88FC-3B0276BEC24E}"/>
    <cellStyle name="Millares 19 2 5 4 4" xfId="43511" xr:uid="{EABD324E-C0B8-4E25-84B4-5EED616589F0}"/>
    <cellStyle name="Millares 19 2 5 4 5" xfId="48404" xr:uid="{AFA93283-6BB2-4D53-880F-267C5683644C}"/>
    <cellStyle name="Millares 19 2 5 5" xfId="3020" xr:uid="{DAD3E298-C360-42E2-ADD3-95E064B31D7A}"/>
    <cellStyle name="Millares 19 2 5 5 2" xfId="11291" xr:uid="{6A051628-3C0B-4EB8-B332-D0641972AFA0}"/>
    <cellStyle name="Millares 19 2 5 5 2 2" xfId="46451" xr:uid="{A9BBB2D9-DE53-49A2-A101-150F35B9D63D}"/>
    <cellStyle name="Millares 19 2 5 5 3" xfId="14131" xr:uid="{F6B807D1-4ABD-43AA-B249-B54CD1F40D1F}"/>
    <cellStyle name="Millares 19 2 5 5 4" xfId="44055" xr:uid="{ADC8531B-8499-44D6-B109-E33D36D3F86F}"/>
    <cellStyle name="Millares 19 2 5 5 5" xfId="48948" xr:uid="{70FD84C2-3C9D-42FB-85A3-42FA5327FA36}"/>
    <cellStyle name="Millares 19 2 5 6" xfId="3522" xr:uid="{1FA08B01-2081-46EA-B899-B00A083CF2CE}"/>
    <cellStyle name="Millares 19 2 5 6 2" xfId="11763" xr:uid="{41483671-179B-4E92-8644-D8416A9B65E2}"/>
    <cellStyle name="Millares 19 2 5 6 3" xfId="14603" xr:uid="{5CB47889-39DB-4CD9-8BE1-A449E4BD3141}"/>
    <cellStyle name="Millares 19 2 5 6 4" xfId="44527" xr:uid="{FAA7E388-977B-4C70-A450-C3CA8E83A785}"/>
    <cellStyle name="Millares 19 2 5 6 5" xfId="49420" xr:uid="{8CDAA7A4-0B59-4A14-B0F8-79EA0478B7AF}"/>
    <cellStyle name="Millares 19 2 5 7" xfId="9785" xr:uid="{FD4DD9BB-E55E-4359-8B9C-56D7671A04DC}"/>
    <cellStyle name="Millares 19 2 5 7 2" xfId="44945" xr:uid="{CA0EEDD9-C3F1-412F-A182-D3BBAAF12EB8}"/>
    <cellStyle name="Millares 19 2 5 8" xfId="12625" xr:uid="{7A06EB6D-9F7C-4E7F-BE61-422C7F95C9E4}"/>
    <cellStyle name="Millares 19 2 5 9" xfId="15968" xr:uid="{F60645B2-F40A-4177-AADA-DFEEB84C43E3}"/>
    <cellStyle name="Millares 19 2 6" xfId="353" xr:uid="{00000000-0005-0000-0000-0000E2010000}"/>
    <cellStyle name="Millares 19 2 6 10" xfId="17167" xr:uid="{E343058D-3B84-47D8-889B-F7B3F8E8502E}"/>
    <cellStyle name="Millares 19 2 6 11" xfId="30822" xr:uid="{75AEAD7F-527A-4218-8BEA-936E6A776779}"/>
    <cellStyle name="Millares 19 2 6 12" xfId="18190" xr:uid="{81265A2F-4884-48F8-9181-17BA90425633}"/>
    <cellStyle name="Millares 19 2 6 13" xfId="42661" xr:uid="{CC6FA630-6B6A-4F5C-AEFC-18ADF1181500}"/>
    <cellStyle name="Millares 19 2 6 14" xfId="47554" xr:uid="{74508286-00A2-4839-A35F-22A1F8A6FE6D}"/>
    <cellStyle name="Millares 19 2 6 2" xfId="2170" xr:uid="{FEDB64B1-65D4-4CB8-A424-B688246280EC}"/>
    <cellStyle name="Millares 19 2 6 2 2" xfId="10441" xr:uid="{C6E7009F-7225-4305-90DA-3F2E28971BB5}"/>
    <cellStyle name="Millares 19 2 6 2 2 2" xfId="45601" xr:uid="{F3AD98DB-29D8-4582-9535-B02333030A58}"/>
    <cellStyle name="Millares 19 2 6 2 3" xfId="13281" xr:uid="{26D41952-2EE3-4693-B429-ECE43E0DC5AB}"/>
    <cellStyle name="Millares 19 2 6 2 4" xfId="43205" xr:uid="{CFF4DE85-FC66-4E2A-8C30-2EFE69512502}"/>
    <cellStyle name="Millares 19 2 6 2 5" xfId="48098" xr:uid="{18626DFF-55B2-4142-B490-EA439910677D}"/>
    <cellStyle name="Millares 19 2 6 3" xfId="2588" xr:uid="{587374CD-F8EB-4D09-982A-78A4687DA36C}"/>
    <cellStyle name="Millares 19 2 6 3 2" xfId="10859" xr:uid="{13DDC7FD-7428-49B0-85B1-62E1FB6643C6}"/>
    <cellStyle name="Millares 19 2 6 3 2 2" xfId="46019" xr:uid="{E27D05C3-BD29-4C6E-AF41-EE17A058664E}"/>
    <cellStyle name="Millares 19 2 6 3 3" xfId="13699" xr:uid="{C5D66F7A-2526-4CDE-A4BB-C39DED471457}"/>
    <cellStyle name="Millares 19 2 6 3 4" xfId="43623" xr:uid="{DCA6BEB5-8D86-486E-A00C-7AB23C49A45C}"/>
    <cellStyle name="Millares 19 2 6 3 5" xfId="48516" xr:uid="{2674A04D-9590-450F-BBD5-52ED9C3F7180}"/>
    <cellStyle name="Millares 19 2 6 4" xfId="3132" xr:uid="{AC734165-68BA-43CA-8379-3F4429D0E8E3}"/>
    <cellStyle name="Millares 19 2 6 4 2" xfId="11403" xr:uid="{C4E91B36-34EA-4CAB-B95B-80654F465CC5}"/>
    <cellStyle name="Millares 19 2 6 4 2 2" xfId="46563" xr:uid="{D2AEAB22-E533-466F-BF00-5CA32867BEF9}"/>
    <cellStyle name="Millares 19 2 6 4 3" xfId="14243" xr:uid="{DFD4DBDC-D689-43BC-8A87-3CEFDFBA7A3A}"/>
    <cellStyle name="Millares 19 2 6 4 4" xfId="44167" xr:uid="{33D3D2C1-10B5-49D0-8DB6-11D512BCF99F}"/>
    <cellStyle name="Millares 19 2 6 4 5" xfId="49060" xr:uid="{106CCAF8-AE07-40B8-91D8-AC32C6DFAB5A}"/>
    <cellStyle name="Millares 19 2 6 5" xfId="3634" xr:uid="{0251C47A-86B1-497A-907D-775F68601C26}"/>
    <cellStyle name="Millares 19 2 6 5 2" xfId="11875" xr:uid="{5BE4408C-4DD6-4E9A-8C27-27242BCF81D9}"/>
    <cellStyle name="Millares 19 2 6 5 3" xfId="14715" xr:uid="{B23E6412-EB0B-477D-B8FA-277C5CAF5DEC}"/>
    <cellStyle name="Millares 19 2 6 5 4" xfId="44639" xr:uid="{20BD274C-E4A4-4D92-A4C1-B28416FF5E93}"/>
    <cellStyle name="Millares 19 2 6 5 5" xfId="49532" xr:uid="{533796BC-9F0A-4CCD-A09B-A3EDBAD6CBDD}"/>
    <cellStyle name="Millares 19 2 6 6" xfId="9897" xr:uid="{16E79840-1912-483C-BF18-28AF9BB01C79}"/>
    <cellStyle name="Millares 19 2 6 6 2" xfId="45057" xr:uid="{39680554-FA4C-44C6-AF55-8F4A80AD890B}"/>
    <cellStyle name="Millares 19 2 6 7" xfId="12737" xr:uid="{3AE903E0-31ED-4F34-829B-FB9459D3993D}"/>
    <cellStyle name="Millares 19 2 6 8" xfId="16080" xr:uid="{E6BDB0CF-F643-4086-9C63-0D72FB611A61}"/>
    <cellStyle name="Millares 19 2 6 9" xfId="16623" xr:uid="{18F8B70D-BA7A-443C-8CDB-4950D5E8F81D}"/>
    <cellStyle name="Millares 19 2 7" xfId="556" xr:uid="{00000000-0005-0000-0000-0000E3010000}"/>
    <cellStyle name="Millares 19 2 7 10" xfId="42863" xr:uid="{7F50F200-EEA6-4142-BDD9-FB40F18942C8}"/>
    <cellStyle name="Millares 19 2 7 11" xfId="47756" xr:uid="{D2A8D473-338F-45FD-A659-E791A203A1C7}"/>
    <cellStyle name="Millares 19 2 7 2" xfId="2790" xr:uid="{C396CD5B-FA06-494A-BE9D-308A7D8E1E2A}"/>
    <cellStyle name="Millares 19 2 7 2 2" xfId="11061" xr:uid="{77721FCE-42D9-4624-822E-6AC88FD3A49A}"/>
    <cellStyle name="Millares 19 2 7 2 2 2" xfId="46221" xr:uid="{83AE00A2-0E29-4E25-92A6-4B6B668059EE}"/>
    <cellStyle name="Millares 19 2 7 2 3" xfId="13901" xr:uid="{B24224F2-BF9A-42BB-AE0E-D7860E419B1A}"/>
    <cellStyle name="Millares 19 2 7 2 4" xfId="43825" xr:uid="{9D9BB10A-0E0F-4619-A5B9-B5E371371A7E}"/>
    <cellStyle name="Millares 19 2 7 2 5" xfId="48718" xr:uid="{53F929A9-ABD4-4F2D-9684-F98952A07AF8}"/>
    <cellStyle name="Millares 19 2 7 3" xfId="10099" xr:uid="{DC19A886-6DCC-4470-AAFE-8BB4F990590A}"/>
    <cellStyle name="Millares 19 2 7 3 2" xfId="45259" xr:uid="{B5940D6F-83A4-49FD-8947-165F89D2B24D}"/>
    <cellStyle name="Millares 19 2 7 4" xfId="12939" xr:uid="{CAFE9D6B-79A4-4D9D-B344-EA69AE3F68B3}"/>
    <cellStyle name="Millares 19 2 7 5" xfId="16282" xr:uid="{82611B5F-B375-47B7-A1A2-36FCF5A26E3D}"/>
    <cellStyle name="Millares 19 2 7 6" xfId="16825" xr:uid="{F8AA8136-0024-4D16-8D6D-3CF8C58919B5}"/>
    <cellStyle name="Millares 19 2 7 7" xfId="17369" xr:uid="{212811C4-B95A-4F77-B71F-52A85FCC65C6}"/>
    <cellStyle name="Millares 19 2 7 8" xfId="36702" xr:uid="{B5CA0F03-D3ED-42DF-83BD-8A853219852C}"/>
    <cellStyle name="Millares 19 2 7 9" xfId="18248" xr:uid="{5FF213CD-37E4-49BB-ADED-D4BEF3BC201E}"/>
    <cellStyle name="Millares 19 2 8" xfId="1954" xr:uid="{95366CAC-1731-4A1B-91A4-0564C8E91405}"/>
    <cellStyle name="Millares 19 2 8 2" xfId="10225" xr:uid="{F388B93B-CC0C-4F20-88B4-B2B3ABE8A901}"/>
    <cellStyle name="Millares 19 2 8 2 2" xfId="45385" xr:uid="{16B30FEF-BE73-47C4-930E-D15EA35D32E1}"/>
    <cellStyle name="Millares 19 2 8 3" xfId="13065" xr:uid="{AFBB6844-07A1-49B0-B97B-D46944F3674E}"/>
    <cellStyle name="Millares 19 2 8 4" xfId="42989" xr:uid="{2814B9FB-8FCF-4319-A06D-9DCA771814E5}"/>
    <cellStyle name="Millares 19 2 8 5" xfId="47882" xr:uid="{E5F89531-1C81-4562-9D05-3B54F2747933}"/>
    <cellStyle name="Millares 19 2 9" xfId="2372" xr:uid="{BEF2D6BE-E9AD-420B-A1E8-9B57D2DF8629}"/>
    <cellStyle name="Millares 19 2 9 2" xfId="10643" xr:uid="{24C17683-6BE5-4861-93CF-9ED1BF3174A2}"/>
    <cellStyle name="Millares 19 2 9 2 2" xfId="45803" xr:uid="{B3395DD8-F514-4981-AC23-EB7287C6CE61}"/>
    <cellStyle name="Millares 19 2 9 3" xfId="13483" xr:uid="{57673B17-D230-4AA9-AE6F-AD8B7CC8150F}"/>
    <cellStyle name="Millares 19 2 9 4" xfId="43407" xr:uid="{F78424AA-6157-4395-9D8B-AC2A125626FE}"/>
    <cellStyle name="Millares 19 2 9 5" xfId="48300" xr:uid="{C36C6EBF-BCCD-49BE-B893-A6C1D3D93D20}"/>
    <cellStyle name="Millares 19 20" xfId="50406" xr:uid="{2F363A98-5ACA-486D-B9A2-C88EF2AF2B99}"/>
    <cellStyle name="Millares 19 3" xfId="317" xr:uid="{00000000-0005-0000-0000-0000E4010000}"/>
    <cellStyle name="Millares 19 3 10" xfId="16601" xr:uid="{BA36CD96-0689-49DD-A622-B42B413139BC}"/>
    <cellStyle name="Millares 19 3 11" xfId="17145" xr:uid="{E3584055-933F-44DA-A86D-9BBB81CFB95E}"/>
    <cellStyle name="Millares 19 3 12" xfId="18221" xr:uid="{25AE3BDC-AF18-4A39-B8D8-385896BFF64C}"/>
    <cellStyle name="Millares 19 3 13" xfId="42639" xr:uid="{35507001-9BCA-47FD-9514-67C593B002AC}"/>
    <cellStyle name="Millares 19 3 14" xfId="47532" xr:uid="{87424C44-00FF-4D37-B24E-574BE0AD248F}"/>
    <cellStyle name="Millares 19 3 2" xfId="2148" xr:uid="{3D1BD05C-6D55-476D-96C1-A26912598B5D}"/>
    <cellStyle name="Millares 19 3 2 2" xfId="8049" xr:uid="{43B874B3-AE60-4180-9A69-834F0CFF3AE4}"/>
    <cellStyle name="Millares 19 3 2 2 2" xfId="45579" xr:uid="{60E8F13F-A2AB-4BB0-A254-27C72E1F5D7F}"/>
    <cellStyle name="Millares 19 3 2 3" xfId="10419" xr:uid="{58C129BF-7714-4CD7-B858-31811C7EB954}"/>
    <cellStyle name="Millares 19 3 2 3 2" xfId="28282" xr:uid="{56CDD885-22E9-42EB-B918-2C522D910D9D}"/>
    <cellStyle name="Millares 19 3 2 4" xfId="13259" xr:uid="{3FE4C68B-D79C-4B9B-BE32-2250CE5AA760}"/>
    <cellStyle name="Millares 19 3 2 4 2" xfId="34164" xr:uid="{9CB8B067-0CAF-421D-B74E-49F30CD3B292}"/>
    <cellStyle name="Millares 19 3 2 5" xfId="40028" xr:uid="{BBD15277-D2B2-4DA5-A3D5-D82B51AEBA42}"/>
    <cellStyle name="Millares 19 3 2 6" xfId="43183" xr:uid="{95CCFA90-E657-4F74-A7D2-0987CE893F68}"/>
    <cellStyle name="Millares 19 3 2 7" xfId="48076" xr:uid="{933CA57A-5CBB-4035-8EED-BF11FD550F17}"/>
    <cellStyle name="Millares 19 3 3" xfId="2566" xr:uid="{62797823-4D60-47ED-A3DB-93020FF1B960}"/>
    <cellStyle name="Millares 19 3 3 2" xfId="10837" xr:uid="{5B74FD81-47F4-42B1-979A-8CCFDBD883EA}"/>
    <cellStyle name="Millares 19 3 3 2 2" xfId="45997" xr:uid="{CF7A36FB-9F5B-4603-9D1F-9DEC24FFE0F0}"/>
    <cellStyle name="Millares 19 3 3 3" xfId="13677" xr:uid="{04EFCA17-5720-48F9-9F88-E026BF47D49D}"/>
    <cellStyle name="Millares 19 3 3 4" xfId="19655" xr:uid="{FD9DFB66-50CE-4591-94CD-15B27E16E5BA}"/>
    <cellStyle name="Millares 19 3 3 5" xfId="43601" xr:uid="{C8C953A9-C01C-4BC2-BB13-D8CD5CEA7799}"/>
    <cellStyle name="Millares 19 3 3 6" xfId="48494" xr:uid="{247E1E84-6764-455F-A2FA-1C25F84F4CAA}"/>
    <cellStyle name="Millares 19 3 4" xfId="3110" xr:uid="{2567A40E-6F49-451E-9951-5FD4E0A2C162}"/>
    <cellStyle name="Millares 19 3 4 2" xfId="11381" xr:uid="{09510314-AE76-48FE-8EB1-A31DBE189141}"/>
    <cellStyle name="Millares 19 3 4 2 2" xfId="46541" xr:uid="{F3C246A9-245E-420C-91A9-2C8D2CEAB4A0}"/>
    <cellStyle name="Millares 19 3 4 3" xfId="14221" xr:uid="{DD86E655-1703-48B6-8BC7-556863168EE7}"/>
    <cellStyle name="Millares 19 3 4 4" xfId="25433" xr:uid="{F2A6F1E5-9D09-42E3-A144-A0C6275ADCCC}"/>
    <cellStyle name="Millares 19 3 4 5" xfId="44145" xr:uid="{ED4B9687-EA2F-4F6D-8EF5-B5B4D84DFCAC}"/>
    <cellStyle name="Millares 19 3 4 6" xfId="49038" xr:uid="{A78F63B3-6316-4D6D-9004-461CC782C890}"/>
    <cellStyle name="Millares 19 3 5" xfId="3612" xr:uid="{09586016-ED73-4DEA-A995-5EFC5A692B82}"/>
    <cellStyle name="Millares 19 3 5 2" xfId="11853" xr:uid="{51997BEB-47B1-4646-AAAD-06D68E337B7C}"/>
    <cellStyle name="Millares 19 3 5 3" xfId="14693" xr:uid="{059CDD70-AFC3-42BF-859D-508FEA420C29}"/>
    <cellStyle name="Millares 19 3 5 4" xfId="31307" xr:uid="{6D04FDFA-C47D-43F8-B0F3-531C520F5DBF}"/>
    <cellStyle name="Millares 19 3 5 5" xfId="44617" xr:uid="{96244D23-9126-4339-B5FD-6EFF990D069F}"/>
    <cellStyle name="Millares 19 3 5 6" xfId="49510" xr:uid="{8E01B6FB-76DD-4490-9893-CB165A93FB12}"/>
    <cellStyle name="Millares 19 3 6" xfId="5182" xr:uid="{9381C83E-ED2C-4D7F-ACEA-A61D79E6D75A}"/>
    <cellStyle name="Millares 19 3 6 2" xfId="45035" xr:uid="{036E8CE2-2119-4BB7-8F64-F11D37DDDC53}"/>
    <cellStyle name="Millares 19 3 7" xfId="9875" xr:uid="{24D788FD-ADE8-46AC-93FE-9F624B7BD1AE}"/>
    <cellStyle name="Millares 19 3 8" xfId="12715" xr:uid="{F8002769-946E-4F98-AF5A-740D01176E6D}"/>
    <cellStyle name="Millares 19 3 9" xfId="16058" xr:uid="{95EC5F31-489A-49C7-8080-53B5446BE8E1}"/>
    <cellStyle name="Millares 19 4" xfId="544" xr:uid="{00000000-0005-0000-0000-0000E5010000}"/>
    <cellStyle name="Millares 19 4 10" xfId="16813" xr:uid="{F809E21E-1137-4F18-A83E-9DCB863D06D1}"/>
    <cellStyle name="Millares 19 4 11" xfId="17357" xr:uid="{F55DEF02-3DE9-4736-B528-E7BCB99F0C8D}"/>
    <cellStyle name="Millares 19 4 12" xfId="18118" xr:uid="{42BC58E7-9772-45E6-8D2E-F958D0F4D57C}"/>
    <cellStyle name="Millares 19 4 13" xfId="42851" xr:uid="{99C4A4C7-CB03-48C9-AD03-6E9C486F81F5}"/>
    <cellStyle name="Millares 19 4 14" xfId="47744" xr:uid="{0BD4111D-F8B0-4E07-8D33-8E5F30F65A90}"/>
    <cellStyle name="Millares 19 4 2" xfId="2360" xr:uid="{4BA7627C-4DD7-432F-8887-80EB390134E2}"/>
    <cellStyle name="Millares 19 4 2 2" xfId="10631" xr:uid="{096BE59B-0663-4A60-88E2-ACFEA1D7D889}"/>
    <cellStyle name="Millares 19 4 2 2 2" xfId="45791" xr:uid="{4D1A6453-5A7D-4651-8AF5-E9A468E26154}"/>
    <cellStyle name="Millares 19 4 2 3" xfId="13471" xr:uid="{3A50208E-F519-47A8-80FF-8C8934FE988C}"/>
    <cellStyle name="Millares 19 4 2 4" xfId="21492" xr:uid="{4D564528-A361-4EA8-A2BD-9506FDCEB367}"/>
    <cellStyle name="Millares 19 4 2 5" xfId="43395" xr:uid="{8B3C9E45-6CB9-4448-81AB-5AA7DA93FAD6}"/>
    <cellStyle name="Millares 19 4 2 6" xfId="48288" xr:uid="{EAA0C7FC-B9FC-4DF2-ABB5-1CA319580FB5}"/>
    <cellStyle name="Millares 19 4 3" xfId="2778" xr:uid="{55EA8AD9-62E6-4977-BD00-FC16FEB8F310}"/>
    <cellStyle name="Millares 19 4 3 2" xfId="11049" xr:uid="{212D09ED-0241-4891-BF63-807468C821FB}"/>
    <cellStyle name="Millares 19 4 3 2 2" xfId="46209" xr:uid="{B4915431-756A-4106-BC2D-EFF87C058BE2}"/>
    <cellStyle name="Millares 19 4 3 3" xfId="13889" xr:uid="{C9F0D0F2-30F1-49DB-A71F-8D90D932139B}"/>
    <cellStyle name="Millares 19 4 3 4" xfId="27312" xr:uid="{DC857A22-81F8-458D-A9CA-499B886EB089}"/>
    <cellStyle name="Millares 19 4 3 5" xfId="43813" xr:uid="{FD5AF70B-E391-4788-9424-DCF26372C54E}"/>
    <cellStyle name="Millares 19 4 3 6" xfId="48706" xr:uid="{04615DD7-0E90-41A8-AFA3-4C9D03010BD4}"/>
    <cellStyle name="Millares 19 4 4" xfId="3322" xr:uid="{3D4D6FA7-8E6C-43B2-AD29-E0F7549F7FB1}"/>
    <cellStyle name="Millares 19 4 4 2" xfId="11593" xr:uid="{778C7B87-E817-4C8F-8907-0FA53F81C418}"/>
    <cellStyle name="Millares 19 4 4 2 2" xfId="46753" xr:uid="{E5C2452D-12C0-4027-BD0F-1CCBC0DED9C5}"/>
    <cellStyle name="Millares 19 4 4 3" xfId="14433" xr:uid="{F16D582F-8109-4154-8D2A-F7216FD7FA39}"/>
    <cellStyle name="Millares 19 4 4 4" xfId="33193" xr:uid="{B3C9C7C2-E3DB-4014-B177-4DA2AA649869}"/>
    <cellStyle name="Millares 19 4 4 5" xfId="44357" xr:uid="{B67B86CC-BB39-4FC5-96A4-A5A7ECD88E9D}"/>
    <cellStyle name="Millares 19 4 4 6" xfId="49250" xr:uid="{9E8821C7-EA68-4285-B4E1-E1A82CA96AE5}"/>
    <cellStyle name="Millares 19 4 5" xfId="3824" xr:uid="{4B819715-F851-415F-9CA8-B2FC798F42C5}"/>
    <cellStyle name="Millares 19 4 5 2" xfId="12065" xr:uid="{0699957F-DCF7-4398-B9AC-81625C8A77C9}"/>
    <cellStyle name="Millares 19 4 5 3" xfId="14905" xr:uid="{3909E3E6-023F-42D0-89CE-36204BD341B6}"/>
    <cellStyle name="Millares 19 4 5 4" xfId="39057" xr:uid="{BB945853-9CC6-40CC-9499-A51378FC3C1D}"/>
    <cellStyle name="Millares 19 4 5 5" xfId="44829" xr:uid="{28BB79F8-7D04-4777-86F6-38368653C382}"/>
    <cellStyle name="Millares 19 4 5 6" xfId="49722" xr:uid="{88BA14D5-0585-49EE-9503-4EA95F5BCD47}"/>
    <cellStyle name="Millares 19 4 6" xfId="7077" xr:uid="{9C99A431-AD7D-4C9C-9C21-012CF7420492}"/>
    <cellStyle name="Millares 19 4 6 2" xfId="45247" xr:uid="{1D781F55-6F39-4878-B64D-EBAE87BB4E97}"/>
    <cellStyle name="Millares 19 4 7" xfId="10087" xr:uid="{38C99769-1285-46B9-BF46-96E1684EF684}"/>
    <cellStyle name="Millares 19 4 8" xfId="12927" xr:uid="{10948AD8-850C-4998-BBB0-E54B4089BEB8}"/>
    <cellStyle name="Millares 19 4 9" xfId="16270" xr:uid="{E0EB466A-D67F-4ECB-98A9-1A7A0AD4421C}"/>
    <cellStyle name="Millares 19 5" xfId="2044" xr:uid="{6A074FAA-715D-4E78-9E0F-8E5C63BE11F1}"/>
    <cellStyle name="Millares 19 5 2" xfId="10315" xr:uid="{5D169A9E-183B-4A38-B16F-ABE80ADDC9EA}"/>
    <cellStyle name="Millares 19 5 2 2" xfId="45475" xr:uid="{E5F5DB32-F877-487C-BFF5-4A17DBCC8B9D}"/>
    <cellStyle name="Millares 19 5 3" xfId="13155" xr:uid="{19307A71-2B42-4775-9431-15835EB431C7}"/>
    <cellStyle name="Millares 19 5 4" xfId="18748" xr:uid="{8AE422E1-1310-4751-AA80-5E6E3DC92FF1}"/>
    <cellStyle name="Millares 19 5 5" xfId="43079" xr:uid="{EAC34F7D-4ABD-483B-A524-819ED080A513}"/>
    <cellStyle name="Millares 19 5 6" xfId="47972" xr:uid="{1E217DC9-88AC-4127-9435-5A79900475EF}"/>
    <cellStyle name="Millares 19 6" xfId="2462" xr:uid="{0DA67176-1701-47E0-BDD6-7F55D4D33213}"/>
    <cellStyle name="Millares 19 6 2" xfId="10733" xr:uid="{57AD9DF3-24D1-48E4-BDC8-3D637A1DDAEF}"/>
    <cellStyle name="Millares 19 6 2 2" xfId="45893" xr:uid="{01FC81FC-7C6A-4D39-9DEB-52815033C0CD}"/>
    <cellStyle name="Millares 19 6 3" xfId="13573" xr:uid="{B2732BE8-97E0-422D-9169-A458666A77AD}"/>
    <cellStyle name="Millares 19 6 4" xfId="24464" xr:uid="{F499EE81-94C6-482D-B1AD-04D3A79FD0EE}"/>
    <cellStyle name="Millares 19 6 5" xfId="43497" xr:uid="{956F8286-A5DB-42CD-8818-0DD52618C032}"/>
    <cellStyle name="Millares 19 6 6" xfId="48390" xr:uid="{CB951999-726D-4D0B-B823-E8C76DEB2348}"/>
    <cellStyle name="Millares 19 7" xfId="3006" xr:uid="{F0BD9F11-569E-4C93-BB60-C680A6C70B3F}"/>
    <cellStyle name="Millares 19 7 2" xfId="11277" xr:uid="{65A92BDB-2A5A-4AF4-9E17-5BD7F0E44D2A}"/>
    <cellStyle name="Millares 19 7 2 2" xfId="46437" xr:uid="{03D7F04B-4CCC-4D8E-A7B0-707D3506C3C7}"/>
    <cellStyle name="Millares 19 7 3" xfId="14117" xr:uid="{C17A7FBF-54A9-4060-AC2E-0C6624D53023}"/>
    <cellStyle name="Millares 19 7 4" xfId="30340" xr:uid="{5839CA56-731A-4327-8CDD-6F00757AD89D}"/>
    <cellStyle name="Millares 19 7 5" xfId="44041" xr:uid="{C8A3CE4E-C6B1-4378-96A7-3FBFAEAF73C4}"/>
    <cellStyle name="Millares 19 7 6" xfId="48934" xr:uid="{4A040F6D-9C00-47EB-8C72-B0C934CA8078}"/>
    <cellStyle name="Millares 19 8" xfId="3345" xr:uid="{CA918F5A-6659-4E7C-8A69-4B3C4EBA9996}"/>
    <cellStyle name="Millares 19 8 2" xfId="36221" xr:uid="{2D2DD9D0-ED8C-4CC7-AFEB-B49273B11CA0}"/>
    <cellStyle name="Millares 19 9" xfId="3508" xr:uid="{11E221DC-3971-40DC-BB45-79933F11F832}"/>
    <cellStyle name="Millares 19 9 2" xfId="11749" xr:uid="{28BB20F2-A2AF-49C5-9BC1-516EDE043F52}"/>
    <cellStyle name="Millares 19 9 3" xfId="14589" xr:uid="{CCD01B40-3E09-4650-ADA1-6CF68D703036}"/>
    <cellStyle name="Millares 19 9 4" xfId="44513" xr:uid="{F4FB0C41-FF26-476F-BB2A-A73C863DB48C}"/>
    <cellStyle name="Millares 19 9 5" xfId="49406" xr:uid="{2207970D-5B2A-4083-A85A-67F6F95EB7B9}"/>
    <cellStyle name="Millares 2" xfId="53" xr:uid="{00000000-0005-0000-0000-0000E6010000}"/>
    <cellStyle name="Millares 2 10" xfId="18335" xr:uid="{7A9A724B-D40A-45F8-99FC-5C2A376DA13F}"/>
    <cellStyle name="Millares 2 10 2" xfId="42163" xr:uid="{FDCA7AEB-4F24-4DE6-83B4-D5B0C4376312}"/>
    <cellStyle name="Millares 2 11" xfId="24046" xr:uid="{41C4FFB9-E034-4119-9200-CFD2FC0F2E74}"/>
    <cellStyle name="Millares 2 11 2" xfId="42164" xr:uid="{54F1BEA3-D5AA-4CAD-AB88-F96EB2D9FD3C}"/>
    <cellStyle name="Millares 2 12" xfId="29924" xr:uid="{7A1559A1-2D22-450D-A0E9-02C855B998AE}"/>
    <cellStyle name="Millares 2 12 2" xfId="42165" xr:uid="{61D8BB8D-30C5-4A2A-B544-70AE3CF7F024}"/>
    <cellStyle name="Millares 2 13" xfId="35805" xr:uid="{D8A5D30C-B6F8-432D-9763-DBBAB926D6C1}"/>
    <cellStyle name="Millares 2 13 2" xfId="42166" xr:uid="{D4223987-6873-4C28-87F8-7ED7B9A16F49}"/>
    <cellStyle name="Millares 2 14" xfId="42167" xr:uid="{31107399-EF75-4EAA-A809-83A39C030619}"/>
    <cellStyle name="Millares 2 15" xfId="42168" xr:uid="{14728DC6-29E4-40A5-B18A-FCF587D59255}"/>
    <cellStyle name="Millares 2 16" xfId="42169" xr:uid="{D47EF2ED-6C39-434A-92E0-543A30589A17}"/>
    <cellStyle name="Millares 2 17" xfId="42170" xr:uid="{0E8553CA-FA00-4B90-988A-57A189DAAA37}"/>
    <cellStyle name="Millares 2 18" xfId="42171" xr:uid="{77DB7ED0-22AC-4EE4-B962-C0AEE8C586AB}"/>
    <cellStyle name="Millares 2 19" xfId="42172" xr:uid="{C3A3FA4E-B901-47B1-85FB-4C398BD1F7C8}"/>
    <cellStyle name="Millares 2 2" xfId="69" xr:uid="{00000000-0005-0000-0000-0000E7010000}"/>
    <cellStyle name="Millares 2 2 10" xfId="1883" xr:uid="{00000000-0005-0000-0000-0000E8010000}"/>
    <cellStyle name="Millares 2 2 10 2" xfId="18345" xr:uid="{C568435F-4F2A-4A89-B794-B7B7FCADE0CB}"/>
    <cellStyle name="Millares 2 2 10 3" xfId="46879" xr:uid="{8E562A03-BEA1-432A-83FF-DEFAED0197A6}"/>
    <cellStyle name="Millares 2 2 10 4" xfId="47051" xr:uid="{7DDB6271-631B-4B83-916C-DADBD90EC376}"/>
    <cellStyle name="Millares 2 2 11" xfId="1949" xr:uid="{6BA24EB8-18BA-47B5-9732-581F14C448F7}"/>
    <cellStyle name="Millares 2 2 11 2" xfId="10220" xr:uid="{B7472928-4B09-4C64-A850-560AE3BDFEEC}"/>
    <cellStyle name="Millares 2 2 11 2 2" xfId="45380" xr:uid="{1AF41A35-F4C0-434B-9177-F9EDE71F2E78}"/>
    <cellStyle name="Millares 2 2 11 3" xfId="13060" xr:uid="{2BB8A380-63C8-4AE8-B666-4FBF1A322B2A}"/>
    <cellStyle name="Millares 2 2 11 4" xfId="24054" xr:uid="{C23DF4EF-9024-43DC-8971-00BBA6F38E9B}"/>
    <cellStyle name="Millares 2 2 11 5" xfId="42984" xr:uid="{8FAA26C7-319B-4AA1-8C0B-597323493D92}"/>
    <cellStyle name="Millares 2 2 11 6" xfId="47877" xr:uid="{138D0859-B060-4381-82F7-A87201A9141D}"/>
    <cellStyle name="Millares 2 2 12" xfId="2367" xr:uid="{5A602C90-3B11-46DC-BF23-614A59FB540B}"/>
    <cellStyle name="Millares 2 2 12 2" xfId="10638" xr:uid="{294ECD25-E02E-4D62-A9D5-AE6E3AF8EA74}"/>
    <cellStyle name="Millares 2 2 12 2 2" xfId="45798" xr:uid="{3F3A5AEF-BBA7-4107-8E0A-9B65CF571324}"/>
    <cellStyle name="Millares 2 2 12 3" xfId="13478" xr:uid="{F90DC9E2-6D45-4886-ABE9-EAA2A268D97B}"/>
    <cellStyle name="Millares 2 2 12 4" xfId="29932" xr:uid="{0C3A4917-79C2-4DB8-9388-67E8F3A6503B}"/>
    <cellStyle name="Millares 2 2 12 5" xfId="43402" xr:uid="{822C05B5-26BA-465C-94C7-D4B52D860428}"/>
    <cellStyle name="Millares 2 2 12 6" xfId="48295" xr:uid="{433E0282-A0E6-43D3-BD44-206C5957F548}"/>
    <cellStyle name="Millares 2 2 13" xfId="2911" xr:uid="{8728BD9F-7D56-40DB-8F28-0A5CBCADD457}"/>
    <cellStyle name="Millares 2 2 13 2" xfId="11182" xr:uid="{E553C375-18DE-4998-9174-124FEF5EF51C}"/>
    <cellStyle name="Millares 2 2 13 2 2" xfId="46342" xr:uid="{4B6FF4A9-8B5A-4F5B-AF6D-0BB7CD68FDB1}"/>
    <cellStyle name="Millares 2 2 13 3" xfId="14022" xr:uid="{6440C894-E20C-461F-804F-F25EFABCA157}"/>
    <cellStyle name="Millares 2 2 13 4" xfId="35813" xr:uid="{FECE2A0D-F11A-4A6A-B72E-40A7F11C51FD}"/>
    <cellStyle name="Millares 2 2 13 5" xfId="43946" xr:uid="{2EF17B65-E597-44C0-90B9-AD64076DFC44}"/>
    <cellStyle name="Millares 2 2 13 6" xfId="48839" xr:uid="{83D3D632-25F1-4A5B-92EE-0A61F69A7E28}"/>
    <cellStyle name="Millares 2 2 14" xfId="3413" xr:uid="{4B2C34A2-1BCD-4E5F-9089-377B4F3F2D98}"/>
    <cellStyle name="Millares 2 2 14 2" xfId="11654" xr:uid="{EBB57F1C-418E-4D4B-BA73-4F804D576346}"/>
    <cellStyle name="Millares 2 2 14 3" xfId="14494" xr:uid="{46A0A86A-63B3-4E66-A552-A3373F35E281}"/>
    <cellStyle name="Millares 2 2 14 4" xfId="42050" xr:uid="{5458A1AB-E515-41C9-903D-E01FC349AB3B}"/>
    <cellStyle name="Millares 2 2 14 5" xfId="44418" xr:uid="{90DF3BDA-A2DC-4262-BFA1-72B2CB4ABA87}"/>
    <cellStyle name="Millares 2 2 14 6" xfId="49311" xr:uid="{1597516B-12ED-4912-AB57-D68D61CDC932}"/>
    <cellStyle name="Millares 2 2 15" xfId="3833" xr:uid="{E223F9D7-24E9-49E9-B955-144759CB5095}"/>
    <cellStyle name="Millares 2 2 15 2" xfId="44836" xr:uid="{97657691-37E5-4AD0-8596-6984E6EC0C48}"/>
    <cellStyle name="Millares 2 2 16" xfId="9676" xr:uid="{9BC81F76-DA70-4C5C-8AB2-9F0147B0FEC1}"/>
    <cellStyle name="Millares 2 2 17" xfId="12516" xr:uid="{015264C0-937F-4423-9ADF-A5CDFF0DCC11}"/>
    <cellStyle name="Millares 2 2 18" xfId="15858" xr:uid="{8152A76D-B2B4-467C-9DE4-DE4E2C8270F0}"/>
    <cellStyle name="Millares 2 2 19" xfId="16402" xr:uid="{725B9235-4DD3-4E41-9B87-136479189FA9}"/>
    <cellStyle name="Millares 2 2 2" xfId="99" xr:uid="{00000000-0005-0000-0000-0000E9010000}"/>
    <cellStyle name="Millares 2 2 2 10" xfId="2923" xr:uid="{73A8BEEB-5523-46BC-9C18-A70268E6A021}"/>
    <cellStyle name="Millares 2 2 2 10 2" xfId="11194" xr:uid="{F9C1D207-D2FA-4DF5-9BB0-03F30DBBCEC0}"/>
    <cellStyle name="Millares 2 2 2 10 2 2" xfId="46354" xr:uid="{ADDCF7F1-BFEA-4247-96DE-09718546B705}"/>
    <cellStyle name="Millares 2 2 2 10 3" xfId="14034" xr:uid="{69EE4D4F-1B56-442A-B2A7-12C23F995440}"/>
    <cellStyle name="Millares 2 2 2 10 4" xfId="42173" xr:uid="{561D0581-6C96-461E-9946-79068179A451}"/>
    <cellStyle name="Millares 2 2 2 10 5" xfId="43958" xr:uid="{AC2E116E-9FA3-4A6D-9049-C0A39587D6F9}"/>
    <cellStyle name="Millares 2 2 2 10 6" xfId="48851" xr:uid="{E20BD37D-843D-41DD-A871-C6BA1F8FBC4C}"/>
    <cellStyle name="Millares 2 2 2 11" xfId="3365" xr:uid="{8E568B62-28EC-44E8-8F43-222392B6421B}"/>
    <cellStyle name="Millares 2 2 2 11 2" xfId="11615" xr:uid="{A29DB2F7-D45B-49E0-9D8B-72515F160BDF}"/>
    <cellStyle name="Millares 2 2 2 11 2 2" xfId="46775" xr:uid="{9C13A1ED-AD32-4F26-9EFA-83AE567FB84A}"/>
    <cellStyle name="Millares 2 2 2 11 3" xfId="14455" xr:uid="{18BD1DD1-2FB2-472D-B5F3-FE414CA3EE87}"/>
    <cellStyle name="Millares 2 2 2 11 4" xfId="42174" xr:uid="{F5E52486-A672-4B16-B6B7-EAE02FDFFC5A}"/>
    <cellStyle name="Millares 2 2 2 11 5" xfId="44379" xr:uid="{FA6C4D3A-7ABC-4F40-9F89-4515BECFCA0D}"/>
    <cellStyle name="Millares 2 2 2 11 6" xfId="49272" xr:uid="{D9C9EA53-AB5E-4DA6-842D-4BF163269B14}"/>
    <cellStyle name="Millares 2 2 2 12" xfId="3425" xr:uid="{9534181B-E61F-46F5-9EB6-0E791B315734}"/>
    <cellStyle name="Millares 2 2 2 12 2" xfId="11666" xr:uid="{E61DCFD3-CFC1-4923-9AB3-1421C46D5E81}"/>
    <cellStyle name="Millares 2 2 2 12 3" xfId="14506" xr:uid="{CE1F5608-957C-4AF4-BF0D-89B2FA6D6E53}"/>
    <cellStyle name="Millares 2 2 2 12 4" xfId="42175" xr:uid="{52788EC1-B3A5-4160-BB6E-4DE74CF85D48}"/>
    <cellStyle name="Millares 2 2 2 12 5" xfId="44430" xr:uid="{216C7438-5E63-462F-8619-E642EE72D573}"/>
    <cellStyle name="Millares 2 2 2 12 6" xfId="49323" xr:uid="{7FAA728C-1EA9-401D-8D73-98014051F8E7}"/>
    <cellStyle name="Millares 2 2 2 13" xfId="4029" xr:uid="{80B96132-0E22-4884-9761-38154EBB963A}"/>
    <cellStyle name="Millares 2 2 2 13 2" xfId="42176" xr:uid="{EAE15240-BDEC-4D7F-9994-A1C0C231CB8A}"/>
    <cellStyle name="Millares 2 2 2 13 3" xfId="44848" xr:uid="{492EBE46-DB68-4DE0-B19E-D8167815C17D}"/>
    <cellStyle name="Millares 2 2 2 14" xfId="9642" xr:uid="{11B5D762-B1F2-4BE6-8439-37F66C70AFA5}"/>
    <cellStyle name="Millares 2 2 2 14 2" xfId="12482" xr:uid="{A7A5135E-BCF7-4DD5-BD8B-FD295A7E1492}"/>
    <cellStyle name="Millares 2 2 2 14 3" xfId="15323" xr:uid="{72E908D0-DE7D-4E16-B98A-6E8D4D5E0C44}"/>
    <cellStyle name="Millares 2 2 2 14 4" xfId="42177" xr:uid="{D4CD954F-734A-4AF0-9360-1700CCAEDE1A}"/>
    <cellStyle name="Millares 2 2 2 14 5" xfId="50139" xr:uid="{7E0440EF-0391-4B59-951C-979F1F861815}"/>
    <cellStyle name="Millares 2 2 2 15" xfId="9688" xr:uid="{3433ED24-7BAB-46B2-B20C-56792165916B}"/>
    <cellStyle name="Millares 2 2 2 15 2" xfId="42178" xr:uid="{D08A62F4-4448-433F-A7DA-B877EBA5E158}"/>
    <cellStyle name="Millares 2 2 2 16" xfId="12528" xr:uid="{BFA2A441-DE12-4997-917E-C49332D9FA7C}"/>
    <cellStyle name="Millares 2 2 2 16 2" xfId="42179" xr:uid="{9F787582-6F88-40FF-8FF1-C717BD34756D}"/>
    <cellStyle name="Millares 2 2 2 17" xfId="15871" xr:uid="{BC6EB840-97A9-4D86-8DAC-7EEEC7FE2C5B}"/>
    <cellStyle name="Millares 2 2 2 18" xfId="16414" xr:uid="{CFB68D38-D001-4311-85EA-77855D107B64}"/>
    <cellStyle name="Millares 2 2 2 19" xfId="16958" xr:uid="{056E12EC-BAFD-45BF-954A-9692E82EF7B5}"/>
    <cellStyle name="Millares 2 2 2 2" xfId="194" xr:uid="{00000000-0005-0000-0000-0000EA010000}"/>
    <cellStyle name="Millares 2 2 2 2 10" xfId="9757" xr:uid="{00ECD26D-01FB-4DED-8C66-355B35C6228A}"/>
    <cellStyle name="Millares 2 2 2 2 10 2" xfId="47113" xr:uid="{6CC9326C-80D9-4452-8526-7B428FBDAC86}"/>
    <cellStyle name="Millares 2 2 2 2 11" xfId="12597" xr:uid="{39E5F8B3-B48F-47E4-AA50-CD1565038241}"/>
    <cellStyle name="Millares 2 2 2 2 12" xfId="15940" xr:uid="{85965B61-7EFB-46F1-B11E-F9E2CE3825EE}"/>
    <cellStyle name="Millares 2 2 2 2 13" xfId="16483" xr:uid="{409AAC9A-C4CB-48D0-ACCA-5780ED136B02}"/>
    <cellStyle name="Millares 2 2 2 2 14" xfId="17027" xr:uid="{9DF70606-A2E7-45C5-AAD7-7116D0BF93BD}"/>
    <cellStyle name="Millares 2 2 2 2 15" xfId="17621" xr:uid="{DA6CA174-5280-40C0-B14E-722FC66F8FAE}"/>
    <cellStyle name="Millares 2 2 2 2 16" xfId="42098" xr:uid="{AEE8143A-48FE-4CC1-ACE7-D06BB4BCFC0F}"/>
    <cellStyle name="Millares 2 2 2 2 17" xfId="42521" xr:uid="{B284216C-3856-4155-8099-FE99EFF63F96}"/>
    <cellStyle name="Millares 2 2 2 2 18" xfId="47414" xr:uid="{0978C881-D133-451A-A961-BB98654AA246}"/>
    <cellStyle name="Millares 2 2 2 2 19" xfId="50220" xr:uid="{4BD5FB00-A23D-42BC-9541-BEC85EE5BAA3}"/>
    <cellStyle name="Millares 2 2 2 2 2" xfId="303" xr:uid="{00000000-0005-0000-0000-0000EB010000}"/>
    <cellStyle name="Millares 2 2 2 2 2 10" xfId="16044" xr:uid="{527A9DFA-2802-4CF3-9F19-E52D56BB169C}"/>
    <cellStyle name="Millares 2 2 2 2 2 11" xfId="16587" xr:uid="{D683DEC4-A3BC-4FEA-8FB2-65C73C1B4005}"/>
    <cellStyle name="Millares 2 2 2 2 2 12" xfId="17131" xr:uid="{29AC14D6-4B2F-4C59-BF51-FEA1E2683F0C}"/>
    <cellStyle name="Millares 2 2 2 2 2 13" xfId="18237" xr:uid="{94B45C74-78BA-4234-85BE-C8E00AB9D1C1}"/>
    <cellStyle name="Millares 2 2 2 2 2 14" xfId="42625" xr:uid="{89DD7FBA-C2D5-4868-AD2B-D3C143504C20}"/>
    <cellStyle name="Millares 2 2 2 2 2 15" xfId="46880" xr:uid="{1DE4250C-70AE-4018-BDE5-E4E2E88E0A20}"/>
    <cellStyle name="Millares 2 2 2 2 2 16" xfId="47518" xr:uid="{2D5CA46A-D94A-4E3E-85C9-5C4C306A4465}"/>
    <cellStyle name="Millares 2 2 2 2 2 17" xfId="50366" xr:uid="{BB08F3D1-086E-4E08-A61F-51FF13158453}"/>
    <cellStyle name="Millares 2 2 2 2 2 2" xfId="530" xr:uid="{00000000-0005-0000-0000-0000EC010000}"/>
    <cellStyle name="Millares 2 2 2 2 2 2 10" xfId="16799" xr:uid="{134D02F0-F2C5-4642-A93F-786A7192725B}"/>
    <cellStyle name="Millares 2 2 2 2 2 2 11" xfId="17343" xr:uid="{0822BC83-F99B-44DD-A79D-D6BBB6C15DAD}"/>
    <cellStyle name="Millares 2 2 2 2 2 2 12" xfId="17644" xr:uid="{4EC308A3-23E0-4C7D-B40B-80F3BC6AAAC3}"/>
    <cellStyle name="Millares 2 2 2 2 2 2 13" xfId="42837" xr:uid="{F3D4B97B-35D3-4034-8CAF-8E94B588B4C5}"/>
    <cellStyle name="Millares 2 2 2 2 2 2 14" xfId="47730" xr:uid="{6ED659DF-982E-4FBF-AA1A-F33A3FDD0964}"/>
    <cellStyle name="Millares 2 2 2 2 2 2 2" xfId="2346" xr:uid="{1E8389F9-FA76-4020-8FCD-A7027A8F06F9}"/>
    <cellStyle name="Millares 2 2 2 2 2 2 2 2" xfId="10617" xr:uid="{1DD01B7D-1AE6-43D0-A314-EEFF2F1BEBCA}"/>
    <cellStyle name="Millares 2 2 2 2 2 2 2 2 2" xfId="45777" xr:uid="{4015D1E4-41E0-4F38-BE8F-1619609C55F2}"/>
    <cellStyle name="Millares 2 2 2 2 2 2 2 3" xfId="13457" xr:uid="{25C11085-9546-4282-8F07-6493FB58E7AC}"/>
    <cellStyle name="Millares 2 2 2 2 2 2 2 4" xfId="22713" xr:uid="{63259DBA-386E-4352-8352-4F08579AA15F}"/>
    <cellStyle name="Millares 2 2 2 2 2 2 2 5" xfId="43381" xr:uid="{AEA53149-4BDD-4FF4-98E4-5D1BFDDB42C2}"/>
    <cellStyle name="Millares 2 2 2 2 2 2 2 6" xfId="48274" xr:uid="{ED56002F-DAE5-4BD1-8C78-4A31B9887E3D}"/>
    <cellStyle name="Millares 2 2 2 2 2 2 3" xfId="2764" xr:uid="{024D921A-EFAE-45D6-A340-CF573CB34400}"/>
    <cellStyle name="Millares 2 2 2 2 2 2 3 2" xfId="11035" xr:uid="{5C782223-24CB-4F44-AD30-BFF322E1070C}"/>
    <cellStyle name="Millares 2 2 2 2 2 2 3 2 2" xfId="46195" xr:uid="{223840D0-BD1F-4500-A59D-783314352505}"/>
    <cellStyle name="Millares 2 2 2 2 2 2 3 3" xfId="13875" xr:uid="{AEF12673-9AA3-4DC0-A22A-9C950434B5CB}"/>
    <cellStyle name="Millares 2 2 2 2 2 2 3 4" xfId="28571" xr:uid="{F9BB503A-C7E6-434A-A809-E193DB0F8715}"/>
    <cellStyle name="Millares 2 2 2 2 2 2 3 5" xfId="43799" xr:uid="{1AAB001A-C49E-458B-BAD2-B8D375D71A52}"/>
    <cellStyle name="Millares 2 2 2 2 2 2 3 6" xfId="48692" xr:uid="{59DEB16E-DCDD-440D-9C6A-72BCF6E75652}"/>
    <cellStyle name="Millares 2 2 2 2 2 2 4" xfId="3308" xr:uid="{59647575-C4B5-4F68-A46D-BF8706AE195A}"/>
    <cellStyle name="Millares 2 2 2 2 2 2 4 2" xfId="11579" xr:uid="{BE3EBAD6-200F-4A47-98FB-455DDDF9E20B}"/>
    <cellStyle name="Millares 2 2 2 2 2 2 4 2 2" xfId="46739" xr:uid="{7F63FDD2-B5D2-467C-B550-7C009306A95B}"/>
    <cellStyle name="Millares 2 2 2 2 2 2 4 3" xfId="14419" xr:uid="{4FE5A6CF-583C-482E-B915-517A9C63990D}"/>
    <cellStyle name="Millares 2 2 2 2 2 2 4 4" xfId="34453" xr:uid="{8A7FB6AA-0D5E-462C-B4DD-1E17321D7769}"/>
    <cellStyle name="Millares 2 2 2 2 2 2 4 5" xfId="44343" xr:uid="{F632162B-05D5-409C-8177-CCF14CD29418}"/>
    <cellStyle name="Millares 2 2 2 2 2 2 4 6" xfId="49236" xr:uid="{0C60C98F-44AA-4BA8-BB02-41EF250F5682}"/>
    <cellStyle name="Millares 2 2 2 2 2 2 5" xfId="3810" xr:uid="{8218E18F-83E2-4E57-BA84-C2B34AC0EF15}"/>
    <cellStyle name="Millares 2 2 2 2 2 2 5 2" xfId="12051" xr:uid="{1C95316C-D737-4BFD-BFFD-C4A1A874D7BB}"/>
    <cellStyle name="Millares 2 2 2 2 2 2 5 3" xfId="14891" xr:uid="{FA1611E9-8CAC-4975-87A8-B8DC86B7AEA6}"/>
    <cellStyle name="Millares 2 2 2 2 2 2 5 4" xfId="40317" xr:uid="{C3494AFF-DD67-43AA-8EEF-B97AF14B3ED5}"/>
    <cellStyle name="Millares 2 2 2 2 2 2 5 5" xfId="44815" xr:uid="{348549DD-E6E2-44E4-9FE2-BFDCAF73FB86}"/>
    <cellStyle name="Millares 2 2 2 2 2 2 5 6" xfId="49708" xr:uid="{C9289400-1ADD-4F15-B2DA-14570701BD6A}"/>
    <cellStyle name="Millares 2 2 2 2 2 2 6" xfId="8338" xr:uid="{1FF1459B-0C74-409A-8B57-EB80D7678E21}"/>
    <cellStyle name="Millares 2 2 2 2 2 2 6 2" xfId="45233" xr:uid="{FB18D517-264B-472D-8027-079880B45520}"/>
    <cellStyle name="Millares 2 2 2 2 2 2 7" xfId="10073" xr:uid="{37CB979E-CDF5-4B1D-8E9A-F9CC88CC9D13}"/>
    <cellStyle name="Millares 2 2 2 2 2 2 8" xfId="12913" xr:uid="{8F095BE6-AB81-47EF-9E8F-7799A08B50B8}"/>
    <cellStyle name="Millares 2 2 2 2 2 2 9" xfId="16256" xr:uid="{DDDC1028-D302-4D66-8A74-F72E8C314E7C}"/>
    <cellStyle name="Millares 2 2 2 2 2 3" xfId="2134" xr:uid="{47E005F6-1C90-4440-A839-716AB405FD12}"/>
    <cellStyle name="Millares 2 2 2 2 2 3 2" xfId="10405" xr:uid="{46A133D6-4E37-47CD-916B-F9963B27C8C8}"/>
    <cellStyle name="Millares 2 2 2 2 2 3 2 2" xfId="45565" xr:uid="{B4C328A0-4C47-45FC-87E1-4DD9366F6D6D}"/>
    <cellStyle name="Millares 2 2 2 2 2 3 3" xfId="13245" xr:uid="{DFA8A9C7-4207-49F9-944F-9635E0982390}"/>
    <cellStyle name="Millares 2 2 2 2 2 3 4" xfId="19933" xr:uid="{1E021A83-E02B-4C3D-BA53-8C14DDD4349F}"/>
    <cellStyle name="Millares 2 2 2 2 2 3 5" xfId="43169" xr:uid="{0EE2040C-ECFD-4EF8-9CAF-C87A068680F6}"/>
    <cellStyle name="Millares 2 2 2 2 2 3 6" xfId="48062" xr:uid="{60FDA20F-5168-46B7-80A3-77A1173C02E3}"/>
    <cellStyle name="Millares 2 2 2 2 2 4" xfId="2552" xr:uid="{A4A57786-7191-4EB7-9041-40E701F8C1A7}"/>
    <cellStyle name="Millares 2 2 2 2 2 4 2" xfId="10823" xr:uid="{B26B1D60-5218-42AC-BF2D-238E1FE4A89E}"/>
    <cellStyle name="Millares 2 2 2 2 2 4 2 2" xfId="45983" xr:uid="{7E807DC2-647C-498E-8D0E-07BF7C5FACDB}"/>
    <cellStyle name="Millares 2 2 2 2 2 4 3" xfId="13663" xr:uid="{02BF605C-3FD8-483A-A5BB-AD85FD3DDF60}"/>
    <cellStyle name="Millares 2 2 2 2 2 4 4" xfId="25722" xr:uid="{4EF76645-3D20-4AF3-8DD6-DD259C53404C}"/>
    <cellStyle name="Millares 2 2 2 2 2 4 5" xfId="43587" xr:uid="{B34DA43E-128F-42EE-83C1-3774E46EE729}"/>
    <cellStyle name="Millares 2 2 2 2 2 4 6" xfId="48480" xr:uid="{1C6A373C-BDF0-4471-B498-4F5D0347880A}"/>
    <cellStyle name="Millares 2 2 2 2 2 5" xfId="3096" xr:uid="{AE112E4F-5E9F-4EFF-B1F8-32DF1695286B}"/>
    <cellStyle name="Millares 2 2 2 2 2 5 2" xfId="11367" xr:uid="{43428CEA-4719-4821-95DC-94FC3D2415B8}"/>
    <cellStyle name="Millares 2 2 2 2 2 5 2 2" xfId="46527" xr:uid="{98C05EAE-17B0-4F02-B485-44D37905A052}"/>
    <cellStyle name="Millares 2 2 2 2 2 5 3" xfId="14207" xr:uid="{F72E4C60-8AD4-409D-B2BD-FFBBE06290A8}"/>
    <cellStyle name="Millares 2 2 2 2 2 5 4" xfId="31596" xr:uid="{E0421986-229F-455E-9345-C16B76AED631}"/>
    <cellStyle name="Millares 2 2 2 2 2 5 5" xfId="44131" xr:uid="{B05FB7E5-6C28-4175-A4F6-6D4553919DC9}"/>
    <cellStyle name="Millares 2 2 2 2 2 5 6" xfId="49024" xr:uid="{0FCA4094-A5AF-4677-9D1E-D8017E11F35D}"/>
    <cellStyle name="Millares 2 2 2 2 2 6" xfId="3598" xr:uid="{B331F305-050C-4A9A-AA8F-D67E2483EC3E}"/>
    <cellStyle name="Millares 2 2 2 2 2 6 2" xfId="11839" xr:uid="{72B968AA-565B-41BC-9B2E-CD624FF502B2}"/>
    <cellStyle name="Millares 2 2 2 2 2 6 3" xfId="14679" xr:uid="{8CC21664-C419-4A1F-86A7-97BE060D914D}"/>
    <cellStyle name="Millares 2 2 2 2 2 6 4" xfId="37466" xr:uid="{56468F6A-D745-4129-9B27-F5CBDF0E92EF}"/>
    <cellStyle name="Millares 2 2 2 2 2 6 5" xfId="44603" xr:uid="{9FC237D6-E461-4BA9-9652-ADC2213E7648}"/>
    <cellStyle name="Millares 2 2 2 2 2 6 6" xfId="49496" xr:uid="{6A035568-240F-44A7-88B4-79C924BA5EB4}"/>
    <cellStyle name="Millares 2 2 2 2 2 7" xfId="5471" xr:uid="{5F656490-DEC9-4D9F-B867-425E0E6A680C}"/>
    <cellStyle name="Millares 2 2 2 2 2 7 2" xfId="45021" xr:uid="{F8F3BDA2-091D-4E73-B686-EBC9DE9B1A7D}"/>
    <cellStyle name="Millares 2 2 2 2 2 7 3" xfId="47274" xr:uid="{7F5054BA-A009-481D-A724-B3C316770FDB}"/>
    <cellStyle name="Millares 2 2 2 2 2 8" xfId="9861" xr:uid="{10B54AE0-0753-4B3A-8CE5-C7DD41564407}"/>
    <cellStyle name="Millares 2 2 2 2 2 8 2" xfId="47136" xr:uid="{E082DD36-3FC0-49CA-909E-B2182AB0A30D}"/>
    <cellStyle name="Millares 2 2 2 2 2 9" xfId="12701" xr:uid="{2C619B45-12F6-4B5C-99C6-CA03B9282E54}"/>
    <cellStyle name="Millares 2 2 2 2 20" xfId="50294" xr:uid="{8514C814-5795-4597-965F-C8CF515E0F18}"/>
    <cellStyle name="Millares 2 2 2 2 3" xfId="429" xr:uid="{00000000-0005-0000-0000-0000ED010000}"/>
    <cellStyle name="Millares 2 2 2 2 3 10" xfId="16699" xr:uid="{E7BE79FC-8A89-4F23-B723-98AD94B51598}"/>
    <cellStyle name="Millares 2 2 2 2 3 11" xfId="17243" xr:uid="{012BCF25-E212-4D0D-A21D-24A14C4D1535}"/>
    <cellStyle name="Millares 2 2 2 2 3 12" xfId="17679" xr:uid="{90113585-B7C1-4B2C-9A07-CB337AED9E2B}"/>
    <cellStyle name="Millares 2 2 2 2 3 13" xfId="42737" xr:uid="{99316FD7-6B8E-430A-ACF8-32EBB013A6D7}"/>
    <cellStyle name="Millares 2 2 2 2 3 14" xfId="47630" xr:uid="{10CAFB46-15F4-47C3-A314-CD25F25BA8A1}"/>
    <cellStyle name="Millares 2 2 2 2 3 2" xfId="2246" xr:uid="{9B132FC5-067D-4C91-B186-6DE4D890A8B0}"/>
    <cellStyle name="Millares 2 2 2 2 3 2 2" xfId="10517" xr:uid="{B78FE746-A421-4C48-BA7A-66E559EA86AF}"/>
    <cellStyle name="Millares 2 2 2 2 3 2 2 2" xfId="45677" xr:uid="{DABB570F-18D5-4674-A45C-FBCB2ADDF132}"/>
    <cellStyle name="Millares 2 2 2 2 3 2 3" xfId="13357" xr:uid="{5047D69F-F2F6-4203-8CA1-A13F97A41ECF}"/>
    <cellStyle name="Millares 2 2 2 2 3 2 4" xfId="21768" xr:uid="{D73FCD8B-66D2-4D2F-AEB2-82AFD0DC5915}"/>
    <cellStyle name="Millares 2 2 2 2 3 2 5" xfId="43281" xr:uid="{186C4504-EE64-4CCE-8A28-4785228A60B9}"/>
    <cellStyle name="Millares 2 2 2 2 3 2 6" xfId="48174" xr:uid="{7C7EBFE5-69C1-49FE-9E0E-8D25C5060A0A}"/>
    <cellStyle name="Millares 2 2 2 2 3 3" xfId="2664" xr:uid="{29E284E6-BD4E-44B6-8D8B-9D7954BB65A8}"/>
    <cellStyle name="Millares 2 2 2 2 3 3 2" xfId="10935" xr:uid="{EBB4EC3E-1764-4F7E-A03A-FC4F4532347F}"/>
    <cellStyle name="Millares 2 2 2 2 3 3 2 2" xfId="46095" xr:uid="{B16F647B-2DAA-444E-87F1-1B6F046ABB47}"/>
    <cellStyle name="Millares 2 2 2 2 3 3 3" xfId="13775" xr:uid="{E9557E98-73AE-42A0-A837-C8EF332F4A13}"/>
    <cellStyle name="Millares 2 2 2 2 3 3 4" xfId="27600" xr:uid="{6937D596-E272-4228-A6AC-2C755319B7BF}"/>
    <cellStyle name="Millares 2 2 2 2 3 3 5" xfId="43699" xr:uid="{9EBCCF6C-80E0-4AD7-AF25-17F7E7F0E201}"/>
    <cellStyle name="Millares 2 2 2 2 3 3 6" xfId="48592" xr:uid="{4FDE3533-F634-4F8F-BE29-FC67D7EBB0F2}"/>
    <cellStyle name="Millares 2 2 2 2 3 4" xfId="3208" xr:uid="{C2F22377-CE27-4AB6-9793-3CF61393DB0D}"/>
    <cellStyle name="Millares 2 2 2 2 3 4 2" xfId="11479" xr:uid="{B60138D7-E4E9-472C-A81B-3F601056C65C}"/>
    <cellStyle name="Millares 2 2 2 2 3 4 2 2" xfId="46639" xr:uid="{14903162-7ED5-4872-8E3A-42EFF2315B3B}"/>
    <cellStyle name="Millares 2 2 2 2 3 4 3" xfId="14319" xr:uid="{767C5FC8-013E-4BE2-B83D-796024322169}"/>
    <cellStyle name="Millares 2 2 2 2 3 4 4" xfId="33482" xr:uid="{91196EFB-91C1-4894-BA2D-8F9A2F705660}"/>
    <cellStyle name="Millares 2 2 2 2 3 4 5" xfId="44243" xr:uid="{B7CD07F6-299E-438A-AEC0-06B455F4A520}"/>
    <cellStyle name="Millares 2 2 2 2 3 4 6" xfId="49136" xr:uid="{0632A070-D143-4B73-BABC-5954934239A9}"/>
    <cellStyle name="Millares 2 2 2 2 3 5" xfId="3710" xr:uid="{48B95509-E2F8-44AE-9558-A17EE740E124}"/>
    <cellStyle name="Millares 2 2 2 2 3 5 2" xfId="11951" xr:uid="{66A3BFBB-912A-4698-A9F8-08BD4A68CDCF}"/>
    <cellStyle name="Millares 2 2 2 2 3 5 3" xfId="14791" xr:uid="{F4C96BBC-B05E-4F08-B014-3EAAB1E93EC1}"/>
    <cellStyle name="Millares 2 2 2 2 3 5 4" xfId="39346" xr:uid="{A5FA2E2D-0B15-46D1-8860-FB98E854280F}"/>
    <cellStyle name="Millares 2 2 2 2 3 5 5" xfId="44715" xr:uid="{5ED2D931-ED9A-4A7D-8C11-F966C15834C0}"/>
    <cellStyle name="Millares 2 2 2 2 3 5 6" xfId="49608" xr:uid="{44F92A8B-81E6-4BFC-9AB1-80EC328BE56B}"/>
    <cellStyle name="Millares 2 2 2 2 3 6" xfId="7366" xr:uid="{7726066C-8733-4487-98EE-77306A8B4F62}"/>
    <cellStyle name="Millares 2 2 2 2 3 6 2" xfId="45133" xr:uid="{708177A6-2C67-43A3-BF5B-E3CB8EC2330B}"/>
    <cellStyle name="Millares 2 2 2 2 3 7" xfId="9973" xr:uid="{80801DA7-6E35-4E9C-A3B0-297C02A95783}"/>
    <cellStyle name="Millares 2 2 2 2 3 8" xfId="12813" xr:uid="{411F65E7-E7D9-406A-8493-E117813FD5E2}"/>
    <cellStyle name="Millares 2 2 2 2 3 9" xfId="16156" xr:uid="{17D6DECD-D056-4844-8434-C04ADFD37393}"/>
    <cellStyle name="Millares 2 2 2 2 4" xfId="632" xr:uid="{00000000-0005-0000-0000-0000EE010000}"/>
    <cellStyle name="Millares 2 2 2 2 4 10" xfId="42939" xr:uid="{2C416710-F26E-4C20-964D-755A454C5624}"/>
    <cellStyle name="Millares 2 2 2 2 4 11" xfId="47832" xr:uid="{9112712C-9216-48CB-9642-8C84B5259BEE}"/>
    <cellStyle name="Millares 2 2 2 2 4 2" xfId="2866" xr:uid="{2DAAD805-BA41-4E37-B535-5953A76A83E8}"/>
    <cellStyle name="Millares 2 2 2 2 4 2 2" xfId="11137" xr:uid="{98C186F6-043C-4D76-AA7B-A2E804537B23}"/>
    <cellStyle name="Millares 2 2 2 2 4 2 2 2" xfId="46297" xr:uid="{CD6CC260-EC81-499F-B0C6-66DEF6201B92}"/>
    <cellStyle name="Millares 2 2 2 2 4 2 3" xfId="13977" xr:uid="{CF957081-E214-499B-BE6F-11DF7CA839A8}"/>
    <cellStyle name="Millares 2 2 2 2 4 2 4" xfId="43901" xr:uid="{BFE1E41C-B1BF-476F-8858-5CE44B7DE7CD}"/>
    <cellStyle name="Millares 2 2 2 2 4 2 5" xfId="48794" xr:uid="{14FB4C3B-341A-4FC9-A234-7E77E6F4D9FD}"/>
    <cellStyle name="Millares 2 2 2 2 4 3" xfId="10175" xr:uid="{E833731F-BC0B-430C-9AA9-E2316C8F20E7}"/>
    <cellStyle name="Millares 2 2 2 2 4 3 2" xfId="45335" xr:uid="{3F953E8A-B505-4B2C-87C3-BCE5987DF273}"/>
    <cellStyle name="Millares 2 2 2 2 4 4" xfId="13015" xr:uid="{B903254C-6EE8-430E-A906-32DDA6291B62}"/>
    <cellStyle name="Millares 2 2 2 2 4 5" xfId="16358" xr:uid="{21D9E571-7EED-4BEB-9F7B-F57054DDC12C}"/>
    <cellStyle name="Millares 2 2 2 2 4 6" xfId="16901" xr:uid="{A09AF35C-88BA-4C2F-9840-7CB9503E9C43}"/>
    <cellStyle name="Millares 2 2 2 2 4 7" xfId="17445" xr:uid="{5D542C86-6F7D-4CF4-BE3C-01D52ADBB56C}"/>
    <cellStyle name="Millares 2 2 2 2 4 8" xfId="19005" xr:uid="{08868CAC-1EAD-4A1F-82F8-02CB75E8E670}"/>
    <cellStyle name="Millares 2 2 2 2 4 9" xfId="18208" xr:uid="{5DAFE973-3BC1-4163-8777-82555E2D97A2}"/>
    <cellStyle name="Millares 2 2 2 2 5" xfId="2030" xr:uid="{577921CD-8D10-4ABA-A1CA-1F8BA4EF89F6}"/>
    <cellStyle name="Millares 2 2 2 2 5 2" xfId="10301" xr:uid="{0DACCAF0-52D6-44DF-A14D-53D985EA6FDA}"/>
    <cellStyle name="Millares 2 2 2 2 5 2 2" xfId="45461" xr:uid="{FAF6225C-2C8E-4A00-A545-758802E7F83D}"/>
    <cellStyle name="Millares 2 2 2 2 5 3" xfId="13141" xr:uid="{97B67E20-0497-4AB1-B933-5005A8CF2A9D}"/>
    <cellStyle name="Millares 2 2 2 2 5 4" xfId="24751" xr:uid="{7B439153-AA89-4F13-92FA-FCD789AD3FEB}"/>
    <cellStyle name="Millares 2 2 2 2 5 5" xfId="43065" xr:uid="{A55BDB5B-C27C-4489-A904-3EA7CA6DB1DF}"/>
    <cellStyle name="Millares 2 2 2 2 5 6" xfId="47958" xr:uid="{7A690341-07AA-4B11-B903-498DA59D52AE}"/>
    <cellStyle name="Millares 2 2 2 2 6" xfId="2448" xr:uid="{A592CD64-C570-482F-BBCC-AB7D43F17459}"/>
    <cellStyle name="Millares 2 2 2 2 6 2" xfId="10719" xr:uid="{1B1C9F87-6104-4B37-969E-A20A1D26CC56}"/>
    <cellStyle name="Millares 2 2 2 2 6 2 2" xfId="45879" xr:uid="{CA6AC585-F19A-4ABD-A609-ED8DBF7CDB55}"/>
    <cellStyle name="Millares 2 2 2 2 6 3" xfId="13559" xr:uid="{60E0DDD4-BBD1-4D82-9D46-3ABE6DE28547}"/>
    <cellStyle name="Millares 2 2 2 2 6 4" xfId="30628" xr:uid="{A563DC73-7E10-4A62-8168-EFF6552E33D8}"/>
    <cellStyle name="Millares 2 2 2 2 6 5" xfId="43483" xr:uid="{2B0BB56E-5694-4DC2-9313-62F3E5CC649E}"/>
    <cellStyle name="Millares 2 2 2 2 6 6" xfId="48376" xr:uid="{59189B99-A7EE-4510-8486-0A4546BAC75D}"/>
    <cellStyle name="Millares 2 2 2 2 7" xfId="2992" xr:uid="{0B8E8079-A401-4F83-9DED-A3F5ACA53BF8}"/>
    <cellStyle name="Millares 2 2 2 2 7 2" xfId="11263" xr:uid="{6DE6748A-9ED2-457C-9AF3-5AAC3EBD76A7}"/>
    <cellStyle name="Millares 2 2 2 2 7 2 2" xfId="46423" xr:uid="{C090409C-CBBA-4494-A36F-1327FE4013BD}"/>
    <cellStyle name="Millares 2 2 2 2 7 3" xfId="14103" xr:uid="{EA571681-4F02-411A-8EBC-26D57346C134}"/>
    <cellStyle name="Millares 2 2 2 2 7 4" xfId="36509" xr:uid="{F3D4E6AB-7A1D-45ED-8FA8-D9D158DC5DAD}"/>
    <cellStyle name="Millares 2 2 2 2 7 5" xfId="44027" xr:uid="{3E765912-1315-4DF4-8F94-7E78A8C902E3}"/>
    <cellStyle name="Millares 2 2 2 2 7 6" xfId="48920" xr:uid="{1F4102DE-A88F-4C38-992D-E9E413A6B3A2}"/>
    <cellStyle name="Millares 2 2 2 2 8" xfId="3494" xr:uid="{8151896A-010C-4BA0-A28B-08FA546E8EE0}"/>
    <cellStyle name="Millares 2 2 2 2 8 2" xfId="11735" xr:uid="{43DA7B89-612F-4702-8721-2BA3510FA465}"/>
    <cellStyle name="Millares 2 2 2 2 8 3" xfId="14575" xr:uid="{895B00D1-1977-49B1-9BEC-C57FB24FA9C1}"/>
    <cellStyle name="Millares 2 2 2 2 8 4" xfId="44499" xr:uid="{01A1249F-1C87-45F3-BB42-96E16730F900}"/>
    <cellStyle name="Millares 2 2 2 2 8 5" xfId="49392" xr:uid="{84DB1CFA-52B6-457A-812F-2ECDA505E835}"/>
    <cellStyle name="Millares 2 2 2 2 9" xfId="4503" xr:uid="{F859F017-06BC-4420-8B62-6D0851416D55}"/>
    <cellStyle name="Millares 2 2 2 2 9 2" xfId="44917" xr:uid="{DFB2BBFC-80D6-42EC-AEEA-FE848D06B41A}"/>
    <cellStyle name="Millares 2 2 2 2 9 3" xfId="47251" xr:uid="{610ADB99-DD80-4A31-A311-3C09E60AB35D}"/>
    <cellStyle name="Millares 2 2 2 20" xfId="18203" xr:uid="{DD520DEF-4EB5-4BED-B314-E3777B259A40}"/>
    <cellStyle name="Millares 2 2 2 21" xfId="42099" xr:uid="{4BBBCAA9-583E-4A89-93A0-CC01CC43217C}"/>
    <cellStyle name="Millares 2 2 2 22" xfId="42180" xr:uid="{DEB6772D-B7DA-45E5-B4EF-B6637101BDA6}"/>
    <cellStyle name="Millares 2 2 2 23" xfId="42452" xr:uid="{2E5B5219-66DD-45CB-BACC-F5F616539EED}"/>
    <cellStyle name="Millares 2 2 2 24" xfId="47345" xr:uid="{D05B03AA-A88B-455D-A446-009CAF0AD860}"/>
    <cellStyle name="Millares 2 2 2 25" xfId="50182" xr:uid="{C33E79C1-7A4D-4086-A595-0340650AFFE8}"/>
    <cellStyle name="Millares 2 2 2 26" xfId="50256" xr:uid="{6C9C3847-8559-4FF6-A894-90D0D04C3045}"/>
    <cellStyle name="Millares 2 2 2 27" xfId="50408" xr:uid="{6738BA8D-DD47-47E8-8BA1-8A374FE9A4CD}"/>
    <cellStyle name="Millares 2 2 2 3" xfId="147" xr:uid="{00000000-0005-0000-0000-0000EF010000}"/>
    <cellStyle name="Millares 2 2 2 3 10" xfId="9715" xr:uid="{9DF621CB-B248-4C3E-ADF9-4D246BB6433F}"/>
    <cellStyle name="Millares 2 2 2 3 10 2" xfId="47123" xr:uid="{A1F8754B-80DD-458B-8B35-8E98D536C83D}"/>
    <cellStyle name="Millares 2 2 2 3 11" xfId="12555" xr:uid="{2D7122E1-2B0B-44F4-AE17-B924661E2F4B}"/>
    <cellStyle name="Millares 2 2 2 3 12" xfId="15898" xr:uid="{2E45C45C-31C7-40D7-B256-C93AC3B87C2E}"/>
    <cellStyle name="Millares 2 2 2 3 13" xfId="16441" xr:uid="{066D6EF8-9F4E-4F37-91FA-2BEF804EE897}"/>
    <cellStyle name="Millares 2 2 2 3 14" xfId="16985" xr:uid="{194261AD-1506-4D7E-BA0F-E36664C4E687}"/>
    <cellStyle name="Millares 2 2 2 3 15" xfId="17909" xr:uid="{AFF07CE5-7FF2-4439-BC42-733F0C53E3A5}"/>
    <cellStyle name="Millares 2 2 2 3 16" xfId="42181" xr:uid="{F77D8CAB-E007-4181-9525-F6AABD891F80}"/>
    <cellStyle name="Millares 2 2 2 3 17" xfId="42479" xr:uid="{645C2132-6182-4C70-AA32-CED2A81368AF}"/>
    <cellStyle name="Millares 2 2 2 3 18" xfId="47372" xr:uid="{7C4EECAA-A030-4F1C-9F38-1717F894337D}"/>
    <cellStyle name="Millares 2 2 2 3 19" xfId="50328" xr:uid="{6D7256C3-BCA9-474A-8E21-4284FE7C5E5C}"/>
    <cellStyle name="Millares 2 2 2 3 2" xfId="261" xr:uid="{00000000-0005-0000-0000-0000F0010000}"/>
    <cellStyle name="Millares 2 2 2 3 2 10" xfId="16002" xr:uid="{443179EC-7149-4447-9AB4-6BE4F2784C61}"/>
    <cellStyle name="Millares 2 2 2 3 2 11" xfId="16545" xr:uid="{B99FDFF7-1113-48BF-86C7-8FCAA6CDEF78}"/>
    <cellStyle name="Millares 2 2 2 3 2 12" xfId="17089" xr:uid="{3048C955-F7E8-49FC-8D32-360CF58E802F}"/>
    <cellStyle name="Millares 2 2 2 3 2 13" xfId="17921" xr:uid="{342A7263-78B8-47E5-9BBA-8F6127E3D383}"/>
    <cellStyle name="Millares 2 2 2 3 2 14" xfId="42583" xr:uid="{1D57016F-1701-443C-855D-4AAF86F1E2B5}"/>
    <cellStyle name="Millares 2 2 2 3 2 15" xfId="47476" xr:uid="{75ADC974-1F05-43A9-8FAD-1846FA78426C}"/>
    <cellStyle name="Millares 2 2 2 3 2 2" xfId="488" xr:uid="{00000000-0005-0000-0000-0000F1010000}"/>
    <cellStyle name="Millares 2 2 2 3 2 2 10" xfId="17301" xr:uid="{1BD034C1-60FA-4166-93EF-A5B433ACE79E}"/>
    <cellStyle name="Millares 2 2 2 3 2 2 11" xfId="22238" xr:uid="{A8FB8937-001D-4032-B88E-9E739AB174E9}"/>
    <cellStyle name="Millares 2 2 2 3 2 2 12" xfId="17507" xr:uid="{B71CAEB8-AD1E-4792-9A00-7B82D419AD8C}"/>
    <cellStyle name="Millares 2 2 2 3 2 2 13" xfId="42795" xr:uid="{D520C985-E21B-4E8F-9829-300B17ED8FCB}"/>
    <cellStyle name="Millares 2 2 2 3 2 2 14" xfId="47688" xr:uid="{C161856B-C012-42FF-8AF0-87313BC4B3A3}"/>
    <cellStyle name="Millares 2 2 2 3 2 2 2" xfId="2304" xr:uid="{252BC1D7-41C3-4097-A34F-867D9C141FA5}"/>
    <cellStyle name="Millares 2 2 2 3 2 2 2 2" xfId="10575" xr:uid="{831EF353-012D-4FD6-9095-762176395DDB}"/>
    <cellStyle name="Millares 2 2 2 3 2 2 2 2 2" xfId="45735" xr:uid="{CC1000DB-BFD9-4F16-8FD7-0012DB80E49C}"/>
    <cellStyle name="Millares 2 2 2 3 2 2 2 3" xfId="13415" xr:uid="{6707A634-6529-4469-8E31-D39472ECCC65}"/>
    <cellStyle name="Millares 2 2 2 3 2 2 2 4" xfId="43339" xr:uid="{D49FF05B-312D-4057-9DB0-AFDBD4D80829}"/>
    <cellStyle name="Millares 2 2 2 3 2 2 2 5" xfId="48232" xr:uid="{2B34141C-899B-4EF1-B949-AF1258F9D45E}"/>
    <cellStyle name="Millares 2 2 2 3 2 2 3" xfId="2722" xr:uid="{842D3E5F-77FD-4526-9729-B6DFA0620418}"/>
    <cellStyle name="Millares 2 2 2 3 2 2 3 2" xfId="10993" xr:uid="{3F496943-47F7-44D1-9AF7-1F0CA202ED48}"/>
    <cellStyle name="Millares 2 2 2 3 2 2 3 2 2" xfId="46153" xr:uid="{F3A655C9-B4CD-423A-A694-F582058D15C4}"/>
    <cellStyle name="Millares 2 2 2 3 2 2 3 3" xfId="13833" xr:uid="{36AF876C-3071-4586-8E67-438F2CA9978C}"/>
    <cellStyle name="Millares 2 2 2 3 2 2 3 4" xfId="43757" xr:uid="{B1E25DEE-1AEC-48BF-B69B-D4B84F034A7D}"/>
    <cellStyle name="Millares 2 2 2 3 2 2 3 5" xfId="48650" xr:uid="{8AAC86AB-A079-4052-8B0F-27478A338928}"/>
    <cellStyle name="Millares 2 2 2 3 2 2 4" xfId="3266" xr:uid="{A2DE1C1B-44D3-4C25-9A56-C31E7E31A595}"/>
    <cellStyle name="Millares 2 2 2 3 2 2 4 2" xfId="11537" xr:uid="{27E3A10E-F181-460E-93AA-FB160D740A58}"/>
    <cellStyle name="Millares 2 2 2 3 2 2 4 2 2" xfId="46697" xr:uid="{2040F7FA-936F-422E-92C5-D806F4B1E5CF}"/>
    <cellStyle name="Millares 2 2 2 3 2 2 4 3" xfId="14377" xr:uid="{60211D6A-52BD-44F1-A5D4-857C763FB4CC}"/>
    <cellStyle name="Millares 2 2 2 3 2 2 4 4" xfId="44301" xr:uid="{177EF1B0-FB1E-4661-8174-3F53ACE40F5B}"/>
    <cellStyle name="Millares 2 2 2 3 2 2 4 5" xfId="49194" xr:uid="{2A8D2A92-4788-442C-BFE4-AA19509CD4DC}"/>
    <cellStyle name="Millares 2 2 2 3 2 2 5" xfId="3768" xr:uid="{BACB1732-5521-4E7E-B1A9-6272A52B56A3}"/>
    <cellStyle name="Millares 2 2 2 3 2 2 5 2" xfId="12009" xr:uid="{C3AB62EB-DEC4-4EB1-A2D2-DC3F18F26715}"/>
    <cellStyle name="Millares 2 2 2 3 2 2 5 3" xfId="14849" xr:uid="{D9133005-3DB0-482C-AC7F-AF3B35E3D7DB}"/>
    <cellStyle name="Millares 2 2 2 3 2 2 5 4" xfId="44773" xr:uid="{602775DF-8489-44E0-AE77-813DFC30D295}"/>
    <cellStyle name="Millares 2 2 2 3 2 2 5 5" xfId="49666" xr:uid="{57D846CB-4FDA-4877-8229-979A327BCB9E}"/>
    <cellStyle name="Millares 2 2 2 3 2 2 6" xfId="10031" xr:uid="{25DB87E7-7F97-4260-A0E5-11A6B9AB5A5C}"/>
    <cellStyle name="Millares 2 2 2 3 2 2 6 2" xfId="45191" xr:uid="{9376B777-CF9F-4BC9-B64C-B8042DAB3972}"/>
    <cellStyle name="Millares 2 2 2 3 2 2 7" xfId="12871" xr:uid="{CC423C6E-A898-4EDA-A4AF-5883563DD84E}"/>
    <cellStyle name="Millares 2 2 2 3 2 2 8" xfId="16214" xr:uid="{0AF1DA4C-1814-4644-A069-FD00DD3060BB}"/>
    <cellStyle name="Millares 2 2 2 3 2 2 9" xfId="16757" xr:uid="{2F5D46AF-3998-43BF-990F-2D9C6BC88587}"/>
    <cellStyle name="Millares 2 2 2 3 2 3" xfId="2092" xr:uid="{2CE582BD-5100-455A-9F43-9F0F5CAC11E6}"/>
    <cellStyle name="Millares 2 2 2 3 2 3 2" xfId="10363" xr:uid="{1DAA4AA8-0A86-4952-969A-A6607225979B}"/>
    <cellStyle name="Millares 2 2 2 3 2 3 2 2" xfId="45523" xr:uid="{31E664FB-8414-4A13-AB6A-B8DAA9567876}"/>
    <cellStyle name="Millares 2 2 2 3 2 3 3" xfId="13203" xr:uid="{30B4E032-E463-4370-984B-EF7F89C5DF92}"/>
    <cellStyle name="Millares 2 2 2 3 2 3 4" xfId="28086" xr:uid="{B4ADCBA1-6F01-48BB-9415-B110E783A7EC}"/>
    <cellStyle name="Millares 2 2 2 3 2 3 5" xfId="43127" xr:uid="{DE67D819-7F1C-40B5-B01C-3492A117B04C}"/>
    <cellStyle name="Millares 2 2 2 3 2 3 6" xfId="48020" xr:uid="{76ED2C6A-8E84-410E-BA16-2849F7C92B3A}"/>
    <cellStyle name="Millares 2 2 2 3 2 4" xfId="2510" xr:uid="{0E691F84-4B4A-4D2C-BF93-2F1DEAC7E10D}"/>
    <cellStyle name="Millares 2 2 2 3 2 4 2" xfId="10781" xr:uid="{26DECE21-6E15-4C18-A99F-67CC2E4BC2F8}"/>
    <cellStyle name="Millares 2 2 2 3 2 4 2 2" xfId="45941" xr:uid="{E09934D4-5208-46C0-8B6B-4002E142A658}"/>
    <cellStyle name="Millares 2 2 2 3 2 4 3" xfId="13621" xr:uid="{A4576595-EF5B-48FA-803D-3BA25130DF8A}"/>
    <cellStyle name="Millares 2 2 2 3 2 4 4" xfId="33968" xr:uid="{7231526D-E681-419B-AEDB-F6BDD7ACD653}"/>
    <cellStyle name="Millares 2 2 2 3 2 4 5" xfId="43545" xr:uid="{CADA867A-8307-4B13-B771-C98F96278A1B}"/>
    <cellStyle name="Millares 2 2 2 3 2 4 6" xfId="48438" xr:uid="{15607D8F-9F62-46CA-B4E7-B95B473C395C}"/>
    <cellStyle name="Millares 2 2 2 3 2 5" xfId="3054" xr:uid="{60E8CCEC-4D96-456D-B33C-07000DE8096D}"/>
    <cellStyle name="Millares 2 2 2 3 2 5 2" xfId="11325" xr:uid="{0C0FC7A5-06A4-4BB1-A612-7CDAA38C06CC}"/>
    <cellStyle name="Millares 2 2 2 3 2 5 2 2" xfId="46485" xr:uid="{ED5071D1-8C31-4852-BAB3-002326772D0E}"/>
    <cellStyle name="Millares 2 2 2 3 2 5 3" xfId="14165" xr:uid="{92034546-33C4-40AA-B8BD-C67CF12B3832}"/>
    <cellStyle name="Millares 2 2 2 3 2 5 4" xfId="39832" xr:uid="{3AEE5689-E89B-4030-B224-E35CE12E7C4D}"/>
    <cellStyle name="Millares 2 2 2 3 2 5 5" xfId="44089" xr:uid="{FD048E37-86E9-4293-A652-FE8701CB9CD4}"/>
    <cellStyle name="Millares 2 2 2 3 2 5 6" xfId="48982" xr:uid="{45DB30B6-E4F0-4923-A844-E064E9122BF8}"/>
    <cellStyle name="Millares 2 2 2 3 2 6" xfId="3556" xr:uid="{81AE6DB1-D26F-4219-BA9D-396493982579}"/>
    <cellStyle name="Millares 2 2 2 3 2 6 2" xfId="11797" xr:uid="{0BC92296-C4D5-41AC-A660-A049FC2EEDEF}"/>
    <cellStyle name="Millares 2 2 2 3 2 6 3" xfId="14637" xr:uid="{50BA3268-9F7B-479D-97CC-1C8073A4E5D5}"/>
    <cellStyle name="Millares 2 2 2 3 2 6 4" xfId="44561" xr:uid="{6F9E5058-8695-4670-8F06-953DA07F831D}"/>
    <cellStyle name="Millares 2 2 2 3 2 6 5" xfId="49454" xr:uid="{B365D080-3F3E-4135-BFC8-BF46BE27151D}"/>
    <cellStyle name="Millares 2 2 2 3 2 7" xfId="7853" xr:uid="{9ED2F2A1-D560-4A08-87C5-B28DEBDCDB3B}"/>
    <cellStyle name="Millares 2 2 2 3 2 7 2" xfId="44979" xr:uid="{7D099B8E-2CE3-44E5-9F81-7F6526BB87CA}"/>
    <cellStyle name="Millares 2 2 2 3 2 8" xfId="9819" xr:uid="{9DB032E0-34F7-4681-A3D8-9A3F0E58F73F}"/>
    <cellStyle name="Millares 2 2 2 3 2 9" xfId="12659" xr:uid="{54292D25-9432-4F34-A3C8-020A5A5BD746}"/>
    <cellStyle name="Millares 2 2 2 3 3" xfId="387" xr:uid="{00000000-0005-0000-0000-0000F2010000}"/>
    <cellStyle name="Millares 2 2 2 3 3 10" xfId="17201" xr:uid="{5D75285F-98C5-4A7D-B9F7-A5E2A93BF6F4}"/>
    <cellStyle name="Millares 2 2 2 3 3 11" xfId="19466" xr:uid="{73B98A3C-AE2A-486C-88B8-CC295BCC6FCE}"/>
    <cellStyle name="Millares 2 2 2 3 3 12" xfId="18183" xr:uid="{77FD6E26-CB3C-41EA-89AC-BA3B3C6A6C5F}"/>
    <cellStyle name="Millares 2 2 2 3 3 13" xfId="42695" xr:uid="{67E2A7A9-464C-470B-895D-1E9A99A11BA7}"/>
    <cellStyle name="Millares 2 2 2 3 3 14" xfId="47588" xr:uid="{760D44AA-C3F6-4009-8187-F6D2120BDB01}"/>
    <cellStyle name="Millares 2 2 2 3 3 2" xfId="2204" xr:uid="{9E4A29D2-481E-4177-87F6-6DB0158719D6}"/>
    <cellStyle name="Millares 2 2 2 3 3 2 2" xfId="10475" xr:uid="{850E5D7E-6817-4403-911F-08A2419DE8AD}"/>
    <cellStyle name="Millares 2 2 2 3 3 2 2 2" xfId="45635" xr:uid="{DEA51BFE-DF2C-4875-971E-404FC34F78B6}"/>
    <cellStyle name="Millares 2 2 2 3 3 2 3" xfId="13315" xr:uid="{A77740C1-DC8F-48B1-9F01-78FDA15660BD}"/>
    <cellStyle name="Millares 2 2 2 3 3 2 4" xfId="43239" xr:uid="{4ECC3033-827E-4D3D-B85E-332CA7FD5F17}"/>
    <cellStyle name="Millares 2 2 2 3 3 2 5" xfId="48132" xr:uid="{50844764-F44B-4322-B7A2-C5D6C28FB95D}"/>
    <cellStyle name="Millares 2 2 2 3 3 3" xfId="2622" xr:uid="{56E4E4BE-996D-4F70-9F0D-1412D840B3D8}"/>
    <cellStyle name="Millares 2 2 2 3 3 3 2" xfId="10893" xr:uid="{947A5566-ED37-449A-BD30-2BEFC59A921F}"/>
    <cellStyle name="Millares 2 2 2 3 3 3 2 2" xfId="46053" xr:uid="{C4704055-2044-43FC-B047-4B87F139AEEB}"/>
    <cellStyle name="Millares 2 2 2 3 3 3 3" xfId="13733" xr:uid="{72B67380-A859-4A50-8D93-7A5439C0CBB4}"/>
    <cellStyle name="Millares 2 2 2 3 3 3 4" xfId="43657" xr:uid="{EF25355B-2B9B-4FC0-8B18-E13A5AD8FE0F}"/>
    <cellStyle name="Millares 2 2 2 3 3 3 5" xfId="48550" xr:uid="{8E52B738-E076-4533-A38C-68167561FFC6}"/>
    <cellStyle name="Millares 2 2 2 3 3 4" xfId="3166" xr:uid="{E3ACBB2A-F391-4515-862D-259F43F4A391}"/>
    <cellStyle name="Millares 2 2 2 3 3 4 2" xfId="11437" xr:uid="{C7F08743-B7E7-4DA7-9006-6FFA267B8079}"/>
    <cellStyle name="Millares 2 2 2 3 3 4 2 2" xfId="46597" xr:uid="{A0070790-235C-4F34-8A00-B99AE422DB65}"/>
    <cellStyle name="Millares 2 2 2 3 3 4 3" xfId="14277" xr:uid="{E55ABD00-477B-4086-A697-913A27067B9C}"/>
    <cellStyle name="Millares 2 2 2 3 3 4 4" xfId="44201" xr:uid="{AF7DD878-744D-471E-B600-08DD8C0FEA47}"/>
    <cellStyle name="Millares 2 2 2 3 3 4 5" xfId="49094" xr:uid="{06153B89-7F04-42C8-B3C7-F99E97CC3D2A}"/>
    <cellStyle name="Millares 2 2 2 3 3 5" xfId="3668" xr:uid="{96A9FDCE-7FFD-435D-B864-63E84B39CBAC}"/>
    <cellStyle name="Millares 2 2 2 3 3 5 2" xfId="11909" xr:uid="{0EEB5804-AFDF-4103-A4D9-DCFFA7A46F93}"/>
    <cellStyle name="Millares 2 2 2 3 3 5 3" xfId="14749" xr:uid="{E7883385-B8D7-4894-8808-1CD5D2917D0C}"/>
    <cellStyle name="Millares 2 2 2 3 3 5 4" xfId="44673" xr:uid="{59F5E40A-6214-4774-B1D2-DDF0ECBA4851}"/>
    <cellStyle name="Millares 2 2 2 3 3 5 5" xfId="49566" xr:uid="{31FDB73C-7012-4AEB-9E8B-C2869F081D47}"/>
    <cellStyle name="Millares 2 2 2 3 3 6" xfId="9931" xr:uid="{642AC3FE-7160-422C-AD57-5D87B7C20061}"/>
    <cellStyle name="Millares 2 2 2 3 3 6 2" xfId="45091" xr:uid="{56B2BA46-6C9A-46C2-821C-C721746CF1FE}"/>
    <cellStyle name="Millares 2 2 2 3 3 7" xfId="12771" xr:uid="{744DCFE9-2915-4C08-99FA-BA45CE579B4C}"/>
    <cellStyle name="Millares 2 2 2 3 3 8" xfId="16114" xr:uid="{60637BF0-2CC9-4ED2-BD67-5C6D644B1786}"/>
    <cellStyle name="Millares 2 2 2 3 3 9" xfId="16657" xr:uid="{4E90628A-E1E9-447A-BBDC-BC5B21E2380F}"/>
    <cellStyle name="Millares 2 2 2 3 4" xfId="590" xr:uid="{00000000-0005-0000-0000-0000F3010000}"/>
    <cellStyle name="Millares 2 2 2 3 4 10" xfId="42897" xr:uid="{FE3B14F3-6ABA-42C0-8977-F4293EF3843C}"/>
    <cellStyle name="Millares 2 2 2 3 4 11" xfId="47790" xr:uid="{A2AFD816-CCA7-4723-B70B-962B3821DA71}"/>
    <cellStyle name="Millares 2 2 2 3 4 2" xfId="2824" xr:uid="{FBBD18AE-31BB-43A9-AA78-6D49FF8B450C}"/>
    <cellStyle name="Millares 2 2 2 3 4 2 2" xfId="11095" xr:uid="{8921A2CB-948C-4D7A-9BD7-0F7382DB09A5}"/>
    <cellStyle name="Millares 2 2 2 3 4 2 2 2" xfId="46255" xr:uid="{A02232A5-72ED-46DC-96C8-CC28D0A9B167}"/>
    <cellStyle name="Millares 2 2 2 3 4 2 3" xfId="13935" xr:uid="{BEF19F62-D04E-449F-B644-2C1BC7CE67D7}"/>
    <cellStyle name="Millares 2 2 2 3 4 2 4" xfId="43859" xr:uid="{AC9BA4E9-C5E9-46C0-AB99-709A00C90EE1}"/>
    <cellStyle name="Millares 2 2 2 3 4 2 5" xfId="48752" xr:uid="{56B9A8D4-6953-440B-B0DC-E2F4478D25CC}"/>
    <cellStyle name="Millares 2 2 2 3 4 3" xfId="10133" xr:uid="{0FD500C5-3127-425A-BFA5-8FE51972D5D6}"/>
    <cellStyle name="Millares 2 2 2 3 4 3 2" xfId="45293" xr:uid="{185F88F0-1309-4625-91D7-8A398A7AE4FA}"/>
    <cellStyle name="Millares 2 2 2 3 4 4" xfId="12973" xr:uid="{9E658A83-1E56-4A53-9BAD-5B76C19908E0}"/>
    <cellStyle name="Millares 2 2 2 3 4 5" xfId="16316" xr:uid="{DDF02198-F4C2-4529-BD64-0D1409232983}"/>
    <cellStyle name="Millares 2 2 2 3 4 6" xfId="16859" xr:uid="{1D905C24-BEEC-4776-8F34-E0638A559DD8}"/>
    <cellStyle name="Millares 2 2 2 3 4 7" xfId="17403" xr:uid="{71DAA607-417C-49EA-B1C4-F827E0431F3E}"/>
    <cellStyle name="Millares 2 2 2 3 4 8" xfId="25237" xr:uid="{F726AA3E-AFA9-4EF2-BC3B-98CB54C29492}"/>
    <cellStyle name="Millares 2 2 2 3 4 9" xfId="18084" xr:uid="{42DC6B81-6000-4616-97A7-6774D9DE1595}"/>
    <cellStyle name="Millares 2 2 2 3 5" xfId="1988" xr:uid="{55104B4F-2890-4390-ACF1-8559081AE865}"/>
    <cellStyle name="Millares 2 2 2 3 5 2" xfId="10259" xr:uid="{017C417D-7A3A-4EBC-97D9-5FC1DC1CDE6D}"/>
    <cellStyle name="Millares 2 2 2 3 5 2 2" xfId="45419" xr:uid="{5A25EA0C-C4EA-4B78-9444-F1BD595931C1}"/>
    <cellStyle name="Millares 2 2 2 3 5 3" xfId="13099" xr:uid="{05FA3653-CBCE-4575-A433-8C4D61EED15B}"/>
    <cellStyle name="Millares 2 2 2 3 5 4" xfId="31111" xr:uid="{4CC082A9-61E6-4409-8006-F385B141F294}"/>
    <cellStyle name="Millares 2 2 2 3 5 5" xfId="43023" xr:uid="{25A769D8-1626-4FFB-9DE5-995854BC9EDB}"/>
    <cellStyle name="Millares 2 2 2 3 5 6" xfId="47916" xr:uid="{616A0404-60BD-4B44-BD56-5CCB3DC4C32C}"/>
    <cellStyle name="Millares 2 2 2 3 6" xfId="2406" xr:uid="{7A12DAAE-65C1-42CA-AF23-B4FDD407BF48}"/>
    <cellStyle name="Millares 2 2 2 3 6 2" xfId="10677" xr:uid="{010668CB-49EA-42F1-A9EA-4440B1D3ABF9}"/>
    <cellStyle name="Millares 2 2 2 3 6 2 2" xfId="45837" xr:uid="{6B6D665C-4B2E-4DE1-927A-F4A6DC9103AC}"/>
    <cellStyle name="Millares 2 2 2 3 6 3" xfId="13517" xr:uid="{F96A48DE-BD03-4A0C-8C21-E9460C57AF75}"/>
    <cellStyle name="Millares 2 2 2 3 6 4" xfId="36989" xr:uid="{4656379C-224E-4D01-8C93-E066C244799E}"/>
    <cellStyle name="Millares 2 2 2 3 6 5" xfId="43441" xr:uid="{A7C494DE-F633-4EC3-AE57-418D3273FB2A}"/>
    <cellStyle name="Millares 2 2 2 3 6 6" xfId="48334" xr:uid="{4A2FB14E-BFBF-4284-8A95-59DF954ECDAE}"/>
    <cellStyle name="Millares 2 2 2 3 7" xfId="2950" xr:uid="{11497CEC-7977-4055-B791-3B669C02086C}"/>
    <cellStyle name="Millares 2 2 2 3 7 2" xfId="11221" xr:uid="{AC448613-CC2A-41C9-A416-72DEDC065FA3}"/>
    <cellStyle name="Millares 2 2 2 3 7 2 2" xfId="46381" xr:uid="{D747A0E7-F835-4051-B0F7-754807AE12A7}"/>
    <cellStyle name="Millares 2 2 2 3 7 3" xfId="14061" xr:uid="{E3037A19-B073-4E20-BE91-DAFEC267A01A}"/>
    <cellStyle name="Millares 2 2 2 3 7 4" xfId="43985" xr:uid="{796128A4-3206-4C6C-82D0-F67734C0B924}"/>
    <cellStyle name="Millares 2 2 2 3 7 5" xfId="48878" xr:uid="{9D921599-7E99-4A3A-AA1F-CE1CA132062E}"/>
    <cellStyle name="Millares 2 2 2 3 8" xfId="3452" xr:uid="{FB476BE3-2081-48F7-B3AD-A36DB4B18C1B}"/>
    <cellStyle name="Millares 2 2 2 3 8 2" xfId="11693" xr:uid="{DC7671BD-A03C-4AF4-ADC5-D016B309634E}"/>
    <cellStyle name="Millares 2 2 2 3 8 3" xfId="14533" xr:uid="{D4FE0000-1D96-45B0-8CAE-BC10882507B5}"/>
    <cellStyle name="Millares 2 2 2 3 8 4" xfId="44457" xr:uid="{781EA788-208D-43DC-83FE-A9557B43BC74}"/>
    <cellStyle name="Millares 2 2 2 3 8 5" xfId="49350" xr:uid="{E404F040-DAB8-4E4D-9A70-473BD468A734}"/>
    <cellStyle name="Millares 2 2 2 3 9" xfId="4986" xr:uid="{E9444C93-BBB2-4835-827C-1E329DB816DC}"/>
    <cellStyle name="Millares 2 2 2 3 9 2" xfId="44875" xr:uid="{CA0409E2-0CA2-4ABA-A2F4-3E60E92CCDD4}"/>
    <cellStyle name="Millares 2 2 2 3 9 3" xfId="47261" xr:uid="{63AFEE0E-AC8F-45AE-98C3-45433657C838}"/>
    <cellStyle name="Millares 2 2 2 4" xfId="234" xr:uid="{00000000-0005-0000-0000-0000F4010000}"/>
    <cellStyle name="Millares 2 2 2 4 10" xfId="15975" xr:uid="{7EA4703F-56C9-4641-8D79-6236D1F1136C}"/>
    <cellStyle name="Millares 2 2 2 4 11" xfId="16518" xr:uid="{B98725B4-2CB6-47C1-9B37-3E76D8DCFB81}"/>
    <cellStyle name="Millares 2 2 2 4 12" xfId="17062" xr:uid="{29B06094-493C-483D-9957-965EEC8B05F9}"/>
    <cellStyle name="Millares 2 2 2 4 13" xfId="18175" xr:uid="{E9AAC34A-819B-4D43-8D1B-D9C3079C25AC}"/>
    <cellStyle name="Millares 2 2 2 4 14" xfId="42182" xr:uid="{143ACDDD-266B-478F-962D-B0FDF6C95BE8}"/>
    <cellStyle name="Millares 2 2 2 4 15" xfId="42556" xr:uid="{72F09804-0B36-461C-9140-AE691CB2CE5E}"/>
    <cellStyle name="Millares 2 2 2 4 16" xfId="47449" xr:uid="{56E18EEA-F13B-4ED4-9AFF-A2A31BC016D6}"/>
    <cellStyle name="Millares 2 2 2 4 2" xfId="461" xr:uid="{00000000-0005-0000-0000-0000F5010000}"/>
    <cellStyle name="Millares 2 2 2 4 2 10" xfId="17274" xr:uid="{B6CB2439-24CE-4974-8F6B-FA96F0477A1F}"/>
    <cellStyle name="Millares 2 2 2 4 2 11" xfId="21303" xr:uid="{D01AB865-8B9F-46C3-8BAB-F112E593321C}"/>
    <cellStyle name="Millares 2 2 2 4 2 12" xfId="17550" xr:uid="{BA1A476C-A16D-42DF-B617-484564381C8E}"/>
    <cellStyle name="Millares 2 2 2 4 2 13" xfId="42768" xr:uid="{61783CB4-5F03-4C15-BB0F-192DE046B17D}"/>
    <cellStyle name="Millares 2 2 2 4 2 14" xfId="47661" xr:uid="{7019D2B3-DB5A-4026-8006-B373B21C53EE}"/>
    <cellStyle name="Millares 2 2 2 4 2 2" xfId="2277" xr:uid="{4C22C0CE-E75C-43BA-84F3-B22E80603395}"/>
    <cellStyle name="Millares 2 2 2 4 2 2 2" xfId="10548" xr:uid="{9DA3E3C7-8923-4B9B-986E-BFF546CAF312}"/>
    <cellStyle name="Millares 2 2 2 4 2 2 2 2" xfId="45708" xr:uid="{6B0ED652-ED40-4A3F-9FCE-75766256E97E}"/>
    <cellStyle name="Millares 2 2 2 4 2 2 3" xfId="13388" xr:uid="{22BE67F9-85C4-4E51-8EA6-0E2EBDC7681F}"/>
    <cellStyle name="Millares 2 2 2 4 2 2 4" xfId="43312" xr:uid="{5A09E77C-DF46-41C7-919C-228E699D6305}"/>
    <cellStyle name="Millares 2 2 2 4 2 2 5" xfId="48205" xr:uid="{04FE6D35-FDBF-4A70-8CD1-648249E48F59}"/>
    <cellStyle name="Millares 2 2 2 4 2 3" xfId="2695" xr:uid="{64EAC8F4-4247-4259-9E5F-D0E8AC7A6D49}"/>
    <cellStyle name="Millares 2 2 2 4 2 3 2" xfId="10966" xr:uid="{71F19431-A68A-46B0-8EF1-BD26D20F8FB6}"/>
    <cellStyle name="Millares 2 2 2 4 2 3 2 2" xfId="46126" xr:uid="{A420A7AF-B339-4B81-90E8-3E7A63CC4413}"/>
    <cellStyle name="Millares 2 2 2 4 2 3 3" xfId="13806" xr:uid="{EBB8C924-B2AB-4A76-B97B-8DE969C39F0F}"/>
    <cellStyle name="Millares 2 2 2 4 2 3 4" xfId="43730" xr:uid="{545075FE-A628-43AB-BB35-91315DC529E3}"/>
    <cellStyle name="Millares 2 2 2 4 2 3 5" xfId="48623" xr:uid="{F0F3DE41-EE55-469E-8453-B401A1F04F4B}"/>
    <cellStyle name="Millares 2 2 2 4 2 4" xfId="3239" xr:uid="{DD25FCD1-C420-464C-BF28-D368B128365E}"/>
    <cellStyle name="Millares 2 2 2 4 2 4 2" xfId="11510" xr:uid="{AC8714D9-2717-485F-BB85-E247C0E18BEE}"/>
    <cellStyle name="Millares 2 2 2 4 2 4 2 2" xfId="46670" xr:uid="{8C575E60-42DC-4F94-A647-D3CF5BFEAAB4}"/>
    <cellStyle name="Millares 2 2 2 4 2 4 3" xfId="14350" xr:uid="{EF0F89A0-8181-49E2-BE63-847C16CBE274}"/>
    <cellStyle name="Millares 2 2 2 4 2 4 4" xfId="44274" xr:uid="{F3D2C3E6-90BC-4026-A814-EDE7C988B3BA}"/>
    <cellStyle name="Millares 2 2 2 4 2 4 5" xfId="49167" xr:uid="{35AF23F6-E24C-4A4A-AD1C-A16AF8F49D00}"/>
    <cellStyle name="Millares 2 2 2 4 2 5" xfId="3741" xr:uid="{276E46E4-4458-44D0-8FF1-E99F731427A5}"/>
    <cellStyle name="Millares 2 2 2 4 2 5 2" xfId="11982" xr:uid="{745B75D1-94C4-466B-8BB3-B28D88B8E672}"/>
    <cellStyle name="Millares 2 2 2 4 2 5 3" xfId="14822" xr:uid="{C88DA158-0A2A-4F92-A72D-E1247E5C1F09}"/>
    <cellStyle name="Millares 2 2 2 4 2 5 4" xfId="44746" xr:uid="{F97F2BB3-1005-44B0-8698-F8D8C88686BB}"/>
    <cellStyle name="Millares 2 2 2 4 2 5 5" xfId="49639" xr:uid="{14244233-9482-4174-8308-1E4DC152494E}"/>
    <cellStyle name="Millares 2 2 2 4 2 6" xfId="10004" xr:uid="{F97FFE58-5111-417A-B73E-8C9D45742D0C}"/>
    <cellStyle name="Millares 2 2 2 4 2 6 2" xfId="45164" xr:uid="{834128C3-964F-4B6C-8528-EBA5C0A17820}"/>
    <cellStyle name="Millares 2 2 2 4 2 7" xfId="12844" xr:uid="{301C6AF2-8DB7-4625-80BF-9CDCB05D0446}"/>
    <cellStyle name="Millares 2 2 2 4 2 8" xfId="16187" xr:uid="{648E1FB4-1B47-48AE-BE7C-5FE3241E5B02}"/>
    <cellStyle name="Millares 2 2 2 4 2 9" xfId="16730" xr:uid="{6200A14C-CF35-4B3E-B6C7-775FDB958B89}"/>
    <cellStyle name="Millares 2 2 2 4 3" xfId="2065" xr:uid="{B290885F-AE9B-4CC0-B099-A5A91B9A5ED1}"/>
    <cellStyle name="Millares 2 2 2 4 3 2" xfId="10336" xr:uid="{3CDBA13B-99CA-4AF8-AF21-E435947FFDE0}"/>
    <cellStyle name="Millares 2 2 2 4 3 2 2" xfId="45496" xr:uid="{3E8B7151-2FE9-44CE-9D08-CA0446D8096F}"/>
    <cellStyle name="Millares 2 2 2 4 3 3" xfId="13176" xr:uid="{DC9CDB57-DDFA-4A41-8AD1-2368F9275CCD}"/>
    <cellStyle name="Millares 2 2 2 4 3 4" xfId="27119" xr:uid="{5A25C98A-3141-40ED-B7DB-98A7EDED56DB}"/>
    <cellStyle name="Millares 2 2 2 4 3 5" xfId="43100" xr:uid="{565862A5-045C-4291-BE1D-E3A48F1E11D6}"/>
    <cellStyle name="Millares 2 2 2 4 3 6" xfId="47993" xr:uid="{52B9D44F-002D-43AB-9D12-E4CB8D71D4F8}"/>
    <cellStyle name="Millares 2 2 2 4 4" xfId="2483" xr:uid="{C56AE7BF-3B91-4CBA-8FC5-65A3DFDA6425}"/>
    <cellStyle name="Millares 2 2 2 4 4 2" xfId="10754" xr:uid="{72246225-94DA-4815-A275-BCE817D0D891}"/>
    <cellStyle name="Millares 2 2 2 4 4 2 2" xfId="45914" xr:uid="{4771215C-11A7-496E-A0F8-481CD38F8F5C}"/>
    <cellStyle name="Millares 2 2 2 4 4 3" xfId="13594" xr:uid="{B75739CD-C368-4D72-B13F-93C8C8566DDE}"/>
    <cellStyle name="Millares 2 2 2 4 4 4" xfId="32997" xr:uid="{C7316B45-5AC2-4706-8331-29B767E3CB29}"/>
    <cellStyle name="Millares 2 2 2 4 4 5" xfId="43518" xr:uid="{34E5AA55-38BB-46D1-958A-DE6B21FC27D2}"/>
    <cellStyle name="Millares 2 2 2 4 4 6" xfId="48411" xr:uid="{355E9925-FC66-4C7A-8861-A02B0D1D630D}"/>
    <cellStyle name="Millares 2 2 2 4 5" xfId="3027" xr:uid="{C1A87028-8B45-43E4-9217-9C1B7225A747}"/>
    <cellStyle name="Millares 2 2 2 4 5 2" xfId="11298" xr:uid="{36B3A1F6-FFE0-42A9-B2B1-F1C11C46F372}"/>
    <cellStyle name="Millares 2 2 2 4 5 2 2" xfId="46458" xr:uid="{A44B7F9E-51BA-46D1-8FDD-BD99F9D01EFF}"/>
    <cellStyle name="Millares 2 2 2 4 5 3" xfId="14138" xr:uid="{2636057B-CDF6-4C18-8B68-AC5616AA341A}"/>
    <cellStyle name="Millares 2 2 2 4 5 4" xfId="38861" xr:uid="{FAA77984-ECE8-4C29-AEBB-2810026EA106}"/>
    <cellStyle name="Millares 2 2 2 4 5 5" xfId="44062" xr:uid="{41757E19-ED78-45DA-B62A-CA154D202D5F}"/>
    <cellStyle name="Millares 2 2 2 4 5 6" xfId="48955" xr:uid="{BD3EB42E-EC81-4C94-A221-FA2FB263F746}"/>
    <cellStyle name="Millares 2 2 2 4 6" xfId="3529" xr:uid="{1E88A65D-93C3-420A-955A-9D6A44A9631A}"/>
    <cellStyle name="Millares 2 2 2 4 6 2" xfId="11770" xr:uid="{84C9D0DF-AC74-4B99-91C7-DCE886117AF4}"/>
    <cellStyle name="Millares 2 2 2 4 6 3" xfId="14610" xr:uid="{47FD365F-BA94-4B88-9659-39792F032C76}"/>
    <cellStyle name="Millares 2 2 2 4 6 4" xfId="44534" xr:uid="{7B17C2A9-CF4A-497C-AB46-C06789D4D121}"/>
    <cellStyle name="Millares 2 2 2 4 6 5" xfId="49427" xr:uid="{E4E6BA58-8AA1-470B-AAF2-B669E71504E0}"/>
    <cellStyle name="Millares 2 2 2 4 7" xfId="6881" xr:uid="{A77FD598-7A7A-4187-9BDB-D641DDC30526}"/>
    <cellStyle name="Millares 2 2 2 4 7 2" xfId="44952" xr:uid="{DBADAFDA-124E-4B94-941E-A0535AFC7E39}"/>
    <cellStyle name="Millares 2 2 2 4 8" xfId="9792" xr:uid="{1E8B6C5B-CB2B-4F86-B431-82D350F7FB9F}"/>
    <cellStyle name="Millares 2 2 2 4 9" xfId="12632" xr:uid="{0A1B202C-DDD2-4F4B-9AAC-6CADA371BC10}"/>
    <cellStyle name="Millares 2 2 2 5" xfId="360" xr:uid="{00000000-0005-0000-0000-0000F6010000}"/>
    <cellStyle name="Millares 2 2 2 5 10" xfId="17174" xr:uid="{CB5161FF-451A-4B19-9E00-EF25D1A709BF}"/>
    <cellStyle name="Millares 2 2 2 5 11" xfId="18558" xr:uid="{805B3E73-1960-4826-A165-802866D00FB4}"/>
    <cellStyle name="Millares 2 2 2 5 12" xfId="18162" xr:uid="{30FEDE58-1E9E-4A9F-A900-1127AEE7B926}"/>
    <cellStyle name="Millares 2 2 2 5 13" xfId="42183" xr:uid="{A826CF57-C489-474B-A239-F55C28DC016A}"/>
    <cellStyle name="Millares 2 2 2 5 14" xfId="42668" xr:uid="{A9D46583-A56D-493E-966D-C2925326A45A}"/>
    <cellStyle name="Millares 2 2 2 5 15" xfId="47561" xr:uid="{33F9ABBA-DEF7-47CB-B8D3-E9DAF701B827}"/>
    <cellStyle name="Millares 2 2 2 5 2" xfId="2177" xr:uid="{BC0A93BF-4F0A-4D2E-8897-05611E2CF2FA}"/>
    <cellStyle name="Millares 2 2 2 5 2 2" xfId="10448" xr:uid="{6A75A489-206F-454C-88E4-D0859BA20865}"/>
    <cellStyle name="Millares 2 2 2 5 2 2 2" xfId="45608" xr:uid="{3229148E-09CE-480D-8B8F-7A5524AD3132}"/>
    <cellStyle name="Millares 2 2 2 5 2 3" xfId="13288" xr:uid="{F49F551D-A859-4A92-8B5D-B6073699EFF5}"/>
    <cellStyle name="Millares 2 2 2 5 2 4" xfId="43212" xr:uid="{AE96A602-EE37-4C1C-B0EB-6C158E4D52E1}"/>
    <cellStyle name="Millares 2 2 2 5 2 5" xfId="48105" xr:uid="{444F4D72-34EC-463D-9184-63E41920D146}"/>
    <cellStyle name="Millares 2 2 2 5 3" xfId="2595" xr:uid="{5E6D5C67-CB91-4B0E-953E-021FB2DCC13E}"/>
    <cellStyle name="Millares 2 2 2 5 3 2" xfId="10866" xr:uid="{BF5B5FEE-0F6F-4539-BE01-4ECC1020FE36}"/>
    <cellStyle name="Millares 2 2 2 5 3 2 2" xfId="46026" xr:uid="{E95E01F3-6A4D-44A1-A4D3-AC0746A2CD83}"/>
    <cellStyle name="Millares 2 2 2 5 3 3" xfId="13706" xr:uid="{F80A7DEE-D6CE-47E8-A9D8-60B1B76870FD}"/>
    <cellStyle name="Millares 2 2 2 5 3 4" xfId="43630" xr:uid="{CA993BFE-0DA1-4130-8EEE-D3202408257F}"/>
    <cellStyle name="Millares 2 2 2 5 3 5" xfId="48523" xr:uid="{9CDD38C8-C16B-4175-A8FD-85728085AD3A}"/>
    <cellStyle name="Millares 2 2 2 5 4" xfId="3139" xr:uid="{7D942825-941A-4954-BAEB-D14E9EEF141F}"/>
    <cellStyle name="Millares 2 2 2 5 4 2" xfId="11410" xr:uid="{D890285F-4056-4A1F-9560-FC5F78D34102}"/>
    <cellStyle name="Millares 2 2 2 5 4 2 2" xfId="46570" xr:uid="{8A7D2BA9-1EC4-49B2-87A4-469D97E2090A}"/>
    <cellStyle name="Millares 2 2 2 5 4 3" xfId="14250" xr:uid="{6FA5C399-7089-4362-9A6B-A17E8BBD46D6}"/>
    <cellStyle name="Millares 2 2 2 5 4 4" xfId="44174" xr:uid="{CAB2C255-F866-43DF-BD91-D80BCF924733}"/>
    <cellStyle name="Millares 2 2 2 5 4 5" xfId="49067" xr:uid="{BC2E56F3-6754-49D2-A8B1-00CBE86BA30E}"/>
    <cellStyle name="Millares 2 2 2 5 5" xfId="3641" xr:uid="{A8A7E885-C292-4BA9-A9FB-62FA5CFCCED6}"/>
    <cellStyle name="Millares 2 2 2 5 5 2" xfId="11882" xr:uid="{EE1A6D04-023E-42A6-A525-D4D0379CD1A0}"/>
    <cellStyle name="Millares 2 2 2 5 5 3" xfId="14722" xr:uid="{C927AECA-D31F-4244-91C1-6773FB2EFF06}"/>
    <cellStyle name="Millares 2 2 2 5 5 4" xfId="44646" xr:uid="{7538167C-007A-4FF7-AC8A-0AC21FA74B36}"/>
    <cellStyle name="Millares 2 2 2 5 5 5" xfId="49539" xr:uid="{BA6FE865-9EA6-4D16-9325-6F6A23B77A79}"/>
    <cellStyle name="Millares 2 2 2 5 6" xfId="9904" xr:uid="{B05208B0-9A4D-494F-9A0B-288A682F6FEC}"/>
    <cellStyle name="Millares 2 2 2 5 6 2" xfId="45064" xr:uid="{38C08B0D-2934-456C-914B-FE3043839F86}"/>
    <cellStyle name="Millares 2 2 2 5 7" xfId="12744" xr:uid="{4F399546-7D65-48C9-8F3D-CD6113462D84}"/>
    <cellStyle name="Millares 2 2 2 5 8" xfId="16087" xr:uid="{DDED46FE-6689-464A-BF18-83DAE0969386}"/>
    <cellStyle name="Millares 2 2 2 5 9" xfId="16630" xr:uid="{CE93F2F3-3315-426E-8E31-3342D1434A31}"/>
    <cellStyle name="Millares 2 2 2 6" xfId="563" xr:uid="{00000000-0005-0000-0000-0000F7010000}"/>
    <cellStyle name="Millares 2 2 2 6 10" xfId="42184" xr:uid="{EB78323D-1CCF-4A7A-B148-CE568CF64AF7}"/>
    <cellStyle name="Millares 2 2 2 6 11" xfId="42870" xr:uid="{8E173971-3BDA-492E-B959-472EAFC3D94C}"/>
    <cellStyle name="Millares 2 2 2 6 12" xfId="47763" xr:uid="{0BF8D9BF-441C-4D81-91D8-3DF747C1B11E}"/>
    <cellStyle name="Millares 2 2 2 6 2" xfId="2797" xr:uid="{DAF28FD4-597D-44A3-834F-CE014BCF9CFB}"/>
    <cellStyle name="Millares 2 2 2 6 2 2" xfId="11068" xr:uid="{2DAB54F6-2581-40DC-8A10-CD369C72B697}"/>
    <cellStyle name="Millares 2 2 2 6 2 2 2" xfId="46228" xr:uid="{3627E236-A46B-4A9E-B1A6-B29B37C241ED}"/>
    <cellStyle name="Millares 2 2 2 6 2 3" xfId="13908" xr:uid="{F13ECD88-3551-4A83-AFE1-356E0019F4CE}"/>
    <cellStyle name="Millares 2 2 2 6 2 4" xfId="43832" xr:uid="{D1CD5919-453B-4DC5-B242-BA29F7E4B242}"/>
    <cellStyle name="Millares 2 2 2 6 2 5" xfId="48725" xr:uid="{9E7AAF70-78DB-49B2-A402-D49297A27256}"/>
    <cellStyle name="Millares 2 2 2 6 3" xfId="10106" xr:uid="{4F1D649D-EC64-4D13-92BC-C41159BDD17F}"/>
    <cellStyle name="Millares 2 2 2 6 3 2" xfId="45266" xr:uid="{8A274BD1-B9E3-45C7-AB83-8EC33BF0CE46}"/>
    <cellStyle name="Millares 2 2 2 6 4" xfId="12946" xr:uid="{7755591A-79E7-4E16-A8C6-721246007CDC}"/>
    <cellStyle name="Millares 2 2 2 6 5" xfId="16289" xr:uid="{6F86F270-7948-4DFD-8C92-D4DBD3E41CD5}"/>
    <cellStyle name="Millares 2 2 2 6 6" xfId="16832" xr:uid="{CEC8DD77-8DE9-48BB-8B1F-027B8515CD33}"/>
    <cellStyle name="Millares 2 2 2 6 7" xfId="17376" xr:uid="{ADB87D1A-7348-43F2-A68B-21486599C363}"/>
    <cellStyle name="Millares 2 2 2 6 8" xfId="24268" xr:uid="{3F7D7ECE-8ABF-48C5-997F-7257B3AD1D16}"/>
    <cellStyle name="Millares 2 2 2 6 9" xfId="18243" xr:uid="{3E694A1C-C40C-405F-8DDA-F6B7A0EBF53D}"/>
    <cellStyle name="Millares 2 2 2 7" xfId="1917" xr:uid="{00000000-0005-0000-0000-0000F8010000}"/>
    <cellStyle name="Millares 2 2 2 7 10" xfId="42185" xr:uid="{6A06B8F2-E3A3-49C1-BA9F-EE749AF58E38}"/>
    <cellStyle name="Millares 2 2 2 7 11" xfId="42973" xr:uid="{B1293EA5-B35F-4CDB-AB93-286224A9F112}"/>
    <cellStyle name="Millares 2 2 2 7 12" xfId="47866" xr:uid="{A49979B5-1C60-4E18-AB2B-6FEA16DED6DE}"/>
    <cellStyle name="Millares 2 2 2 7 2" xfId="2900" xr:uid="{6C1F00C8-BEF0-43F9-8A81-19D06D6ED597}"/>
    <cellStyle name="Millares 2 2 2 7 2 2" xfId="11171" xr:uid="{87ED830C-6F3C-4813-AC8C-D49D4B65FFC6}"/>
    <cellStyle name="Millares 2 2 2 7 2 2 2" xfId="46331" xr:uid="{2E170B1E-2A19-45AD-B9C0-8178AD5D8AF7}"/>
    <cellStyle name="Millares 2 2 2 7 2 3" xfId="14011" xr:uid="{53ECB6E8-A304-41A8-AC94-01A7F4010D2F}"/>
    <cellStyle name="Millares 2 2 2 7 2 4" xfId="43935" xr:uid="{70305842-44D8-47B4-A5B8-84C193AAB0E7}"/>
    <cellStyle name="Millares 2 2 2 7 2 5" xfId="48828" xr:uid="{DD584750-C1D4-4577-BE9C-8608EA930213}"/>
    <cellStyle name="Millares 2 2 2 7 3" xfId="10209" xr:uid="{2863D78F-9857-4C92-B871-D8F6BBA25C48}"/>
    <cellStyle name="Millares 2 2 2 7 3 2" xfId="45369" xr:uid="{11ACE80B-4514-4E07-B5DD-1B3D98CA6EB8}"/>
    <cellStyle name="Millares 2 2 2 7 4" xfId="13049" xr:uid="{9C019489-EFA1-4949-8008-FEF7AFBC501A}"/>
    <cellStyle name="Millares 2 2 2 7 5" xfId="16391" xr:uid="{072320F8-3174-4E84-BEF3-DAB47BA5BECC}"/>
    <cellStyle name="Millares 2 2 2 7 6" xfId="16935" xr:uid="{F5C146C1-2F3D-43B6-90A8-63D9E496730A}"/>
    <cellStyle name="Millares 2 2 2 7 7" xfId="17479" xr:uid="{8680F775-751E-4D84-8133-87F3DA0B4959}"/>
    <cellStyle name="Millares 2 2 2 7 8" xfId="30146" xr:uid="{94BFB0F0-3DCF-441E-B3E9-C82D7A04ED92}"/>
    <cellStyle name="Millares 2 2 2 7 9" xfId="17758" xr:uid="{962F6EDB-895E-4127-8256-98EA8372731D}"/>
    <cellStyle name="Millares 2 2 2 8" xfId="1961" xr:uid="{28CAB67B-74C6-493D-AA0E-B88FA241B8E2}"/>
    <cellStyle name="Millares 2 2 2 8 2" xfId="10232" xr:uid="{42C5E59B-9686-4A97-A9F2-692707B80559}"/>
    <cellStyle name="Millares 2 2 2 8 2 2" xfId="45392" xr:uid="{DFF8A567-592D-4F50-90A4-14696AC0A859}"/>
    <cellStyle name="Millares 2 2 2 8 3" xfId="13072" xr:uid="{FEC70FD6-A30F-4C71-AB80-4301C98B8F16}"/>
    <cellStyle name="Millares 2 2 2 8 4" xfId="36025" xr:uid="{5AC5F211-01CF-4BDB-9D94-A0EBF20560D1}"/>
    <cellStyle name="Millares 2 2 2 8 5" xfId="42186" xr:uid="{39A58CF8-6407-4704-9CD6-1E41E09379F0}"/>
    <cellStyle name="Millares 2 2 2 8 6" xfId="42996" xr:uid="{661117F3-8379-4CBC-BBC1-8487F5AB4095}"/>
    <cellStyle name="Millares 2 2 2 8 7" xfId="47889" xr:uid="{0F0BC3F1-689C-4548-BB6B-36A090574721}"/>
    <cellStyle name="Millares 2 2 2 9" xfId="2379" xr:uid="{2B0D01C0-11F4-4E3D-A4A7-9210DD2D9DCB}"/>
    <cellStyle name="Millares 2 2 2 9 2" xfId="10650" xr:uid="{3D128889-5AB8-418E-8975-E301E1F688BC}"/>
    <cellStyle name="Millares 2 2 2 9 2 2" xfId="45810" xr:uid="{A242727D-4B03-48A6-8577-82B035245719}"/>
    <cellStyle name="Millares 2 2 2 9 3" xfId="13490" xr:uid="{117D9FCD-7426-4ECF-BD47-78873488125F}"/>
    <cellStyle name="Millares 2 2 2 9 4" xfId="42187" xr:uid="{7B4BD7DE-9AC9-4F70-9677-580914C81098}"/>
    <cellStyle name="Millares 2 2 2 9 5" xfId="43414" xr:uid="{DE77D1B5-4081-4D2F-A862-15A43C88FA02}"/>
    <cellStyle name="Millares 2 2 2 9 6" xfId="48307" xr:uid="{63AB73EE-B417-4788-9EE4-C044DF332DF9}"/>
    <cellStyle name="Millares 2 2 20" xfId="16946" xr:uid="{92DBBEB9-45A1-4BF5-B6E3-0DD3CD642184}"/>
    <cellStyle name="Millares 2 2 21" xfId="17919" xr:uid="{8B29A3DC-F595-4634-B938-A4E6E070935F}"/>
    <cellStyle name="Millares 2 2 22" xfId="42188" xr:uid="{66E6D74A-ED10-460C-97D0-F21C813CCE4D}"/>
    <cellStyle name="Millares 2 2 23" xfId="42440" xr:uid="{9618D1E7-19F5-466D-92AC-F654D52887E6}"/>
    <cellStyle name="Millares 2 2 24" xfId="47333" xr:uid="{4F446ADA-9513-4A83-AD9E-3AF9FD5DBAC7}"/>
    <cellStyle name="Millares 2 2 25" xfId="50407" xr:uid="{6A1D5BFB-F58C-450D-86AA-A49D436D2A92}"/>
    <cellStyle name="Millares 2 2 3" xfId="181" xr:uid="{00000000-0005-0000-0000-0000F9010000}"/>
    <cellStyle name="Millares 2 2 3 10" xfId="4282" xr:uid="{CF0FD6FF-A851-4079-960D-4B9B41AFA929}"/>
    <cellStyle name="Millares 2 2 3 10 2" xfId="44907" xr:uid="{32E02F8B-2C27-40F6-91BD-8F8C4BA78170}"/>
    <cellStyle name="Millares 2 2 3 11" xfId="9747" xr:uid="{10A25F1C-03DE-4641-819E-64DA2027B9DE}"/>
    <cellStyle name="Millares 2 2 3 12" xfId="12587" xr:uid="{650F087C-86C3-44BB-9972-4CC2133A4132}"/>
    <cellStyle name="Millares 2 2 3 13" xfId="15930" xr:uid="{B3CE4C89-FC16-469E-8BAE-73AAB5621AA4}"/>
    <cellStyle name="Millares 2 2 3 14" xfId="16473" xr:uid="{610A40A2-1632-48F2-89FD-398FFC027BC0}"/>
    <cellStyle name="Millares 2 2 3 15" xfId="17017" xr:uid="{94585B4E-F497-4238-96BF-1D5CC0B823F9}"/>
    <cellStyle name="Millares 2 2 3 16" xfId="17799" xr:uid="{A917D291-1A08-450A-84B1-6DDED55643B4}"/>
    <cellStyle name="Millares 2 2 3 17" xfId="42189" xr:uid="{A7847902-DC16-497B-AAC9-C9C9E296D2DA}"/>
    <cellStyle name="Millares 2 2 3 18" xfId="42511" xr:uid="{C955D6A7-B256-4BBC-BB5C-7BFFF2491B13}"/>
    <cellStyle name="Millares 2 2 3 19" xfId="46881" xr:uid="{4D31D547-C404-4BE6-951A-7A536A607295}"/>
    <cellStyle name="Millares 2 2 3 2" xfId="293" xr:uid="{00000000-0005-0000-0000-0000FA010000}"/>
    <cellStyle name="Millares 2 2 3 2 10" xfId="16034" xr:uid="{4015BF47-E633-43BA-9BF6-A23DA97768B5}"/>
    <cellStyle name="Millares 2 2 3 2 11" xfId="16577" xr:uid="{DEF7A183-F531-4460-BD94-BED1501656A3}"/>
    <cellStyle name="Millares 2 2 3 2 12" xfId="17121" xr:uid="{0FE78B26-6255-4DE7-9FA3-CA4EBA3E35C9}"/>
    <cellStyle name="Millares 2 2 3 2 13" xfId="18054" xr:uid="{FF48CF6C-24B4-434B-8A92-3E5D6D4B050C}"/>
    <cellStyle name="Millares 2 2 3 2 14" xfId="42615" xr:uid="{F0341F2D-1F39-4472-AE9F-E40C5D9FF72A}"/>
    <cellStyle name="Millares 2 2 3 2 15" xfId="47508" xr:uid="{EB683DD8-50A9-4990-9F35-C9F562FB92B8}"/>
    <cellStyle name="Millares 2 2 3 2 2" xfId="520" xr:uid="{00000000-0005-0000-0000-0000FB010000}"/>
    <cellStyle name="Millares 2 2 3 2 2 10" xfId="16789" xr:uid="{C734A012-7C3F-481F-94C4-8A87C6D863E5}"/>
    <cellStyle name="Millares 2 2 3 2 2 11" xfId="17333" xr:uid="{AB8C84FE-2CA0-4403-A189-3C90BDBC8304}"/>
    <cellStyle name="Millares 2 2 3 2 2 12" xfId="23910" xr:uid="{85402237-1CB4-48CA-B9D2-48D41E266679}"/>
    <cellStyle name="Millares 2 2 3 2 2 13" xfId="42827" xr:uid="{045EF1D5-347C-402D-8E43-528F1580FBE8}"/>
    <cellStyle name="Millares 2 2 3 2 2 14" xfId="47720" xr:uid="{C38369BD-D0F9-4EE8-97C1-F89CB1F5F4C7}"/>
    <cellStyle name="Millares 2 2 3 2 2 2" xfId="2336" xr:uid="{5BD095E9-A305-488F-89EF-105AEF8624AD}"/>
    <cellStyle name="Millares 2 2 3 2 2 2 2" xfId="8600" xr:uid="{48CED486-4871-4D54-9439-9CEA0E2B149C}"/>
    <cellStyle name="Millares 2 2 3 2 2 2 2 2" xfId="45767" xr:uid="{18A3E23B-CF85-42E1-A25D-76AC8411458C}"/>
    <cellStyle name="Millares 2 2 3 2 2 2 3" xfId="10607" xr:uid="{3C4E0BE4-5FEB-436E-B1E4-7C223346DFE1}"/>
    <cellStyle name="Millares 2 2 3 2 2 2 3 2" xfId="28833" xr:uid="{8BC32607-9A67-4564-BD75-74D8B2DF337A}"/>
    <cellStyle name="Millares 2 2 3 2 2 2 4" xfId="13447" xr:uid="{AD837D44-04AA-4081-ABFB-F58014DEF538}"/>
    <cellStyle name="Millares 2 2 3 2 2 2 4 2" xfId="34715" xr:uid="{396F0BB5-01D8-4EAE-862C-BC8675ACF49B}"/>
    <cellStyle name="Millares 2 2 3 2 2 2 5" xfId="40579" xr:uid="{91F5E7A0-ABDC-4C3F-AB2D-05B66E990537}"/>
    <cellStyle name="Millares 2 2 3 2 2 2 6" xfId="43371" xr:uid="{E4F155B5-3CC0-4963-88E5-6547ABBA83BC}"/>
    <cellStyle name="Millares 2 2 3 2 2 2 7" xfId="48264" xr:uid="{B759CC3F-735B-4692-AE94-13908716EC51}"/>
    <cellStyle name="Millares 2 2 3 2 2 3" xfId="2754" xr:uid="{341AEE4B-1161-4009-9913-D483A97F856B}"/>
    <cellStyle name="Millares 2 2 3 2 2 3 2" xfId="11025" xr:uid="{A031618E-A384-4210-89A2-4F03B38AFFE3}"/>
    <cellStyle name="Millares 2 2 3 2 2 3 2 2" xfId="46185" xr:uid="{67C6916A-CBD5-4759-B267-9EA907AF4CD5}"/>
    <cellStyle name="Millares 2 2 3 2 2 3 3" xfId="13865" xr:uid="{D3C3ACFF-E370-4625-9E96-7063AAE32A95}"/>
    <cellStyle name="Millares 2 2 3 2 2 3 4" xfId="20189" xr:uid="{94A81996-B0E2-4872-8F56-E87B52295D60}"/>
    <cellStyle name="Millares 2 2 3 2 2 3 5" xfId="43789" xr:uid="{3E4F49E3-437F-4FDB-A060-B2D3DED9CE94}"/>
    <cellStyle name="Millares 2 2 3 2 2 3 6" xfId="48682" xr:uid="{24BFC80C-23B0-4B6C-B2E8-4B3CF44825CC}"/>
    <cellStyle name="Millares 2 2 3 2 2 4" xfId="3298" xr:uid="{0F316553-B0BF-4A4B-A10E-B4FA965EFBB9}"/>
    <cellStyle name="Millares 2 2 3 2 2 4 2" xfId="11569" xr:uid="{75BCC17B-BAAA-465B-83DF-A995A2DE52AD}"/>
    <cellStyle name="Millares 2 2 3 2 2 4 2 2" xfId="46729" xr:uid="{E6AE0D32-B102-4993-9615-67E5ADED969B}"/>
    <cellStyle name="Millares 2 2 3 2 2 4 3" xfId="14409" xr:uid="{A380C5E1-D8C7-4EAE-B345-060C4364DDB9}"/>
    <cellStyle name="Millares 2 2 3 2 2 4 4" xfId="25983" xr:uid="{47EF940C-560C-4ED0-92AA-87CF0597CE3C}"/>
    <cellStyle name="Millares 2 2 3 2 2 4 5" xfId="44333" xr:uid="{83E6D09E-A7E3-4AAB-B818-4143714BAC7A}"/>
    <cellStyle name="Millares 2 2 3 2 2 4 6" xfId="49226" xr:uid="{655A06E3-05DB-42C4-9480-62ED2282430E}"/>
    <cellStyle name="Millares 2 2 3 2 2 5" xfId="3800" xr:uid="{A5FA94C7-47EC-459F-9821-0C27E03485FD}"/>
    <cellStyle name="Millares 2 2 3 2 2 5 2" xfId="12041" xr:uid="{2FCA81EE-7CA3-4AAA-9CA4-730648104113}"/>
    <cellStyle name="Millares 2 2 3 2 2 5 3" xfId="14881" xr:uid="{C968B2E2-7C45-4018-B3D1-9917D0C5C193}"/>
    <cellStyle name="Millares 2 2 3 2 2 5 4" xfId="31858" xr:uid="{6B935F22-6A68-4D02-9EC7-1EA12CE7AE2A}"/>
    <cellStyle name="Millares 2 2 3 2 2 5 5" xfId="44805" xr:uid="{25082ED0-CC9B-407E-9F87-266796CD98BC}"/>
    <cellStyle name="Millares 2 2 3 2 2 5 6" xfId="49698" xr:uid="{839143DC-C34C-490A-A7EB-C6BC2166C778}"/>
    <cellStyle name="Millares 2 2 3 2 2 6" xfId="5732" xr:uid="{06DEC554-E74E-478F-B92C-AF666E2874F4}"/>
    <cellStyle name="Millares 2 2 3 2 2 6 2" xfId="45223" xr:uid="{C085C5B5-E5E7-479B-88F0-C9E390BAF08E}"/>
    <cellStyle name="Millares 2 2 3 2 2 7" xfId="10063" xr:uid="{94CE861F-D0D4-41B7-A434-D42B684E3B1A}"/>
    <cellStyle name="Millares 2 2 3 2 2 8" xfId="12903" xr:uid="{8CE5B87D-D586-4DAC-9928-84DDB8E8C587}"/>
    <cellStyle name="Millares 2 2 3 2 2 9" xfId="16246" xr:uid="{FF1F358C-D0C0-4FC3-B056-66CA5239D308}"/>
    <cellStyle name="Millares 2 2 3 2 3" xfId="2124" xr:uid="{537E9FE1-9045-4E22-A0F1-E4621BF83537}"/>
    <cellStyle name="Millares 2 2 3 2 3 2" xfId="7628" xr:uid="{17EDD27C-D012-4A2B-8EED-A806069D3110}"/>
    <cellStyle name="Millares 2 2 3 2 3 2 2" xfId="45555" xr:uid="{7683D638-8DC2-4441-B33B-9F8722B52D52}"/>
    <cellStyle name="Millares 2 2 3 2 3 3" xfId="10395" xr:uid="{AE7FCA77-47BD-46C1-B6D1-4C2908767974}"/>
    <cellStyle name="Millares 2 2 3 2 3 3 2" xfId="27862" xr:uid="{AB55512D-00A9-4F85-97B7-D25DBE5D9E69}"/>
    <cellStyle name="Millares 2 2 3 2 3 4" xfId="13235" xr:uid="{0A33C84C-DEBD-4444-83B1-C5FFDE5B5803}"/>
    <cellStyle name="Millares 2 2 3 2 3 4 2" xfId="33744" xr:uid="{F06D2FCA-0B68-4ED6-B84E-62B03BA39A62}"/>
    <cellStyle name="Millares 2 2 3 2 3 5" xfId="39608" xr:uid="{A69348CD-2CEB-4739-9B53-846CD0A13A3B}"/>
    <cellStyle name="Millares 2 2 3 2 3 6" xfId="43159" xr:uid="{30EB1036-BD93-4128-AD13-E72CB3708B27}"/>
    <cellStyle name="Millares 2 2 3 2 3 7" xfId="48052" xr:uid="{F3C5ABA6-171C-4D4F-817E-DC37E10E1F55}"/>
    <cellStyle name="Millares 2 2 3 2 4" xfId="2542" xr:uid="{3AA0B42B-C7BB-4612-81C0-91CA32AD3CE7}"/>
    <cellStyle name="Millares 2 2 3 2 4 2" xfId="10813" xr:uid="{7728E6FE-0EC5-47E6-A9C5-4AAEE6F77C28}"/>
    <cellStyle name="Millares 2 2 3 2 4 2 2" xfId="45973" xr:uid="{C3B43309-DAEA-47B8-A40A-BF441A76DDA3}"/>
    <cellStyle name="Millares 2 2 3 2 4 3" xfId="13653" xr:uid="{3B461CE6-782F-4D97-90D9-99545C7322AC}"/>
    <cellStyle name="Millares 2 2 3 2 4 4" xfId="19249" xr:uid="{EE80CCF7-5137-4A19-BE91-9E2EF73560BC}"/>
    <cellStyle name="Millares 2 2 3 2 4 5" xfId="43577" xr:uid="{7025438D-DEE1-4CAC-A90C-704186D24B07}"/>
    <cellStyle name="Millares 2 2 3 2 4 6" xfId="48470" xr:uid="{CEB38DA1-5303-4E45-AF46-E2CD59F3092D}"/>
    <cellStyle name="Millares 2 2 3 2 5" xfId="3086" xr:uid="{AC062725-5A76-4179-BEA9-DB7463477074}"/>
    <cellStyle name="Millares 2 2 3 2 5 2" xfId="11357" xr:uid="{AE272554-9332-44B1-BD36-A943148A26C6}"/>
    <cellStyle name="Millares 2 2 3 2 5 2 2" xfId="46517" xr:uid="{930D979B-0D52-4A20-A7DE-D8F48E36B78E}"/>
    <cellStyle name="Millares 2 2 3 2 5 3" xfId="14197" xr:uid="{9498A1F5-36F3-4F92-B97F-D3D0696D0EB7}"/>
    <cellStyle name="Millares 2 2 3 2 5 4" xfId="25013" xr:uid="{F50F5C34-4FDB-40D9-8728-B54949BA5438}"/>
    <cellStyle name="Millares 2 2 3 2 5 5" xfId="44121" xr:uid="{0D777760-E778-4216-B64C-8F309F76504C}"/>
    <cellStyle name="Millares 2 2 3 2 5 6" xfId="49014" xr:uid="{648D6DC8-3666-4640-9B03-1528E1EF2B33}"/>
    <cellStyle name="Millares 2 2 3 2 6" xfId="3588" xr:uid="{2150CBAC-15F3-4832-B6FF-4D87E48908E7}"/>
    <cellStyle name="Millares 2 2 3 2 6 2" xfId="11829" xr:uid="{092A7AA2-6F74-46C0-BBF2-2B257139A873}"/>
    <cellStyle name="Millares 2 2 3 2 6 3" xfId="14669" xr:uid="{37B91F51-DB77-4815-A5AF-63AB85E8B91B}"/>
    <cellStyle name="Millares 2 2 3 2 6 4" xfId="30887" xr:uid="{386B4A1C-2A4F-4011-9723-D125BC479D4E}"/>
    <cellStyle name="Millares 2 2 3 2 6 5" xfId="44593" xr:uid="{C99310E4-DADD-4655-BEDA-A43752BFC7F6}"/>
    <cellStyle name="Millares 2 2 3 2 6 6" xfId="49486" xr:uid="{D1F76FF0-6F25-4A3F-A2B0-179028A10090}"/>
    <cellStyle name="Millares 2 2 3 2 7" xfId="4764" xr:uid="{2865D9D0-A2F7-498E-AF19-7056F9EA08E6}"/>
    <cellStyle name="Millares 2 2 3 2 7 2" xfId="45011" xr:uid="{75EEA217-F05A-40B3-A1AF-C21BE79D465B}"/>
    <cellStyle name="Millares 2 2 3 2 8" xfId="9851" xr:uid="{7AA6FEF8-2B67-4854-9B5B-5167435075F6}"/>
    <cellStyle name="Millares 2 2 3 2 9" xfId="12691" xr:uid="{CFEAE386-492A-4A71-A6A8-E67C78727F64}"/>
    <cellStyle name="Millares 2 2 3 20" xfId="47013" xr:uid="{1E0CB862-09AB-4609-9BF6-463E187F95AC}"/>
    <cellStyle name="Millares 2 2 3 21" xfId="47404" xr:uid="{64C989EC-5D2F-4D11-A3CE-DA2849343743}"/>
    <cellStyle name="Millares 2 2 3 22" xfId="50409" xr:uid="{D490C616-7E83-42C1-A2DA-1FE3474441F0}"/>
    <cellStyle name="Millares 2 2 3 3" xfId="419" xr:uid="{00000000-0005-0000-0000-0000FC010000}"/>
    <cellStyle name="Millares 2 2 3 3 10" xfId="16689" xr:uid="{BF75E747-7C83-4AFE-855C-22094A174AF7}"/>
    <cellStyle name="Millares 2 2 3 3 11" xfId="17233" xr:uid="{BDA76751-4629-4A85-ABDC-DAD2E1BDCB9C}"/>
    <cellStyle name="Millares 2 2 3 3 12" xfId="21674" xr:uid="{51EF7B96-99FE-43E2-87AC-57061C2E39EB}"/>
    <cellStyle name="Millares 2 2 3 3 13" xfId="42727" xr:uid="{4B9308F1-8FC7-4CF8-AFCC-9A97680F1B79}"/>
    <cellStyle name="Millares 2 2 3 3 14" xfId="47620" xr:uid="{56FAD177-26CB-473E-94CB-EDB8DD7D5F20}"/>
    <cellStyle name="Millares 2 2 3 3 2" xfId="2236" xr:uid="{84AD2D91-C0F9-404D-9C3F-7E37420E7703}"/>
    <cellStyle name="Millares 2 2 3 3 2 2" xfId="8115" xr:uid="{64E5C067-FC3E-4452-9EDB-AD5DD9A2E5D1}"/>
    <cellStyle name="Millares 2 2 3 3 2 2 2" xfId="45667" xr:uid="{DB9172A4-3529-4A99-8B45-C77C877DD8C2}"/>
    <cellStyle name="Millares 2 2 3 3 2 3" xfId="10507" xr:uid="{D10F399B-F8AF-404B-A78A-1862BCE1C16A}"/>
    <cellStyle name="Millares 2 2 3 3 2 3 2" xfId="28348" xr:uid="{67CF6AD7-892B-49E5-9ABC-AFF32634DF27}"/>
    <cellStyle name="Millares 2 2 3 3 2 4" xfId="13347" xr:uid="{B8BA3966-A487-4E92-A72F-1A385EB2BF8C}"/>
    <cellStyle name="Millares 2 2 3 3 2 4 2" xfId="34230" xr:uid="{B13AE42B-1870-4EF1-94F3-FFFCE3DBEBA5}"/>
    <cellStyle name="Millares 2 2 3 3 2 5" xfId="40094" xr:uid="{2EE2E44A-AF25-4863-A486-B42EA3D62903}"/>
    <cellStyle name="Millares 2 2 3 3 2 6" xfId="43271" xr:uid="{BFC5C257-35E2-4D9F-99D8-56FFA93A5C02}"/>
    <cellStyle name="Millares 2 2 3 3 2 7" xfId="48164" xr:uid="{4E8B07BD-3B5E-4A51-BC04-BD95D69F2B7D}"/>
    <cellStyle name="Millares 2 2 3 3 3" xfId="2654" xr:uid="{6C6BAD27-B49F-4424-A017-C74D3C9DBCF3}"/>
    <cellStyle name="Millares 2 2 3 3 3 2" xfId="10925" xr:uid="{0D22C661-3193-44C4-AFBB-26DC4EE56B6C}"/>
    <cellStyle name="Millares 2 2 3 3 3 2 2" xfId="46085" xr:uid="{7E1DBAD8-DE5A-4F8B-B80A-E1DBE821F338}"/>
    <cellStyle name="Millares 2 2 3 3 3 3" xfId="13765" xr:uid="{6C4AE7A0-9534-4EAE-B4A2-CC781A304713}"/>
    <cellStyle name="Millares 2 2 3 3 3 4" xfId="19718" xr:uid="{15DC8D12-31FF-4DA1-B172-900D8940613E}"/>
    <cellStyle name="Millares 2 2 3 3 3 5" xfId="43689" xr:uid="{3C062FBB-705A-425F-AB92-43E90FC43A85}"/>
    <cellStyle name="Millares 2 2 3 3 3 6" xfId="48582" xr:uid="{967DEF65-69C2-4BD5-AFF3-8F78E51F1F8D}"/>
    <cellStyle name="Millares 2 2 3 3 4" xfId="3198" xr:uid="{00AD50F3-F29D-4752-80B0-3CE2282C25C3}"/>
    <cellStyle name="Millares 2 2 3 3 4 2" xfId="11469" xr:uid="{26562307-4D4B-4212-AA09-DAAF9796800E}"/>
    <cellStyle name="Millares 2 2 3 3 4 2 2" xfId="46629" xr:uid="{02B9B31D-4396-4CE5-9E35-1F8F52A34AD6}"/>
    <cellStyle name="Millares 2 2 3 3 4 3" xfId="14309" xr:uid="{C2B6DD77-0E6B-43A6-A516-E046C065BE3E}"/>
    <cellStyle name="Millares 2 2 3 3 4 4" xfId="25499" xr:uid="{9F8CE23C-09D0-400F-9307-627CB6D01C62}"/>
    <cellStyle name="Millares 2 2 3 3 4 5" xfId="44233" xr:uid="{49FC7EF3-4FA5-43C2-88C9-97E6F57BFFF5}"/>
    <cellStyle name="Millares 2 2 3 3 4 6" xfId="49126" xr:uid="{175CB834-9059-403C-87FD-B94DE6A9DF66}"/>
    <cellStyle name="Millares 2 2 3 3 5" xfId="3700" xr:uid="{262676E8-DBDC-4FDA-8A71-3A66958B6883}"/>
    <cellStyle name="Millares 2 2 3 3 5 2" xfId="11941" xr:uid="{0DB47DE7-AE36-41F8-91C6-9F6482A4F6B6}"/>
    <cellStyle name="Millares 2 2 3 3 5 3" xfId="14781" xr:uid="{A21D2A94-DE58-45B2-97CF-02B820C0A957}"/>
    <cellStyle name="Millares 2 2 3 3 5 4" xfId="31373" xr:uid="{3188B4F4-313B-443C-9FD2-7770B1D5132B}"/>
    <cellStyle name="Millares 2 2 3 3 5 5" xfId="44705" xr:uid="{0E0FA39B-59DE-4C5B-ACE0-82AC7581B353}"/>
    <cellStyle name="Millares 2 2 3 3 5 6" xfId="49598" xr:uid="{C10CC44C-97ED-44AB-BE9F-8B45ED6C8A59}"/>
    <cellStyle name="Millares 2 2 3 3 6" xfId="5248" xr:uid="{9FABF4BF-EEF3-4A48-874F-0268BEB72D92}"/>
    <cellStyle name="Millares 2 2 3 3 6 2" xfId="45123" xr:uid="{1D618437-3091-4321-80F0-945128D9495D}"/>
    <cellStyle name="Millares 2 2 3 3 7" xfId="9963" xr:uid="{83F8B99C-2917-4343-B3E4-1DFA71F8260C}"/>
    <cellStyle name="Millares 2 2 3 3 8" xfId="12803" xr:uid="{91C552D3-3417-4298-B14A-1BE7FEDDE676}"/>
    <cellStyle name="Millares 2 2 3 3 9" xfId="16146" xr:uid="{538F63F9-1B0B-475E-AC37-EAE98A827301}"/>
    <cellStyle name="Millares 2 2 3 4" xfId="622" xr:uid="{00000000-0005-0000-0000-0000FD010000}"/>
    <cellStyle name="Millares 2 2 3 4 10" xfId="42929" xr:uid="{F4459BA2-9F6D-4E35-BAB5-99DB236C108A}"/>
    <cellStyle name="Millares 2 2 3 4 11" xfId="47822" xr:uid="{D2D29EC2-F2E2-4BC4-8C49-E8734286B038}"/>
    <cellStyle name="Millares 2 2 3 4 2" xfId="2856" xr:uid="{78C541D3-A15A-42CE-B255-C6FC27A7B547}"/>
    <cellStyle name="Millares 2 2 3 4 2 2" xfId="11127" xr:uid="{B36E691F-7B6C-43B3-9642-FC2CF32B9C71}"/>
    <cellStyle name="Millares 2 2 3 4 2 2 2" xfId="46287" xr:uid="{AD5A186C-E7C5-4045-8FE7-A813992E2E62}"/>
    <cellStyle name="Millares 2 2 3 4 2 3" xfId="13967" xr:uid="{82F4E299-2C94-4C17-9A52-9A45E2B07A58}"/>
    <cellStyle name="Millares 2 2 3 4 2 4" xfId="21554" xr:uid="{DB7EE198-4C94-4F0E-9034-677C27A1ABB9}"/>
    <cellStyle name="Millares 2 2 3 4 2 5" xfId="43891" xr:uid="{DD06D093-FA40-456E-952C-399E738187C2}"/>
    <cellStyle name="Millares 2 2 3 4 2 6" xfId="48784" xr:uid="{5B94A724-3766-46A5-ABAB-64A3B02F39A1}"/>
    <cellStyle name="Millares 2 2 3 4 3" xfId="7143" xr:uid="{3FAD30D7-80E9-438F-8C08-70C37E175C3C}"/>
    <cellStyle name="Millares 2 2 3 4 3 2" xfId="45325" xr:uid="{931CD04F-91C8-433A-8237-7DF52454DF4B}"/>
    <cellStyle name="Millares 2 2 3 4 4" xfId="10165" xr:uid="{96873190-A874-4F6D-9266-7B466BF7D006}"/>
    <cellStyle name="Millares 2 2 3 4 4 2" xfId="33259" xr:uid="{4219CB2F-5FD9-46F6-9571-D03601028839}"/>
    <cellStyle name="Millares 2 2 3 4 5" xfId="13005" xr:uid="{9E08768D-EC40-46B9-ACF8-9159A57D672C}"/>
    <cellStyle name="Millares 2 2 3 4 5 2" xfId="39123" xr:uid="{72BB3F7A-90E2-46C1-89B7-EFAC5F18D761}"/>
    <cellStyle name="Millares 2 2 3 4 6" xfId="16348" xr:uid="{0A8ACBEE-FF88-4420-AF3F-FC8E13662DD2}"/>
    <cellStyle name="Millares 2 2 3 4 7" xfId="16891" xr:uid="{934CDE73-1145-40EA-8DA3-9B8163E7E741}"/>
    <cellStyle name="Millares 2 2 3 4 8" xfId="17435" xr:uid="{7A08BA26-2D3E-47AE-9FBA-46C54B399579}"/>
    <cellStyle name="Millares 2 2 3 4 9" xfId="17844" xr:uid="{58DAB731-F9C8-45A8-BC5D-AC59E92F3CB0}"/>
    <cellStyle name="Millares 2 2 3 5" xfId="1931" xr:uid="{00000000-0005-0000-0000-0000FE010000}"/>
    <cellStyle name="Millares 2 2 3 5 2" xfId="18792" xr:uid="{84558AC8-8A8D-464C-A2AF-9500842CF4D9}"/>
    <cellStyle name="Millares 2 2 3 6" xfId="2020" xr:uid="{DF70B35F-3716-4ED7-AE60-CD7BA970E1B4}"/>
    <cellStyle name="Millares 2 2 3 6 2" xfId="10291" xr:uid="{F03072DB-A805-40CF-A137-1AAB5F73B96F}"/>
    <cellStyle name="Millares 2 2 3 6 2 2" xfId="45451" xr:uid="{00192E40-811C-4CDA-AF63-6052815CDF11}"/>
    <cellStyle name="Millares 2 2 3 6 3" xfId="13131" xr:uid="{316B72AA-FCDE-427B-9E10-C43DAF9BAB0E}"/>
    <cellStyle name="Millares 2 2 3 6 4" xfId="24528" xr:uid="{01CAC944-3FB4-4D62-82E5-3A7B5BEB15F6}"/>
    <cellStyle name="Millares 2 2 3 6 5" xfId="43055" xr:uid="{020CB391-8F13-4647-9C66-3A84E0323F49}"/>
    <cellStyle name="Millares 2 2 3 6 6" xfId="47948" xr:uid="{2BBB68ED-3C64-4780-8E5B-3641B948B479}"/>
    <cellStyle name="Millares 2 2 3 7" xfId="2438" xr:uid="{34528520-3998-4AB4-A3A9-120878B572BA}"/>
    <cellStyle name="Millares 2 2 3 7 2" xfId="10709" xr:uid="{B130AE15-0DF2-419D-BF48-55722F4FDF43}"/>
    <cellStyle name="Millares 2 2 3 7 2 2" xfId="45869" xr:uid="{A6CD6CEB-39BA-44E8-B3B3-84DFF64B88A3}"/>
    <cellStyle name="Millares 2 2 3 7 3" xfId="13549" xr:uid="{2C95C0B2-29F5-44BD-9935-0B199EE93A6C}"/>
    <cellStyle name="Millares 2 2 3 7 4" xfId="30407" xr:uid="{F644C84F-4205-4076-A0A1-1CDB0262B104}"/>
    <cellStyle name="Millares 2 2 3 7 5" xfId="43473" xr:uid="{F7803837-0A91-415F-B7F0-85BA0B2A80F2}"/>
    <cellStyle name="Millares 2 2 3 7 6" xfId="48366" xr:uid="{1664CCF3-012D-4A9B-B1D3-8AD654919F91}"/>
    <cellStyle name="Millares 2 2 3 8" xfId="2982" xr:uid="{70478BEE-3F74-4BE6-94DA-B2A7E126279E}"/>
    <cellStyle name="Millares 2 2 3 8 2" xfId="11253" xr:uid="{F755B641-2E02-4065-975E-665C47AB899D}"/>
    <cellStyle name="Millares 2 2 3 8 2 2" xfId="46413" xr:uid="{EBA99D6E-A5EA-48DB-B262-99D2C91AD48C}"/>
    <cellStyle name="Millares 2 2 3 8 3" xfId="14093" xr:uid="{3AC317F0-E86B-4636-9C2E-8D0B25F5960B}"/>
    <cellStyle name="Millares 2 2 3 8 4" xfId="36288" xr:uid="{318A1BA5-0294-4685-BC61-330CBEA897FF}"/>
    <cellStyle name="Millares 2 2 3 8 5" xfId="44017" xr:uid="{86D570E9-C746-445D-A3D5-2D26D02AEBDF}"/>
    <cellStyle name="Millares 2 2 3 8 6" xfId="48910" xr:uid="{2661582D-8A48-475B-8678-B610826DE2CB}"/>
    <cellStyle name="Millares 2 2 3 9" xfId="3484" xr:uid="{FB61FD0C-7BEB-49D2-B843-6521AD3FB143}"/>
    <cellStyle name="Millares 2 2 3 9 2" xfId="11725" xr:uid="{1D8454FF-838F-4972-9FED-EA2F2FD923DD}"/>
    <cellStyle name="Millares 2 2 3 9 3" xfId="14565" xr:uid="{3F75A490-18EB-4393-9234-E39F21522135}"/>
    <cellStyle name="Millares 2 2 3 9 4" xfId="44489" xr:uid="{07E847A5-D366-4B36-9BD4-74526A1C3391}"/>
    <cellStyle name="Millares 2 2 3 9 5" xfId="49382" xr:uid="{310FEA03-616F-42F3-BA19-93780309A7CE}"/>
    <cellStyle name="Millares 2 2 4" xfId="169" xr:uid="{00000000-0005-0000-0000-0000FF010000}"/>
    <cellStyle name="Millares 2 2 4 10" xfId="9736" xr:uid="{B87FA799-5142-4038-9C42-95B6891489F9}"/>
    <cellStyle name="Millares 2 2 4 11" xfId="12576" xr:uid="{0C4200C0-0356-4912-A445-076412BF5FE8}"/>
    <cellStyle name="Millares 2 2 4 12" xfId="15919" xr:uid="{2E564942-409A-4BAD-9344-1B32B37856C5}"/>
    <cellStyle name="Millares 2 2 4 13" xfId="16462" xr:uid="{112811CC-5F09-446E-A603-0656BB49FF40}"/>
    <cellStyle name="Millares 2 2 4 14" xfId="17006" xr:uid="{1E778704-E18E-441D-95D4-978448F00742}"/>
    <cellStyle name="Millares 2 2 4 15" xfId="17639" xr:uid="{2A66B157-4692-43F1-9D1F-0FC2EFF4BE60}"/>
    <cellStyle name="Millares 2 2 4 16" xfId="42190" xr:uid="{9D4834FE-BE0B-47D6-9427-3B50EEDCB621}"/>
    <cellStyle name="Millares 2 2 4 17" xfId="42500" xr:uid="{B63EE2FD-C352-4D24-A03E-252ACDBDACE8}"/>
    <cellStyle name="Millares 2 2 4 18" xfId="47393" xr:uid="{58DF1D02-4931-49D6-83DC-38ABF0B2D8BB}"/>
    <cellStyle name="Millares 2 2 4 19" xfId="50410" xr:uid="{063E76D2-361F-4F5D-97C6-87916E7CFEBA}"/>
    <cellStyle name="Millares 2 2 4 2" xfId="282" xr:uid="{00000000-0005-0000-0000-000000020000}"/>
    <cellStyle name="Millares 2 2 4 2 10" xfId="16023" xr:uid="{32494148-A4B1-404A-A533-D988322E143A}"/>
    <cellStyle name="Millares 2 2 4 2 11" xfId="16566" xr:uid="{F790611B-B0E1-4FFC-B0DD-AEA37CC8AD8C}"/>
    <cellStyle name="Millares 2 2 4 2 12" xfId="17110" xr:uid="{A24BFD0F-211E-4C1E-9BD9-23201D388267}"/>
    <cellStyle name="Millares 2 2 4 2 13" xfId="17868" xr:uid="{07DC606B-6FA6-425A-8FBD-6F56C4A87694}"/>
    <cellStyle name="Millares 2 2 4 2 14" xfId="42604" xr:uid="{A2D72DA0-8C2C-4AF4-85B7-E812CB255806}"/>
    <cellStyle name="Millares 2 2 4 2 15" xfId="47497" xr:uid="{2C36373C-2C2E-431D-8C2F-47679113C296}"/>
    <cellStyle name="Millares 2 2 4 2 2" xfId="509" xr:uid="{00000000-0005-0000-0000-000001020000}"/>
    <cellStyle name="Millares 2 2 4 2 2 10" xfId="16778" xr:uid="{D8DDBA8E-6EF4-4696-9CEA-5314B2B567C8}"/>
    <cellStyle name="Millares 2 2 4 2 2 11" xfId="17322" xr:uid="{3AE34CFB-8142-4C09-AE8F-022BDAF6DD2B}"/>
    <cellStyle name="Millares 2 2 4 2 2 12" xfId="17983" xr:uid="{17C889E9-64B3-4C0F-A2B8-8DBA96DB7EE5}"/>
    <cellStyle name="Millares 2 2 4 2 2 13" xfId="42816" xr:uid="{5594F63B-C965-4370-AA1A-05AA4C423E4A}"/>
    <cellStyle name="Millares 2 2 4 2 2 14" xfId="47709" xr:uid="{CA291948-100A-4680-A7C6-AA2FF3D45429}"/>
    <cellStyle name="Millares 2 2 4 2 2 2" xfId="2325" xr:uid="{88FC6DE6-593D-4E33-A7D5-D9BC380D7107}"/>
    <cellStyle name="Millares 2 2 4 2 2 2 2" xfId="10596" xr:uid="{78EDB78B-41D8-43BD-BFF8-2677BEBBA45C}"/>
    <cellStyle name="Millares 2 2 4 2 2 2 2 2" xfId="45756" xr:uid="{B089C60A-42D7-4823-8180-CEECF0DB819C}"/>
    <cellStyle name="Millares 2 2 4 2 2 2 3" xfId="13436" xr:uid="{A0ECC275-2608-4DED-8965-A53DA73BA865}"/>
    <cellStyle name="Millares 2 2 4 2 2 2 4" xfId="22518" xr:uid="{DAB2356C-5E5D-415E-8350-83DC5D7B9E5D}"/>
    <cellStyle name="Millares 2 2 4 2 2 2 5" xfId="43360" xr:uid="{C4EFBEEE-A7D0-43AA-85EC-4CE0C15672D1}"/>
    <cellStyle name="Millares 2 2 4 2 2 2 6" xfId="48253" xr:uid="{08B0C053-4FD3-4E70-9B17-73184094D65F}"/>
    <cellStyle name="Millares 2 2 4 2 2 3" xfId="2743" xr:uid="{B7CFB0D8-3FC3-4C4A-B7A1-1EB0D75BB92A}"/>
    <cellStyle name="Millares 2 2 4 2 2 3 2" xfId="11014" xr:uid="{35C51AC6-2313-43CE-9E49-5F6E0B8E12E6}"/>
    <cellStyle name="Millares 2 2 4 2 2 3 2 2" xfId="46174" xr:uid="{A5A7CF6A-005D-41A5-83EC-C9DE52CA74BA}"/>
    <cellStyle name="Millares 2 2 4 2 2 3 3" xfId="13854" xr:uid="{E6CEEBE1-C62D-490A-8B48-F0562FBCA5C2}"/>
    <cellStyle name="Millares 2 2 4 2 2 3 4" xfId="28375" xr:uid="{37372921-83A7-429B-8984-CD084AD10E24}"/>
    <cellStyle name="Millares 2 2 4 2 2 3 5" xfId="43778" xr:uid="{335A81E5-08F3-4067-A633-0D3E577E008E}"/>
    <cellStyle name="Millares 2 2 4 2 2 3 6" xfId="48671" xr:uid="{BCA5D52E-AF8A-44F0-AC7A-FBB3980A67FC}"/>
    <cellStyle name="Millares 2 2 4 2 2 4" xfId="3287" xr:uid="{4FB85811-BD85-4C57-B86B-A1A2B60F18D4}"/>
    <cellStyle name="Millares 2 2 4 2 2 4 2" xfId="11558" xr:uid="{4EE23059-F73B-4D8F-81CD-DADC1BF4B0DF}"/>
    <cellStyle name="Millares 2 2 4 2 2 4 2 2" xfId="46718" xr:uid="{E9E1F544-EE88-431C-998C-ABB591EF7629}"/>
    <cellStyle name="Millares 2 2 4 2 2 4 3" xfId="14398" xr:uid="{06436EB9-18F1-49B7-B195-4C35286E399B}"/>
    <cellStyle name="Millares 2 2 4 2 2 4 4" xfId="34257" xr:uid="{B337BC8F-065A-422A-A00E-2B5890AC92D7}"/>
    <cellStyle name="Millares 2 2 4 2 2 4 5" xfId="44322" xr:uid="{8067F4AB-178B-48CD-B29D-1FDA5EB621F0}"/>
    <cellStyle name="Millares 2 2 4 2 2 4 6" xfId="49215" xr:uid="{0DDCDA66-3478-4079-BC6C-D980D22405C6}"/>
    <cellStyle name="Millares 2 2 4 2 2 5" xfId="3789" xr:uid="{91CB4BFC-93D7-4CEF-A804-CFDBE5BCC9E2}"/>
    <cellStyle name="Millares 2 2 4 2 2 5 2" xfId="12030" xr:uid="{837AF8AB-BFFE-492E-B95F-AF070E48E44F}"/>
    <cellStyle name="Millares 2 2 4 2 2 5 3" xfId="14870" xr:uid="{D091B1F0-EE76-4EFC-A175-743BA4C90F65}"/>
    <cellStyle name="Millares 2 2 4 2 2 5 4" xfId="40121" xr:uid="{2ECB8ED3-341F-46F6-8344-6456D7763874}"/>
    <cellStyle name="Millares 2 2 4 2 2 5 5" xfId="44794" xr:uid="{202F1F76-95E8-454F-812E-3DE60CAAEAFE}"/>
    <cellStyle name="Millares 2 2 4 2 2 5 6" xfId="49687" xr:uid="{AF55CC34-8DA7-46B6-AB6C-0F6C70C507DC}"/>
    <cellStyle name="Millares 2 2 4 2 2 6" xfId="8142" xr:uid="{5F102A59-FEF0-46D5-AB22-97BF3B37D311}"/>
    <cellStyle name="Millares 2 2 4 2 2 6 2" xfId="45212" xr:uid="{DCA33F3F-B6FC-4788-A48B-8BD33EA788E9}"/>
    <cellStyle name="Millares 2 2 4 2 2 7" xfId="10052" xr:uid="{8858147E-B278-4B3D-96C6-80302E5B6EB6}"/>
    <cellStyle name="Millares 2 2 4 2 2 8" xfId="12892" xr:uid="{A9B94F99-BCC3-4C14-BDCB-8953BFECABF3}"/>
    <cellStyle name="Millares 2 2 4 2 2 9" xfId="16235" xr:uid="{D9C26F66-3120-49D3-8928-1412C0A6FA5A}"/>
    <cellStyle name="Millares 2 2 4 2 3" xfId="2113" xr:uid="{A82931D8-4FEA-4B96-B97D-9E34B98AF931}"/>
    <cellStyle name="Millares 2 2 4 2 3 2" xfId="10384" xr:uid="{D16F5F8B-A5CE-4A73-BBE6-5807A6E68647}"/>
    <cellStyle name="Millares 2 2 4 2 3 2 2" xfId="45544" xr:uid="{B4380457-179B-4A93-8B6B-D81DCB17C7F4}"/>
    <cellStyle name="Millares 2 2 4 2 3 3" xfId="13224" xr:uid="{64635860-E4A5-4533-B1E5-0F383D692482}"/>
    <cellStyle name="Millares 2 2 4 2 3 4" xfId="19744" xr:uid="{11B8FB97-DD69-4BBF-A4D5-63323B9E1224}"/>
    <cellStyle name="Millares 2 2 4 2 3 5" xfId="43148" xr:uid="{7BCE4E92-DC5B-40F7-B71B-D431D5245A61}"/>
    <cellStyle name="Millares 2 2 4 2 3 6" xfId="48041" xr:uid="{D6165168-4616-4237-96F6-5B8C8F9D5155}"/>
    <cellStyle name="Millares 2 2 4 2 4" xfId="2531" xr:uid="{C8663145-6BCF-4C87-AA66-896C0503AF9C}"/>
    <cellStyle name="Millares 2 2 4 2 4 2" xfId="10802" xr:uid="{152E7853-99ED-4A7C-B24D-06A604E670A0}"/>
    <cellStyle name="Millares 2 2 4 2 4 2 2" xfId="45962" xr:uid="{9A3182EA-2496-400C-AFA7-FD4C6CFE77F2}"/>
    <cellStyle name="Millares 2 2 4 2 4 3" xfId="13642" xr:uid="{FBE7C90C-B869-49DB-823B-60ED69792985}"/>
    <cellStyle name="Millares 2 2 4 2 4 4" xfId="25526" xr:uid="{0A9841D1-9BDB-4306-AC1F-85932279D7F9}"/>
    <cellStyle name="Millares 2 2 4 2 4 5" xfId="43566" xr:uid="{9ECDB647-8E24-46A5-B895-5A5EDA0FB992}"/>
    <cellStyle name="Millares 2 2 4 2 4 6" xfId="48459" xr:uid="{7B1DBA9E-80F9-4B9B-8E4D-3A0F7999A407}"/>
    <cellStyle name="Millares 2 2 4 2 5" xfId="3075" xr:uid="{E329D7F3-1691-43C2-B089-DE5BA734498B}"/>
    <cellStyle name="Millares 2 2 4 2 5 2" xfId="11346" xr:uid="{BCE2F54D-354F-4A88-8685-90039562BFFD}"/>
    <cellStyle name="Millares 2 2 4 2 5 2 2" xfId="46506" xr:uid="{458F4032-2FC4-493A-8605-6CF3E63AF8D7}"/>
    <cellStyle name="Millares 2 2 4 2 5 3" xfId="14186" xr:uid="{E0D6A5B1-87A8-4B3F-BD86-3BAF55A7C522}"/>
    <cellStyle name="Millares 2 2 4 2 5 4" xfId="31400" xr:uid="{51E21F82-87FE-4B83-BA90-50299DE524BD}"/>
    <cellStyle name="Millares 2 2 4 2 5 5" xfId="44110" xr:uid="{E4D5971F-CE02-43EB-95DB-AB7B58913BA6}"/>
    <cellStyle name="Millares 2 2 4 2 5 6" xfId="49003" xr:uid="{1B3BC63C-A38E-4344-872E-75DD88B490AC}"/>
    <cellStyle name="Millares 2 2 4 2 6" xfId="3577" xr:uid="{3CE5A8E3-C6F1-4406-B8B5-28AEB9F18547}"/>
    <cellStyle name="Millares 2 2 4 2 6 2" xfId="11818" xr:uid="{0D7FB0DD-F33D-4FA6-84A3-85674591BE1D}"/>
    <cellStyle name="Millares 2 2 4 2 6 3" xfId="14658" xr:uid="{E4414717-D863-489C-BAC1-FAB4A4981777}"/>
    <cellStyle name="Millares 2 2 4 2 6 4" xfId="37271" xr:uid="{3F238E4F-35E2-4910-BAEC-E1A0946BFC29}"/>
    <cellStyle name="Millares 2 2 4 2 6 5" xfId="44582" xr:uid="{AEBF627E-7F9C-4EAF-A001-AB351AEAC4DD}"/>
    <cellStyle name="Millares 2 2 4 2 6 6" xfId="49475" xr:uid="{B63E5B2A-DF7C-48B1-89EB-812ED449B317}"/>
    <cellStyle name="Millares 2 2 4 2 7" xfId="5275" xr:uid="{BAAEF38F-9865-4DDC-B9DA-776E057E028B}"/>
    <cellStyle name="Millares 2 2 4 2 7 2" xfId="45000" xr:uid="{44070AA5-3D32-465F-B57C-2BE7F7918ECF}"/>
    <cellStyle name="Millares 2 2 4 2 8" xfId="9840" xr:uid="{6E84790F-BC76-4C60-9AF1-27396FD580FB}"/>
    <cellStyle name="Millares 2 2 4 2 9" xfId="12680" xr:uid="{B41E267D-8D08-425E-9EBF-E8E9C1347D31}"/>
    <cellStyle name="Millares 2 2 4 3" xfId="408" xr:uid="{00000000-0005-0000-0000-000002020000}"/>
    <cellStyle name="Millares 2 2 4 3 10" xfId="16678" xr:uid="{607B0AA9-005F-4FC8-A966-45638E6261A2}"/>
    <cellStyle name="Millares 2 2 4 3 11" xfId="17222" xr:uid="{09F60CF7-38A1-4B6E-9093-038E5FA7CB5D}"/>
    <cellStyle name="Millares 2 2 4 3 12" xfId="17757" xr:uid="{281FC96A-BCED-49D2-9BCA-1ED471D6D4E8}"/>
    <cellStyle name="Millares 2 2 4 3 13" xfId="42716" xr:uid="{F2FDE312-92A5-4B3E-AB8C-C4138AC29E0D}"/>
    <cellStyle name="Millares 2 2 4 3 14" xfId="47609" xr:uid="{23FAA236-668E-4A89-977D-138D5606357E}"/>
    <cellStyle name="Millares 2 2 4 3 2" xfId="2225" xr:uid="{D0B06E57-0047-499D-B680-0C2649DF3071}"/>
    <cellStyle name="Millares 2 2 4 3 2 2" xfId="10496" xr:uid="{E19A00CF-7195-40B6-BF70-3BA186BF77D4}"/>
    <cellStyle name="Millares 2 2 4 3 2 2 2" xfId="45656" xr:uid="{D4C1D78A-8E4B-41DB-B8BD-3200C55452A2}"/>
    <cellStyle name="Millares 2 2 4 3 2 3" xfId="13336" xr:uid="{85FA2830-983E-4008-A58E-81C95AD53FD0}"/>
    <cellStyle name="Millares 2 2 4 3 2 4" xfId="21578" xr:uid="{43D1D8D4-FDC8-4F74-B69E-E113C83D2E2E}"/>
    <cellStyle name="Millares 2 2 4 3 2 5" xfId="43260" xr:uid="{8E7D5AFC-C6A0-465D-8C16-D19D7CE9BF4E}"/>
    <cellStyle name="Millares 2 2 4 3 2 6" xfId="48153" xr:uid="{1FDC3FD9-A46F-4C49-86C5-5F88C3525A22}"/>
    <cellStyle name="Millares 2 2 4 3 3" xfId="2643" xr:uid="{7857172F-E4E9-493C-B537-172456F20C36}"/>
    <cellStyle name="Millares 2 2 4 3 3 2" xfId="10914" xr:uid="{CC7154ED-2C67-4416-B115-5CE49C9BC971}"/>
    <cellStyle name="Millares 2 2 4 3 3 2 2" xfId="46074" xr:uid="{A8224151-B39D-484C-8B3D-F4D90BC0DA59}"/>
    <cellStyle name="Millares 2 2 4 3 3 3" xfId="13754" xr:uid="{4AA99233-C95F-4F66-8643-CAEB2F31A7CE}"/>
    <cellStyle name="Millares 2 2 4 3 3 4" xfId="27404" xr:uid="{8AF3793D-F27C-43DF-8F72-3995DCF28661}"/>
    <cellStyle name="Millares 2 2 4 3 3 5" xfId="43678" xr:uid="{595FDEF5-48C0-4F50-B294-CC671A68666B}"/>
    <cellStyle name="Millares 2 2 4 3 3 6" xfId="48571" xr:uid="{599B1B8B-61CC-4B3D-A4D8-EBEF39B49A41}"/>
    <cellStyle name="Millares 2 2 4 3 4" xfId="3187" xr:uid="{5B2BB60E-4ED8-4177-BDAD-DB58429F7164}"/>
    <cellStyle name="Millares 2 2 4 3 4 2" xfId="11458" xr:uid="{E095364A-93E9-4BF0-9788-73563E6926CC}"/>
    <cellStyle name="Millares 2 2 4 3 4 2 2" xfId="46618" xr:uid="{B1B660CA-4D20-4787-8C71-3D028B29CA22}"/>
    <cellStyle name="Millares 2 2 4 3 4 3" xfId="14298" xr:uid="{BE18D29F-18CF-4AD5-A08F-CB114253C510}"/>
    <cellStyle name="Millares 2 2 4 3 4 4" xfId="33286" xr:uid="{01AA2C70-CE83-4AF9-A8F7-66A4EBB4F05D}"/>
    <cellStyle name="Millares 2 2 4 3 4 5" xfId="44222" xr:uid="{5F22FC7E-5C0F-4984-81F8-7D2D67C9131C}"/>
    <cellStyle name="Millares 2 2 4 3 4 6" xfId="49115" xr:uid="{5A014D46-09EC-4D7B-9ADA-310E6294C783}"/>
    <cellStyle name="Millares 2 2 4 3 5" xfId="3689" xr:uid="{9E69B784-6238-4BED-90D2-B6E6D21B40AB}"/>
    <cellStyle name="Millares 2 2 4 3 5 2" xfId="11930" xr:uid="{3B365025-317F-4AEF-8015-54519F0C6182}"/>
    <cellStyle name="Millares 2 2 4 3 5 3" xfId="14770" xr:uid="{91A2D81A-0379-4581-8CFD-F5625D9DA386}"/>
    <cellStyle name="Millares 2 2 4 3 5 4" xfId="39150" xr:uid="{4FE5ACC8-3821-460E-A184-2F61316AD204}"/>
    <cellStyle name="Millares 2 2 4 3 5 5" xfId="44694" xr:uid="{C8A64232-8CC1-43A3-8EDC-14C71ED1D68B}"/>
    <cellStyle name="Millares 2 2 4 3 5 6" xfId="49587" xr:uid="{E9D8B36D-F3D0-446D-91AB-CE4B0F9B5392}"/>
    <cellStyle name="Millares 2 2 4 3 6" xfId="7170" xr:uid="{A5FF1284-D0B5-4330-BEF4-10987EE851E0}"/>
    <cellStyle name="Millares 2 2 4 3 6 2" xfId="45112" xr:uid="{F0B9CDCA-F655-4D17-959D-708F943F9300}"/>
    <cellStyle name="Millares 2 2 4 3 7" xfId="9952" xr:uid="{58AC0062-E16C-4D96-B07E-E2AB8A578B98}"/>
    <cellStyle name="Millares 2 2 4 3 8" xfId="12792" xr:uid="{8B58C59D-6C57-493E-90F3-85885D89329B}"/>
    <cellStyle name="Millares 2 2 4 3 9" xfId="16135" xr:uid="{8BB46FB9-B462-4DAE-81A5-524AFD8187F4}"/>
    <cellStyle name="Millares 2 2 4 4" xfId="611" xr:uid="{00000000-0005-0000-0000-000003020000}"/>
    <cellStyle name="Millares 2 2 4 4 10" xfId="42918" xr:uid="{4E551739-9CD9-4C6E-84A8-F399294FD8EA}"/>
    <cellStyle name="Millares 2 2 4 4 11" xfId="47811" xr:uid="{F8328398-C6FA-4E5A-843B-6A201AF31A0E}"/>
    <cellStyle name="Millares 2 2 4 4 2" xfId="2845" xr:uid="{04BBFC19-DE16-4AB5-9B72-D2ACCBD270E2}"/>
    <cellStyle name="Millares 2 2 4 4 2 2" xfId="11116" xr:uid="{BF4301E8-0858-4178-ADA2-053383AB66C8}"/>
    <cellStyle name="Millares 2 2 4 4 2 2 2" xfId="46276" xr:uid="{11A9693B-3FE4-4125-BC8A-84BCCCBF3AB8}"/>
    <cellStyle name="Millares 2 2 4 4 2 3" xfId="13956" xr:uid="{4F8B3AE5-A750-4E95-9541-9835714F29C8}"/>
    <cellStyle name="Millares 2 2 4 4 2 4" xfId="43880" xr:uid="{631C31A2-0E67-4A7C-B708-1C0EA9ED47C3}"/>
    <cellStyle name="Millares 2 2 4 4 2 5" xfId="48773" xr:uid="{B53F7E99-55C5-4092-91FE-ECDB165B6A22}"/>
    <cellStyle name="Millares 2 2 4 4 3" xfId="10154" xr:uid="{70A8D5D2-60C3-4158-A24C-2615405319FF}"/>
    <cellStyle name="Millares 2 2 4 4 3 2" xfId="45314" xr:uid="{E9F801E0-C230-401C-9C0E-4C30D899FAC3}"/>
    <cellStyle name="Millares 2 2 4 4 4" xfId="12994" xr:uid="{7CFC17F0-0CC7-41CC-97FA-71CB673662EE}"/>
    <cellStyle name="Millares 2 2 4 4 5" xfId="16337" xr:uid="{76AFF509-2867-4B94-B3AD-9DC9F32C4F48}"/>
    <cellStyle name="Millares 2 2 4 4 6" xfId="16880" xr:uid="{5FAA9251-F787-4640-A2E0-C4F50761B122}"/>
    <cellStyle name="Millares 2 2 4 4 7" xfId="17424" xr:uid="{C026053F-39EE-4121-9FCC-0D97B0D30976}"/>
    <cellStyle name="Millares 2 2 4 4 8" xfId="18815" xr:uid="{18EB3B5F-802D-4655-8839-23ABE3DB74EC}"/>
    <cellStyle name="Millares 2 2 4 4 9" xfId="18235" xr:uid="{46507D56-CC2E-4616-A091-FF028A9C3AAE}"/>
    <cellStyle name="Millares 2 2 4 5" xfId="2009" xr:uid="{D628AC67-5DB8-4E40-8671-14C920AEF950}"/>
    <cellStyle name="Millares 2 2 4 5 2" xfId="10280" xr:uid="{922C7DA3-3B6B-4701-9CDA-67EE6FFC1FAB}"/>
    <cellStyle name="Millares 2 2 4 5 2 2" xfId="45440" xr:uid="{C803F986-510B-456A-95CB-240EB8380986}"/>
    <cellStyle name="Millares 2 2 4 5 3" xfId="13120" xr:uid="{A08EC01D-351C-44C5-80DD-3B1C6E956B95}"/>
    <cellStyle name="Millares 2 2 4 5 4" xfId="24555" xr:uid="{1C06BFB3-0DD2-448E-9878-3054B0828706}"/>
    <cellStyle name="Millares 2 2 4 5 5" xfId="43044" xr:uid="{12A5550C-72E4-4C22-A060-FCA6B6408111}"/>
    <cellStyle name="Millares 2 2 4 5 6" xfId="47937" xr:uid="{0CDD29D7-8604-4E41-A1AF-9E397DAC250E}"/>
    <cellStyle name="Millares 2 2 4 6" xfId="2427" xr:uid="{0EE0E006-6E21-44CF-AAB4-9449B03B3B8C}"/>
    <cellStyle name="Millares 2 2 4 6 2" xfId="10698" xr:uid="{7DA9A571-F760-4CE0-B6DE-043F57C5014D}"/>
    <cellStyle name="Millares 2 2 4 6 2 2" xfId="45858" xr:uid="{60C96754-7742-4A6B-8558-2376CDBBEB49}"/>
    <cellStyle name="Millares 2 2 4 6 3" xfId="13538" xr:uid="{08FDC926-DEB5-4C84-96EB-D73CA4962F35}"/>
    <cellStyle name="Millares 2 2 4 6 4" xfId="30434" xr:uid="{77EA8207-9614-40C8-B57B-BE9CE1063B3B}"/>
    <cellStyle name="Millares 2 2 4 6 5" xfId="43462" xr:uid="{E11F7EA0-9DD5-4479-8BC8-611DA4D6E302}"/>
    <cellStyle name="Millares 2 2 4 6 6" xfId="48355" xr:uid="{727473DA-E0D0-4399-B288-65D95C58823A}"/>
    <cellStyle name="Millares 2 2 4 7" xfId="2971" xr:uid="{95DD2B99-5DAD-45AA-B771-9311FC4FA429}"/>
    <cellStyle name="Millares 2 2 4 7 2" xfId="11242" xr:uid="{41B38730-9929-4C51-9E7B-8CB7A3CDE050}"/>
    <cellStyle name="Millares 2 2 4 7 2 2" xfId="46402" xr:uid="{410ADCB2-2CBF-4950-AB1B-CC5129AEEA59}"/>
    <cellStyle name="Millares 2 2 4 7 3" xfId="14082" xr:uid="{3623B949-50F7-4E89-97B7-9812192E1B05}"/>
    <cellStyle name="Millares 2 2 4 7 4" xfId="36314" xr:uid="{EA04C1DA-A922-45DC-8910-9DEEFFB94573}"/>
    <cellStyle name="Millares 2 2 4 7 5" xfId="44006" xr:uid="{8EAC8DD0-42E2-4A68-A99C-3A4A7878FCBD}"/>
    <cellStyle name="Millares 2 2 4 7 6" xfId="48899" xr:uid="{B9884862-3520-40B1-964C-85C93BB862AC}"/>
    <cellStyle name="Millares 2 2 4 8" xfId="3473" xr:uid="{B06BDAA5-1DD2-4BC1-9228-BC8BA6E71EC9}"/>
    <cellStyle name="Millares 2 2 4 8 2" xfId="11714" xr:uid="{A9D435AA-730A-4736-8B69-10B2E38A5DFF}"/>
    <cellStyle name="Millares 2 2 4 8 3" xfId="14554" xr:uid="{E997E1D6-1362-40AC-BE4E-0F24070DB320}"/>
    <cellStyle name="Millares 2 2 4 8 4" xfId="44478" xr:uid="{A432FD06-A3DE-480B-8B21-FE5E800809F4}"/>
    <cellStyle name="Millares 2 2 4 8 5" xfId="49371" xr:uid="{487A21F4-EB06-475A-945F-DC0B0FD01BD3}"/>
    <cellStyle name="Millares 2 2 4 9" xfId="4309" xr:uid="{6624AD43-E5A1-4B3B-9AB7-3D3C606A7F1F}"/>
    <cellStyle name="Millares 2 2 4 9 2" xfId="44896" xr:uid="{A2E23101-62B3-422A-A69E-C7136A42C188}"/>
    <cellStyle name="Millares 2 2 5" xfId="137" xr:uid="{00000000-0005-0000-0000-000004020000}"/>
    <cellStyle name="Millares 2 2 5 10" xfId="9705" xr:uid="{CC131DD8-BB3F-42ED-89FD-CAE42BAD9C2C}"/>
    <cellStyle name="Millares 2 2 5 11" xfId="12545" xr:uid="{40B80570-5BA2-4919-8B4B-0344725952B6}"/>
    <cellStyle name="Millares 2 2 5 12" xfId="15888" xr:uid="{732E1729-7D52-4818-8E87-86EDEAE6F604}"/>
    <cellStyle name="Millares 2 2 5 13" xfId="16431" xr:uid="{BE75C988-26D0-4B4F-8116-B443241CA189}"/>
    <cellStyle name="Millares 2 2 5 14" xfId="16975" xr:uid="{F8F6EC19-E36A-48CB-AF8D-807242D8CD0D}"/>
    <cellStyle name="Millares 2 2 5 15" xfId="17709" xr:uid="{440314AE-9F99-4933-AF23-1A464F1385CB}"/>
    <cellStyle name="Millares 2 2 5 16" xfId="42191" xr:uid="{9743C6EB-CFCD-44D6-BDA2-88C7F545337D}"/>
    <cellStyle name="Millares 2 2 5 17" xfId="42469" xr:uid="{14919A57-34E1-4EBE-8F35-CEF7928B7093}"/>
    <cellStyle name="Millares 2 2 5 18" xfId="47362" xr:uid="{87554880-7487-4E43-8EC2-AAC6892423F4}"/>
    <cellStyle name="Millares 2 2 5 19" xfId="50411" xr:uid="{5EFE68F6-EF12-434E-9213-BED9C88B5DF4}"/>
    <cellStyle name="Millares 2 2 5 2" xfId="251" xr:uid="{00000000-0005-0000-0000-000005020000}"/>
    <cellStyle name="Millares 2 2 5 2 10" xfId="15992" xr:uid="{05B1DF4E-2BC5-469D-BE5B-217A1BD97C3C}"/>
    <cellStyle name="Millares 2 2 5 2 11" xfId="16535" xr:uid="{04995136-8C0A-465D-8A73-5D82349072AD}"/>
    <cellStyle name="Millares 2 2 5 2 12" xfId="17079" xr:uid="{5AA8B016-C546-47DB-B793-F79702355C9F}"/>
    <cellStyle name="Millares 2 2 5 2 13" xfId="18278" xr:uid="{5D67E40C-94CC-4CDD-897C-9622C9DD4CC8}"/>
    <cellStyle name="Millares 2 2 5 2 14" xfId="42573" xr:uid="{6956A8DC-3A78-4B59-A60D-524AD93592DC}"/>
    <cellStyle name="Millares 2 2 5 2 15" xfId="47466" xr:uid="{854FD2EE-F724-4289-9F8D-AA26E0107A83}"/>
    <cellStyle name="Millares 2 2 5 2 2" xfId="478" xr:uid="{00000000-0005-0000-0000-000006020000}"/>
    <cellStyle name="Millares 2 2 5 2 2 10" xfId="17291" xr:uid="{347629EF-27AD-4E97-B0D3-B9DF4EF8E536}"/>
    <cellStyle name="Millares 2 2 5 2 2 11" xfId="22048" xr:uid="{C0F8ABD8-87E5-499E-A755-0DB819D71D82}"/>
    <cellStyle name="Millares 2 2 5 2 2 12" xfId="17918" xr:uid="{38118610-40BF-4E7C-A992-689F0554B158}"/>
    <cellStyle name="Millares 2 2 5 2 2 13" xfId="42785" xr:uid="{7807A370-F393-44B4-81DF-2EEC9CE4D70B}"/>
    <cellStyle name="Millares 2 2 5 2 2 14" xfId="47678" xr:uid="{4987CACC-FD99-4BC1-B644-C261F03C291C}"/>
    <cellStyle name="Millares 2 2 5 2 2 2" xfId="2294" xr:uid="{94F3340C-4317-4A44-8E2A-8FF2F7D3BD56}"/>
    <cellStyle name="Millares 2 2 5 2 2 2 2" xfId="10565" xr:uid="{828B335E-E776-4272-85B1-4FD93CFEF45C}"/>
    <cellStyle name="Millares 2 2 5 2 2 2 2 2" xfId="45725" xr:uid="{554706C6-0370-473E-8C9F-F98A7987A506}"/>
    <cellStyle name="Millares 2 2 5 2 2 2 3" xfId="13405" xr:uid="{6AD4DDD7-88E6-473A-964C-2FB9879E23B2}"/>
    <cellStyle name="Millares 2 2 5 2 2 2 4" xfId="43329" xr:uid="{0AC9866D-C604-4FC0-8763-C982ECB04E97}"/>
    <cellStyle name="Millares 2 2 5 2 2 2 5" xfId="48222" xr:uid="{852C89C3-6AF1-4318-942C-CB9FD8D7743F}"/>
    <cellStyle name="Millares 2 2 5 2 2 3" xfId="2712" xr:uid="{F49D3E96-774F-4278-BE45-FAAF5D80A40B}"/>
    <cellStyle name="Millares 2 2 5 2 2 3 2" xfId="10983" xr:uid="{16AC5170-D0E5-4D40-A60E-5A0084F6BCFD}"/>
    <cellStyle name="Millares 2 2 5 2 2 3 2 2" xfId="46143" xr:uid="{BA539EC2-DC3B-4DF2-904A-4A4F562E4A7D}"/>
    <cellStyle name="Millares 2 2 5 2 2 3 3" xfId="13823" xr:uid="{EE0EC77D-6AA5-4E45-914A-134E4724A41D}"/>
    <cellStyle name="Millares 2 2 5 2 2 3 4" xfId="43747" xr:uid="{02F09015-9BAE-41EF-953D-3F4FB228E661}"/>
    <cellStyle name="Millares 2 2 5 2 2 3 5" xfId="48640" xr:uid="{0C8D1A1D-4F5C-4761-923E-7C66EBCFDC4B}"/>
    <cellStyle name="Millares 2 2 5 2 2 4" xfId="3256" xr:uid="{F018BC0B-340B-4F1A-80AB-963590A2CC6B}"/>
    <cellStyle name="Millares 2 2 5 2 2 4 2" xfId="11527" xr:uid="{2A1F5B02-FE84-4CE8-B265-6788150EFB5F}"/>
    <cellStyle name="Millares 2 2 5 2 2 4 2 2" xfId="46687" xr:uid="{72A723A5-D2D0-4051-92EC-30B027DB8B72}"/>
    <cellStyle name="Millares 2 2 5 2 2 4 3" xfId="14367" xr:uid="{D6CAAC15-5DDD-465B-8DC1-3F5B65A19288}"/>
    <cellStyle name="Millares 2 2 5 2 2 4 4" xfId="44291" xr:uid="{5C153922-4612-40A9-A957-50C3B10EEC1E}"/>
    <cellStyle name="Millares 2 2 5 2 2 4 5" xfId="49184" xr:uid="{AB7491EB-6E8B-4C50-94EF-DA9DE021A397}"/>
    <cellStyle name="Millares 2 2 5 2 2 5" xfId="3758" xr:uid="{C93CADE2-8B99-4030-9A80-C19611EBC51C}"/>
    <cellStyle name="Millares 2 2 5 2 2 5 2" xfId="11999" xr:uid="{5978D7CD-46AF-4358-83AD-CA90AC62A447}"/>
    <cellStyle name="Millares 2 2 5 2 2 5 3" xfId="14839" xr:uid="{5727B712-E830-47F5-9609-903F2F223211}"/>
    <cellStyle name="Millares 2 2 5 2 2 5 4" xfId="44763" xr:uid="{D162FC62-95F4-40F5-AA05-E0121BA23587}"/>
    <cellStyle name="Millares 2 2 5 2 2 5 5" xfId="49656" xr:uid="{2ABF7474-E248-4909-AD36-F4D998A91565}"/>
    <cellStyle name="Millares 2 2 5 2 2 6" xfId="10021" xr:uid="{B41DF6A8-D054-4B3B-A31B-49018AB18109}"/>
    <cellStyle name="Millares 2 2 5 2 2 6 2" xfId="45181" xr:uid="{0FCBA508-4D3F-4099-B2D1-1C4B33769E82}"/>
    <cellStyle name="Millares 2 2 5 2 2 7" xfId="12861" xr:uid="{1B8A0F8D-30D8-4CA1-9F32-4D00EC21D9BC}"/>
    <cellStyle name="Millares 2 2 5 2 2 8" xfId="16204" xr:uid="{0C3105FC-E2C9-4EDF-BA5C-C49E695788BA}"/>
    <cellStyle name="Millares 2 2 5 2 2 9" xfId="16747" xr:uid="{F03E128B-0047-4561-AB12-5DCA1006103E}"/>
    <cellStyle name="Millares 2 2 5 2 3" xfId="2082" xr:uid="{E16BD657-2554-417F-90F8-946628D973AA}"/>
    <cellStyle name="Millares 2 2 5 2 3 2" xfId="10353" xr:uid="{B52F981D-603B-46EB-968B-31AB2804489A}"/>
    <cellStyle name="Millares 2 2 5 2 3 2 2" xfId="45513" xr:uid="{7F659BFD-0C0E-4E9E-8F6A-E4F07EC91E28}"/>
    <cellStyle name="Millares 2 2 5 2 3 3" xfId="13193" xr:uid="{10359274-2F78-4FD7-899D-E0D90D0577E3}"/>
    <cellStyle name="Millares 2 2 5 2 3 4" xfId="27890" xr:uid="{09926D18-99DE-45BE-B6A3-A6B77E716484}"/>
    <cellStyle name="Millares 2 2 5 2 3 5" xfId="43117" xr:uid="{72CA6EB0-A949-41F3-BC23-66964EC7A8BF}"/>
    <cellStyle name="Millares 2 2 5 2 3 6" xfId="48010" xr:uid="{DC21C128-4E4B-4463-8B0C-9DAD971B81BE}"/>
    <cellStyle name="Millares 2 2 5 2 4" xfId="2500" xr:uid="{C51EF308-F844-40B0-A94B-09457459ED6E}"/>
    <cellStyle name="Millares 2 2 5 2 4 2" xfId="10771" xr:uid="{1126A961-6DA1-41E7-8201-6D201821056C}"/>
    <cellStyle name="Millares 2 2 5 2 4 2 2" xfId="45931" xr:uid="{9F9922A8-F3EE-43BD-8D25-14154068BD77}"/>
    <cellStyle name="Millares 2 2 5 2 4 3" xfId="13611" xr:uid="{2E08B535-DB02-4FBD-9B89-5462FD16CF58}"/>
    <cellStyle name="Millares 2 2 5 2 4 4" xfId="33772" xr:uid="{C67A41FD-B60E-4CD1-9DBE-85E1C33C0CA1}"/>
    <cellStyle name="Millares 2 2 5 2 4 5" xfId="43535" xr:uid="{01DD67D2-2A8E-42CB-A96F-A286FCEBAED5}"/>
    <cellStyle name="Millares 2 2 5 2 4 6" xfId="48428" xr:uid="{958A5F08-E973-494C-9E88-52D8595BECE6}"/>
    <cellStyle name="Millares 2 2 5 2 5" xfId="3044" xr:uid="{F0304C54-336F-4116-BF59-4EAF694E0128}"/>
    <cellStyle name="Millares 2 2 5 2 5 2" xfId="11315" xr:uid="{1894E1DB-1A97-4986-A740-E6797A6C31E4}"/>
    <cellStyle name="Millares 2 2 5 2 5 2 2" xfId="46475" xr:uid="{D88E8F70-7633-4772-80ED-2EE4843CAA36}"/>
    <cellStyle name="Millares 2 2 5 2 5 3" xfId="14155" xr:uid="{4D2B2463-AC5C-4E63-9945-2605644DBFE6}"/>
    <cellStyle name="Millares 2 2 5 2 5 4" xfId="39636" xr:uid="{C9D06DC5-B0BF-4FC6-91D9-FEB0E5837C29}"/>
    <cellStyle name="Millares 2 2 5 2 5 5" xfId="44079" xr:uid="{FA21F0C8-CB8D-483C-9D0F-2335851649DE}"/>
    <cellStyle name="Millares 2 2 5 2 5 6" xfId="48972" xr:uid="{F4DB3BB1-09B0-4145-A41B-0A85A70FFD8A}"/>
    <cellStyle name="Millares 2 2 5 2 6" xfId="3546" xr:uid="{A6A5B84F-B4F3-43D3-A529-EF623BBAAA41}"/>
    <cellStyle name="Millares 2 2 5 2 6 2" xfId="11787" xr:uid="{40DD2FBF-1B17-4447-A617-31014F9CD08E}"/>
    <cellStyle name="Millares 2 2 5 2 6 3" xfId="14627" xr:uid="{21D3482C-5963-4381-AF10-417B57F2B831}"/>
    <cellStyle name="Millares 2 2 5 2 6 4" xfId="44551" xr:uid="{5977F641-3620-4C84-86F0-B6642D795F8D}"/>
    <cellStyle name="Millares 2 2 5 2 6 5" xfId="49444" xr:uid="{197F46E6-858D-42CD-891D-6B4D4E8BADE3}"/>
    <cellStyle name="Millares 2 2 5 2 7" xfId="7656" xr:uid="{96D2FF7C-A8B1-4DA3-96CF-3BCF73F8EEBA}"/>
    <cellStyle name="Millares 2 2 5 2 7 2" xfId="44969" xr:uid="{87F84D24-771F-4259-8D81-D24E345C65A3}"/>
    <cellStyle name="Millares 2 2 5 2 8" xfId="9809" xr:uid="{1827A0B3-D243-413F-B59D-21CEC3C755AF}"/>
    <cellStyle name="Millares 2 2 5 2 9" xfId="12649" xr:uid="{4373001E-7FD9-4436-8FD2-76A1E1C45859}"/>
    <cellStyle name="Millares 2 2 5 3" xfId="377" xr:uid="{00000000-0005-0000-0000-000007020000}"/>
    <cellStyle name="Millares 2 2 5 3 10" xfId="17191" xr:uid="{579575F9-0B66-4468-8831-1423D67166C0}"/>
    <cellStyle name="Millares 2 2 5 3 11" xfId="19274" xr:uid="{51B9C9E6-C170-4848-81A4-68A21CC10104}"/>
    <cellStyle name="Millares 2 2 5 3 12" xfId="17537" xr:uid="{263B6E50-0890-4548-AB33-01C663B655F7}"/>
    <cellStyle name="Millares 2 2 5 3 13" xfId="42685" xr:uid="{1D2DF397-EB66-4345-97FA-60920691E452}"/>
    <cellStyle name="Millares 2 2 5 3 14" xfId="47578" xr:uid="{7EB5A9CF-BEE5-48B5-B6B3-E01267379F90}"/>
    <cellStyle name="Millares 2 2 5 3 2" xfId="2194" xr:uid="{25FB9B93-64DF-412C-AE69-7E18B9638431}"/>
    <cellStyle name="Millares 2 2 5 3 2 2" xfId="10465" xr:uid="{8D8DE024-921D-42EC-8F0B-509DAC412CED}"/>
    <cellStyle name="Millares 2 2 5 3 2 2 2" xfId="45625" xr:uid="{618DC126-955D-4952-8C23-D32B7E23CD40}"/>
    <cellStyle name="Millares 2 2 5 3 2 3" xfId="13305" xr:uid="{4B758182-3433-4E8B-AE1A-E1A7AFEC2416}"/>
    <cellStyle name="Millares 2 2 5 3 2 4" xfId="43229" xr:uid="{116C19BC-6D25-4D16-BC22-AD8A2C5D2D9F}"/>
    <cellStyle name="Millares 2 2 5 3 2 5" xfId="48122" xr:uid="{4A62DFA8-481D-41F2-9098-94356229AC00}"/>
    <cellStyle name="Millares 2 2 5 3 3" xfId="2612" xr:uid="{2F6156D4-6DBC-43F9-9E79-F743BC2BE863}"/>
    <cellStyle name="Millares 2 2 5 3 3 2" xfId="10883" xr:uid="{DAB4005E-8B79-4D89-9894-A405876B57FE}"/>
    <cellStyle name="Millares 2 2 5 3 3 2 2" xfId="46043" xr:uid="{E013A355-485A-48F8-A1D9-467FF1F2B61F}"/>
    <cellStyle name="Millares 2 2 5 3 3 3" xfId="13723" xr:uid="{D0B40DC9-C57B-4733-8872-C7C1C34DEED3}"/>
    <cellStyle name="Millares 2 2 5 3 3 4" xfId="43647" xr:uid="{D508054A-BD36-4E8A-B74A-59B3DDE76FB3}"/>
    <cellStyle name="Millares 2 2 5 3 3 5" xfId="48540" xr:uid="{07E9A953-143C-48BC-8895-5713F34B1AF1}"/>
    <cellStyle name="Millares 2 2 5 3 4" xfId="3156" xr:uid="{B1AD0A92-075A-4B3C-9EE0-F2FB076B7747}"/>
    <cellStyle name="Millares 2 2 5 3 4 2" xfId="11427" xr:uid="{06A365B0-1E11-4EC1-9192-8F5EF645B79F}"/>
    <cellStyle name="Millares 2 2 5 3 4 2 2" xfId="46587" xr:uid="{957B5572-C0AC-4598-9E4E-6CDEEC3DC03C}"/>
    <cellStyle name="Millares 2 2 5 3 4 3" xfId="14267" xr:uid="{1FB13EA2-6BA4-4001-B53D-FF50C62EC719}"/>
    <cellStyle name="Millares 2 2 5 3 4 4" xfId="44191" xr:uid="{15F4424D-7ABA-4411-ACDF-EC3DFAB5301F}"/>
    <cellStyle name="Millares 2 2 5 3 4 5" xfId="49084" xr:uid="{86F795CD-5B34-4720-8F44-775DE2F019A8}"/>
    <cellStyle name="Millares 2 2 5 3 5" xfId="3658" xr:uid="{855A163B-D0DF-484A-A783-132099B31C1D}"/>
    <cellStyle name="Millares 2 2 5 3 5 2" xfId="11899" xr:uid="{328BF977-F881-4802-8300-0395F3B86CE1}"/>
    <cellStyle name="Millares 2 2 5 3 5 3" xfId="14739" xr:uid="{0D25EFDA-D036-4BDC-BFE3-B7C0E6B8AE90}"/>
    <cellStyle name="Millares 2 2 5 3 5 4" xfId="44663" xr:uid="{97F26844-4237-4D79-9C0C-012C19C4ECD6}"/>
    <cellStyle name="Millares 2 2 5 3 5 5" xfId="49556" xr:uid="{7FBDD588-FC59-4396-A04A-ABEEE1C6CA99}"/>
    <cellStyle name="Millares 2 2 5 3 6" xfId="9921" xr:uid="{421BBBFB-3A39-4197-BDC0-D2B600ADB2B1}"/>
    <cellStyle name="Millares 2 2 5 3 6 2" xfId="45081" xr:uid="{2FD9F4D6-663D-400D-AA8E-8612C03AE5C3}"/>
    <cellStyle name="Millares 2 2 5 3 7" xfId="12761" xr:uid="{AF1E73A9-1660-4F0C-BD97-09E12FA88144}"/>
    <cellStyle name="Millares 2 2 5 3 8" xfId="16104" xr:uid="{9247588F-9522-4025-9E17-80555C4D95E2}"/>
    <cellStyle name="Millares 2 2 5 3 9" xfId="16647" xr:uid="{4BA0CCF1-831E-411D-9E37-4F0F577AC9CA}"/>
    <cellStyle name="Millares 2 2 5 4" xfId="580" xr:uid="{00000000-0005-0000-0000-000008020000}"/>
    <cellStyle name="Millares 2 2 5 4 10" xfId="42887" xr:uid="{5B8D46D6-F6A2-49FE-93D5-5B77B0A86E93}"/>
    <cellStyle name="Millares 2 2 5 4 11" xfId="47780" xr:uid="{0703FA8F-5E54-4C0A-B68B-EE71E57DD1F9}"/>
    <cellStyle name="Millares 2 2 5 4 2" xfId="2814" xr:uid="{74A2B195-3CD1-456A-BE66-71C5E45D9EA4}"/>
    <cellStyle name="Millares 2 2 5 4 2 2" xfId="11085" xr:uid="{ED12E1C8-01D0-4B05-A65A-05C46747ED85}"/>
    <cellStyle name="Millares 2 2 5 4 2 2 2" xfId="46245" xr:uid="{E16EE6F9-D964-4911-A0D0-24171CADFB0D}"/>
    <cellStyle name="Millares 2 2 5 4 2 3" xfId="13925" xr:uid="{C9B297E4-8A52-432C-993D-0F65240515DD}"/>
    <cellStyle name="Millares 2 2 5 4 2 4" xfId="43849" xr:uid="{048A2E94-91AB-440E-ACDD-2B1F04848AB0}"/>
    <cellStyle name="Millares 2 2 5 4 2 5" xfId="48742" xr:uid="{89A59EDF-473F-481D-A718-1EBB74BCB91B}"/>
    <cellStyle name="Millares 2 2 5 4 3" xfId="10123" xr:uid="{56BE7D50-096B-49EC-8760-8C7218CC2D59}"/>
    <cellStyle name="Millares 2 2 5 4 3 2" xfId="45283" xr:uid="{3BC55ED7-FE2F-4172-94E6-F05788F3470E}"/>
    <cellStyle name="Millares 2 2 5 4 4" xfId="12963" xr:uid="{AEDCAAFF-18F8-42DC-801D-86CFEAF6D2A3}"/>
    <cellStyle name="Millares 2 2 5 4 5" xfId="16306" xr:uid="{4A43CB2B-C2BD-4F95-ABCE-5A44042E3129}"/>
    <cellStyle name="Millares 2 2 5 4 6" xfId="16849" xr:uid="{860B4EDA-52D2-4308-973B-562851496C7B}"/>
    <cellStyle name="Millares 2 2 5 4 7" xfId="17393" xr:uid="{4E74EF0B-CDA0-4240-A5C3-A3D485DCB07E}"/>
    <cellStyle name="Millares 2 2 5 4 8" xfId="25041" xr:uid="{0BB35CC2-BCD6-4860-A28D-899601D5A3C6}"/>
    <cellStyle name="Millares 2 2 5 4 9" xfId="17640" xr:uid="{D9918BF2-B39D-4743-8610-BB01E418F877}"/>
    <cellStyle name="Millares 2 2 5 5" xfId="1978" xr:uid="{95D1260D-A19E-426E-A079-80778E6BA5FC}"/>
    <cellStyle name="Millares 2 2 5 5 2" xfId="10249" xr:uid="{0E06A178-E13C-4FCC-890D-A1C970BD7305}"/>
    <cellStyle name="Millares 2 2 5 5 2 2" xfId="45409" xr:uid="{BACF0FF0-F157-460D-8C5B-68DA18BC9B7C}"/>
    <cellStyle name="Millares 2 2 5 5 3" xfId="13089" xr:uid="{D351C24A-1135-459A-8368-C35A96C1A5A0}"/>
    <cellStyle name="Millares 2 2 5 5 4" xfId="30915" xr:uid="{997B7AD8-5136-402A-8B6C-880D92FB0DD7}"/>
    <cellStyle name="Millares 2 2 5 5 5" xfId="43013" xr:uid="{CFAC7E04-8B39-496B-AA66-6644B17F31B6}"/>
    <cellStyle name="Millares 2 2 5 5 6" xfId="47906" xr:uid="{969266EF-3A83-4AFF-A844-613A0CAC8ABB}"/>
    <cellStyle name="Millares 2 2 5 6" xfId="2396" xr:uid="{38235880-ED4C-4282-930B-E915001E6280}"/>
    <cellStyle name="Millares 2 2 5 6 2" xfId="10667" xr:uid="{A62F17C5-46DB-4962-AFA7-F71BA8944F7B}"/>
    <cellStyle name="Millares 2 2 5 6 2 2" xfId="45827" xr:uid="{874BBA80-796C-488D-A5D0-708CF6466142}"/>
    <cellStyle name="Millares 2 2 5 6 3" xfId="13507" xr:uid="{7C2DD02C-2030-47A2-8D9A-987B1714AAB1}"/>
    <cellStyle name="Millares 2 2 5 6 4" xfId="36794" xr:uid="{BCC733E2-A06B-444A-87E3-03056D8C7F9E}"/>
    <cellStyle name="Millares 2 2 5 6 5" xfId="43431" xr:uid="{EAABE52D-942B-4FDF-996A-44EF8D15AA47}"/>
    <cellStyle name="Millares 2 2 5 6 6" xfId="48324" xr:uid="{3CFAA14B-4464-4CD4-A60B-E9AA802A2220}"/>
    <cellStyle name="Millares 2 2 5 7" xfId="2940" xr:uid="{528B42EA-B3F4-4456-923F-4DDC6ECC53DE}"/>
    <cellStyle name="Millares 2 2 5 7 2" xfId="11211" xr:uid="{ADEB4B2F-B74E-45AD-AD11-0E076F1BB7E8}"/>
    <cellStyle name="Millares 2 2 5 7 2 2" xfId="46371" xr:uid="{C06E0C86-CBE9-4298-967E-DCFBC644DBDF}"/>
    <cellStyle name="Millares 2 2 5 7 3" xfId="14051" xr:uid="{C82C55E1-E091-4599-B64C-76355B46A615}"/>
    <cellStyle name="Millares 2 2 5 7 4" xfId="43975" xr:uid="{B6C229C9-82D2-42B9-8A47-9445A11E1C43}"/>
    <cellStyle name="Millares 2 2 5 7 5" xfId="48868" xr:uid="{76B7421A-4E77-4FA5-8FD1-D7D1BF30633B}"/>
    <cellStyle name="Millares 2 2 5 8" xfId="3442" xr:uid="{4D41A23D-033B-4C62-9BA1-49C7B0D63CCC}"/>
    <cellStyle name="Millares 2 2 5 8 2" xfId="11683" xr:uid="{A18F8348-CE0B-41B6-A3E6-F4B97E2A2E93}"/>
    <cellStyle name="Millares 2 2 5 8 3" xfId="14523" xr:uid="{E535664C-6183-4AF8-B44D-CE4287A21ADA}"/>
    <cellStyle name="Millares 2 2 5 8 4" xfId="44447" xr:uid="{73CF08E4-A53B-4290-980C-EB95DB5D809C}"/>
    <cellStyle name="Millares 2 2 5 8 5" xfId="49340" xr:uid="{36E7A66F-93E8-4BA5-A2C7-175C31264E5E}"/>
    <cellStyle name="Millares 2 2 5 9" xfId="4793" xr:uid="{5E9EA46F-8DD6-403F-AFE6-CDA69ACD4587}"/>
    <cellStyle name="Millares 2 2 5 9 2" xfId="44865" xr:uid="{2E825C73-DD23-40C6-9E46-A45735E328F1}"/>
    <cellStyle name="Millares 2 2 6" xfId="222" xr:uid="{00000000-0005-0000-0000-000009020000}"/>
    <cellStyle name="Millares 2 2 6 10" xfId="15963" xr:uid="{56572204-AA22-4506-80E8-3618CEE43A8F}"/>
    <cellStyle name="Millares 2 2 6 11" xfId="16506" xr:uid="{98C874FC-F5EB-4B92-9CCF-9E5BBE2EE6CE}"/>
    <cellStyle name="Millares 2 2 6 12" xfId="17050" xr:uid="{AC0CDBD8-DDB9-4E3B-B87E-BE465EE10176}"/>
    <cellStyle name="Millares 2 2 6 13" xfId="17725" xr:uid="{75A9DBF1-B4D5-46AF-91B7-5BB3A5EA7686}"/>
    <cellStyle name="Millares 2 2 6 14" xfId="42192" xr:uid="{3FBB7EDF-A1FC-4643-9F0A-71FA6C2BABFB}"/>
    <cellStyle name="Millares 2 2 6 15" xfId="42544" xr:uid="{4A40E629-4D2E-432A-8A86-CF9E536D3311}"/>
    <cellStyle name="Millares 2 2 6 16" xfId="47437" xr:uid="{10F1A9E7-1DE1-4956-BB4D-BD1ED0962A22}"/>
    <cellStyle name="Millares 2 2 6 2" xfId="449" xr:uid="{00000000-0005-0000-0000-00000A020000}"/>
    <cellStyle name="Millares 2 2 6 2 10" xfId="16718" xr:uid="{83D3610A-C3A5-4D3E-8F77-34222DC1A8ED}"/>
    <cellStyle name="Millares 2 2 6 2 11" xfId="17262" xr:uid="{3FB5F01C-74BA-4D6E-898A-FF130E068F9B}"/>
    <cellStyle name="Millares 2 2 6 2 12" xfId="17722" xr:uid="{405F28AC-AB7E-4113-91BC-142120A4D64E}"/>
    <cellStyle name="Millares 2 2 6 2 13" xfId="42756" xr:uid="{79E5DF77-869C-430F-9434-6EFDD1147263}"/>
    <cellStyle name="Millares 2 2 6 2 14" xfId="47649" xr:uid="{5388C6FC-230A-4839-A912-DDFE34494C1A}"/>
    <cellStyle name="Millares 2 2 6 2 2" xfId="2265" xr:uid="{1F27A63A-002D-492B-AE46-965DEBC5E0AF}"/>
    <cellStyle name="Millares 2 2 6 2 2 2" xfId="10536" xr:uid="{7F6FA2B2-5188-48C8-89EC-05A0DB196D9B}"/>
    <cellStyle name="Millares 2 2 6 2 2 2 2" xfId="45696" xr:uid="{DDA9B5DC-0028-4982-8622-D5ED601E0F14}"/>
    <cellStyle name="Millares 2 2 6 2 2 3" xfId="13376" xr:uid="{B77AAABA-8795-4C04-830F-57FCCE618006}"/>
    <cellStyle name="Millares 2 2 6 2 2 4" xfId="23037" xr:uid="{F5D0F66E-6F38-45F9-B7B1-2397AAA16AB9}"/>
    <cellStyle name="Millares 2 2 6 2 2 5" xfId="43300" xr:uid="{3B56B7E2-BF97-42E9-9E3E-F1358A1133FD}"/>
    <cellStyle name="Millares 2 2 6 2 2 6" xfId="48193" xr:uid="{0AE5C552-8BE5-4D55-B906-DEE63AFCAFC1}"/>
    <cellStyle name="Millares 2 2 6 2 3" xfId="2683" xr:uid="{FBFDA495-FB16-4179-A7AE-8E6A3A4F317E}"/>
    <cellStyle name="Millares 2 2 6 2 3 2" xfId="10954" xr:uid="{78657E8B-73F3-4490-9678-B4913DDA5BDA}"/>
    <cellStyle name="Millares 2 2 6 2 3 2 2" xfId="46114" xr:uid="{5954E2FB-FA78-4B93-8497-DE4DC9CA0CC2}"/>
    <cellStyle name="Millares 2 2 6 2 3 3" xfId="13794" xr:uid="{543BC393-08CD-4AFD-97D8-037FEF80EE41}"/>
    <cellStyle name="Millares 2 2 6 2 3 4" xfId="28901" xr:uid="{846B2248-835D-4D26-81AB-9CF88F9CCF0C}"/>
    <cellStyle name="Millares 2 2 6 2 3 5" xfId="43718" xr:uid="{C437FEF7-26A1-4330-9958-B081DCD97816}"/>
    <cellStyle name="Millares 2 2 6 2 3 6" xfId="48611" xr:uid="{1F4ECE86-2A1D-4C82-BC71-8064CC001E19}"/>
    <cellStyle name="Millares 2 2 6 2 4" xfId="3227" xr:uid="{ADD969B0-E964-4873-87DD-943AA570DB1E}"/>
    <cellStyle name="Millares 2 2 6 2 4 2" xfId="11498" xr:uid="{D8CD5A77-3122-424C-9715-6A9B3CDCC8D2}"/>
    <cellStyle name="Millares 2 2 6 2 4 2 2" xfId="46658" xr:uid="{13870872-E3EE-43D6-A3C6-1E452DA4ED9A}"/>
    <cellStyle name="Millares 2 2 6 2 4 3" xfId="14338" xr:uid="{AE0AAB60-9786-4DD4-961E-F7CF4F5B1088}"/>
    <cellStyle name="Millares 2 2 6 2 4 4" xfId="34783" xr:uid="{98CE11A1-D776-4539-BF5C-0D7E3014A4BD}"/>
    <cellStyle name="Millares 2 2 6 2 4 5" xfId="44262" xr:uid="{C83300B7-F994-42CF-B583-4F633DD9CBA9}"/>
    <cellStyle name="Millares 2 2 6 2 4 6" xfId="49155" xr:uid="{832E11D3-ED75-4B88-A66E-2F0DE3F80BA9}"/>
    <cellStyle name="Millares 2 2 6 2 5" xfId="3729" xr:uid="{01234DBC-B45D-4E6F-9971-3B2F936B714E}"/>
    <cellStyle name="Millares 2 2 6 2 5 2" xfId="11970" xr:uid="{B447EDE4-9ED8-4C75-A479-857B288706E5}"/>
    <cellStyle name="Millares 2 2 6 2 5 3" xfId="14810" xr:uid="{352D83A5-1FCA-4C5E-A4C5-21CD63684FF6}"/>
    <cellStyle name="Millares 2 2 6 2 5 4" xfId="40647" xr:uid="{D0C7187D-05CE-4818-B125-A818429BC093}"/>
    <cellStyle name="Millares 2 2 6 2 5 5" xfId="44734" xr:uid="{C41B4B9D-E451-4F9C-9EDE-5CB2745A8083}"/>
    <cellStyle name="Millares 2 2 6 2 5 6" xfId="49627" xr:uid="{98733015-9EE9-4956-99A1-1DB62F01690D}"/>
    <cellStyle name="Millares 2 2 6 2 6" xfId="8668" xr:uid="{5E681FE9-8E02-4FB5-805C-DC114FEC9075}"/>
    <cellStyle name="Millares 2 2 6 2 6 2" xfId="45152" xr:uid="{31B7D3D5-70CA-4C09-B243-1581A7BF274D}"/>
    <cellStyle name="Millares 2 2 6 2 7" xfId="9992" xr:uid="{44511CAD-71E5-498A-AECE-3AA94320A952}"/>
    <cellStyle name="Millares 2 2 6 2 8" xfId="12832" xr:uid="{A44EB75E-16C2-485E-8ED5-4CE68B886B6B}"/>
    <cellStyle name="Millares 2 2 6 2 9" xfId="16175" xr:uid="{C01ECCFA-59B3-48FF-9FB2-A2EBC3366605}"/>
    <cellStyle name="Millares 2 2 6 3" xfId="2053" xr:uid="{97AF8383-B56C-4438-B0BB-FE5449E64054}"/>
    <cellStyle name="Millares 2 2 6 3 2" xfId="10324" xr:uid="{705B93F5-0B54-419A-9000-ED982AC1B8C8}"/>
    <cellStyle name="Millares 2 2 6 3 2 2" xfId="45484" xr:uid="{428C22F8-E2AB-4D55-A607-237320CCF42F}"/>
    <cellStyle name="Millares 2 2 6 3 3" xfId="13164" xr:uid="{BCBE559C-DBDA-4E4D-8CEA-68870148B167}"/>
    <cellStyle name="Millares 2 2 6 3 4" xfId="20253" xr:uid="{D241EACE-2957-47D2-A6A1-5F671625F4E2}"/>
    <cellStyle name="Millares 2 2 6 3 5" xfId="43088" xr:uid="{509F2569-3FF7-4B8B-8442-8CFC9D8B7810}"/>
    <cellStyle name="Millares 2 2 6 3 6" xfId="47981" xr:uid="{45BFE3BA-A07C-4158-A5DE-82DB2E239D1B}"/>
    <cellStyle name="Millares 2 2 6 4" xfId="2471" xr:uid="{BE818FE1-4176-4248-9083-71B6E1F077A0}"/>
    <cellStyle name="Millares 2 2 6 4 2" xfId="10742" xr:uid="{38723096-DE1F-4866-A2F0-1833EB0CC428}"/>
    <cellStyle name="Millares 2 2 6 4 2 2" xfId="45902" xr:uid="{AF8ACF00-16B6-4FCA-AF81-2F665EBB3FC4}"/>
    <cellStyle name="Millares 2 2 6 4 3" xfId="13582" xr:uid="{B12B14D1-BEBB-479F-8110-7D6E1DB310D3}"/>
    <cellStyle name="Millares 2 2 6 4 4" xfId="26051" xr:uid="{1638975F-237B-4A31-9591-C6344D2FD4FE}"/>
    <cellStyle name="Millares 2 2 6 4 5" xfId="43506" xr:uid="{EDB39C03-67BB-45D6-A6E9-DFBDAF4FDB18}"/>
    <cellStyle name="Millares 2 2 6 4 6" xfId="48399" xr:uid="{CD425B4A-FA07-4AAF-942F-77CC2BB4E265}"/>
    <cellStyle name="Millares 2 2 6 5" xfId="3015" xr:uid="{C8373460-D1C9-4BF7-87FC-5EF5FE40763F}"/>
    <cellStyle name="Millares 2 2 6 5 2" xfId="11286" xr:uid="{9510F0AC-4862-4DA4-A58B-AE2782DB622B}"/>
    <cellStyle name="Millares 2 2 6 5 2 2" xfId="46446" xr:uid="{893FEA05-958F-4A51-BBA1-9039576BB5C9}"/>
    <cellStyle name="Millares 2 2 6 5 3" xfId="14126" xr:uid="{1B2F02F5-4DAE-4E8B-88E1-E15459D0EAFA}"/>
    <cellStyle name="Millares 2 2 6 5 4" xfId="31926" xr:uid="{A68CB5C0-1770-4FCE-A23B-1BEC4962550D}"/>
    <cellStyle name="Millares 2 2 6 5 5" xfId="44050" xr:uid="{B70E8EFA-4BE1-4F2D-8AE9-16962BD2FB7F}"/>
    <cellStyle name="Millares 2 2 6 5 6" xfId="48943" xr:uid="{6DA8EF9E-B90A-4195-8C58-E134FC89557F}"/>
    <cellStyle name="Millares 2 2 6 6" xfId="3517" xr:uid="{498B4D50-10FA-4347-BBD8-AB4136EC5420}"/>
    <cellStyle name="Millares 2 2 6 6 2" xfId="11758" xr:uid="{6D375CAA-DD3C-4BB5-8186-62DCF1DF5473}"/>
    <cellStyle name="Millares 2 2 6 6 3" xfId="14598" xr:uid="{AE398244-28F6-4933-9EA6-25FD26D8D1A2}"/>
    <cellStyle name="Millares 2 2 6 6 4" xfId="37792" xr:uid="{BEACDCAD-6088-404B-BC02-0E574B9C74C4}"/>
    <cellStyle name="Millares 2 2 6 6 5" xfId="44522" xr:uid="{CA947214-E7B5-4869-9A0C-43D53229F905}"/>
    <cellStyle name="Millares 2 2 6 6 6" xfId="49415" xr:uid="{2237E952-7FFE-4614-A79E-09767068C970}"/>
    <cellStyle name="Millares 2 2 6 7" xfId="5799" xr:uid="{AB437031-93FA-42A1-B892-1FE0109F0DC1}"/>
    <cellStyle name="Millares 2 2 6 7 2" xfId="44940" xr:uid="{417E6DC3-B3AB-4C36-BA68-C9C355C2B20A}"/>
    <cellStyle name="Millares 2 2 6 8" xfId="9780" xr:uid="{D6B61A5B-E570-48AD-8686-C4292C52EA48}"/>
    <cellStyle name="Millares 2 2 6 9" xfId="12620" xr:uid="{FA81C41A-0E88-4985-81E2-1FC21E26FE5C}"/>
    <cellStyle name="Millares 2 2 7" xfId="347" xr:uid="{00000000-0005-0000-0000-00000B020000}"/>
    <cellStyle name="Millares 2 2 7 10" xfId="16618" xr:uid="{D434BE83-2D2E-454D-ABEB-C6CF819FB8E0}"/>
    <cellStyle name="Millares 2 2 7 11" xfId="17162" xr:uid="{B3E4396B-28AA-477A-B09B-616F38C8D62C}"/>
    <cellStyle name="Millares 2 2 7 12" xfId="18196" xr:uid="{2C74231C-9B9E-4010-AAAA-3A2DEE71D138}"/>
    <cellStyle name="Millares 2 2 7 13" xfId="42193" xr:uid="{4626664B-2EEC-4E9D-85DD-9CEFBB89AC5F}"/>
    <cellStyle name="Millares 2 2 7 14" xfId="42656" xr:uid="{5DE906CA-89CB-4D02-B926-5BFB7D7CAB75}"/>
    <cellStyle name="Millares 2 2 7 15" xfId="47549" xr:uid="{B0C56BBC-CA84-4CA1-9DFB-A0D910BB3BFB}"/>
    <cellStyle name="Millares 2 2 7 2" xfId="2165" xr:uid="{CEFCDEBF-2947-40E5-B40C-661C0A507D73}"/>
    <cellStyle name="Millares 2 2 7 2 2" xfId="9192" xr:uid="{69D98FAC-214F-4C9A-B360-1B7BCB7CE260}"/>
    <cellStyle name="Millares 2 2 7 2 2 2" xfId="45596" xr:uid="{C02A1C8C-47A6-42CE-AA87-F9F4219ACDD1}"/>
    <cellStyle name="Millares 2 2 7 2 3" xfId="10436" xr:uid="{214FFD29-4F95-44C2-AC18-7777C7D60827}"/>
    <cellStyle name="Millares 2 2 7 2 3 2" xfId="29423" xr:uid="{1B728B41-B798-4B20-8A85-3E10B6843A20}"/>
    <cellStyle name="Millares 2 2 7 2 4" xfId="13276" xr:uid="{5A8A3020-A724-48AC-B6AD-BC6BB2D7A864}"/>
    <cellStyle name="Millares 2 2 7 2 4 2" xfId="35305" xr:uid="{9BD83394-E31D-4987-B584-4C04CF4982C8}"/>
    <cellStyle name="Millares 2 2 7 2 5" xfId="41164" xr:uid="{79E20504-1B79-41BE-87E7-9CCCE0C5EEBE}"/>
    <cellStyle name="Millares 2 2 7 2 6" xfId="43200" xr:uid="{969DE2E1-E089-438A-90E6-B0893F4BABC6}"/>
    <cellStyle name="Millares 2 2 7 2 7" xfId="48093" xr:uid="{04C0AD12-1318-4228-91D1-65780E14A058}"/>
    <cellStyle name="Millares 2 2 7 3" xfId="2583" xr:uid="{D37AA3C3-2992-4BD5-BB8A-EF50B7C67B7E}"/>
    <cellStyle name="Millares 2 2 7 3 2" xfId="10854" xr:uid="{E5FC9757-FCA8-4942-B5F2-DC4171245005}"/>
    <cellStyle name="Millares 2 2 7 3 2 2" xfId="46014" xr:uid="{B86CCA2B-AE78-4DB9-BDCA-5B40FAA05E7C}"/>
    <cellStyle name="Millares 2 2 7 3 3" xfId="13694" xr:uid="{2D9D7432-8399-4BC4-A92C-09554139C20C}"/>
    <cellStyle name="Millares 2 2 7 3 4" xfId="20768" xr:uid="{83ADDB27-9065-4B3C-95C3-770EC56D752C}"/>
    <cellStyle name="Millares 2 2 7 3 5" xfId="43618" xr:uid="{9982806B-D045-4837-9A7E-2030162221A6}"/>
    <cellStyle name="Millares 2 2 7 3 6" xfId="48511" xr:uid="{93C98DB5-C726-4679-A80C-2BB1FB6EA032}"/>
    <cellStyle name="Millares 2 2 7 4" xfId="3127" xr:uid="{5AB3C8DA-CABB-4109-8A59-96F32770A3D8}"/>
    <cellStyle name="Millares 2 2 7 4 2" xfId="11398" xr:uid="{559FBC84-300E-4F80-B5BF-46A3C9C5570E}"/>
    <cellStyle name="Millares 2 2 7 4 2 2" xfId="46558" xr:uid="{6EFE8A70-41BF-491E-BE0A-7D1D6700D4B9}"/>
    <cellStyle name="Millares 2 2 7 4 3" xfId="14238" xr:uid="{66CFE4EB-303C-4A22-89F9-D9B5B5D83B81}"/>
    <cellStyle name="Millares 2 2 7 4 4" xfId="26577" xr:uid="{993E47E3-6263-4344-94D6-8DF349F4ED69}"/>
    <cellStyle name="Millares 2 2 7 4 5" xfId="44162" xr:uid="{B2865500-CC78-4452-9652-C47D3DABDD29}"/>
    <cellStyle name="Millares 2 2 7 4 6" xfId="49055" xr:uid="{85E976FF-B032-4B77-B618-2ADEE6AF86C9}"/>
    <cellStyle name="Millares 2 2 7 5" xfId="3629" xr:uid="{5F6DF000-1FA8-44EC-923C-99C6031D3D60}"/>
    <cellStyle name="Millares 2 2 7 5 2" xfId="11870" xr:uid="{472C3B5B-1BE1-40C6-841A-0BF2E8EA40F1}"/>
    <cellStyle name="Millares 2 2 7 5 3" xfId="14710" xr:uid="{C776AE83-00C6-4451-AC9F-BAE40EF7887F}"/>
    <cellStyle name="Millares 2 2 7 5 4" xfId="32452" xr:uid="{85594E98-751D-4856-87A6-7CC180351FED}"/>
    <cellStyle name="Millares 2 2 7 5 5" xfId="44634" xr:uid="{476DD86D-6F68-492C-AF28-933D33B016FA}"/>
    <cellStyle name="Millares 2 2 7 5 6" xfId="46882" xr:uid="{1CA74277-FD30-4238-A7EA-C9D2C49ED499}"/>
    <cellStyle name="Millares 2 2 7 5 7" xfId="47080" xr:uid="{A8E6F028-1064-48D9-8F59-D2EE5B14081A}"/>
    <cellStyle name="Millares 2 2 7 5 8" xfId="49527" xr:uid="{735F7345-003F-4969-B178-091BEE76B5DF}"/>
    <cellStyle name="Millares 2 2 7 6" xfId="6327" xr:uid="{4C5781E6-D7CC-412D-AAF6-3316599C5A95}"/>
    <cellStyle name="Millares 2 2 7 6 2" xfId="45052" xr:uid="{72894E69-103A-4E6B-BB47-3EB1A092C3AA}"/>
    <cellStyle name="Millares 2 2 7 7" xfId="9892" xr:uid="{C0223A2F-763E-41F3-9456-645780918F65}"/>
    <cellStyle name="Millares 2 2 7 8" xfId="12732" xr:uid="{D8138A73-F186-401C-A88E-C5AF2D055A02}"/>
    <cellStyle name="Millares 2 2 7 9" xfId="16075" xr:uid="{D94A479F-101C-4CF8-AD33-A496425D570E}"/>
    <cellStyle name="Millares 2 2 8" xfId="551" xr:uid="{00000000-0005-0000-0000-00000C020000}"/>
    <cellStyle name="Millares 2 2 8 10" xfId="42858" xr:uid="{15352517-3088-4977-AF39-4DCB51D6EB9D}"/>
    <cellStyle name="Millares 2 2 8 11" xfId="47751" xr:uid="{D93E428F-1538-419F-919D-302EF43996AD}"/>
    <cellStyle name="Millares 2 2 8 2" xfId="2785" xr:uid="{F910C0CD-A610-4D10-ABE8-CEC93DC8A7C6}"/>
    <cellStyle name="Millares 2 2 8 2 2" xfId="11056" xr:uid="{C023D2CC-AB97-41A4-BE7B-F70E110FDB90}"/>
    <cellStyle name="Millares 2 2 8 2 2 2" xfId="46216" xr:uid="{BD2D0110-850F-427D-AF30-7B7CB7375226}"/>
    <cellStyle name="Millares 2 2 8 2 3" xfId="13896" xr:uid="{C170F183-D1A7-41FC-856A-5F249C676CBB}"/>
    <cellStyle name="Millares 2 2 8 2 4" xfId="21113" xr:uid="{4D62A4C4-419A-4E9D-A598-298525EDB5F7}"/>
    <cellStyle name="Millares 2 2 8 2 5" xfId="43820" xr:uid="{4574FE57-23AB-4CE7-8856-09F928E3A51F}"/>
    <cellStyle name="Millares 2 2 8 2 6" xfId="48713" xr:uid="{BA55ECB2-C914-4EBE-81CB-DE3CB618C30C}"/>
    <cellStyle name="Millares 2 2 8 3" xfId="6685" xr:uid="{A3F3F8A9-1BBA-4755-A768-2623D406988B}"/>
    <cellStyle name="Millares 2 2 8 3 2" xfId="45254" xr:uid="{BAB83689-3D30-48D6-8B60-D959C9A45ABD}"/>
    <cellStyle name="Millares 2 2 8 3 3" xfId="46883" xr:uid="{3FE24596-960B-4729-9429-7794D5B813D8}"/>
    <cellStyle name="Millares 2 2 8 4" xfId="10094" xr:uid="{D90D038C-A29B-41CF-90B2-9EE6E42C8A23}"/>
    <cellStyle name="Millares 2 2 8 4 2" xfId="32801" xr:uid="{A65DC503-CA46-466A-8CC5-F4B7A228F0CB}"/>
    <cellStyle name="Millares 2 2 8 5" xfId="12934" xr:uid="{504F1A1C-053C-4691-BE56-6E1CB63C9BE7}"/>
    <cellStyle name="Millares 2 2 8 5 2" xfId="38665" xr:uid="{5784D882-916F-4616-9ACF-E18D0B6B2DC2}"/>
    <cellStyle name="Millares 2 2 8 6" xfId="16277" xr:uid="{F5EAA7B6-1CFF-4DB3-94F2-330E8CF23B0C}"/>
    <cellStyle name="Millares 2 2 8 7" xfId="16820" xr:uid="{767A233C-2DC0-4FC4-B7B6-A10A7B62ABB7}"/>
    <cellStyle name="Millares 2 2 8 8" xfId="17364" xr:uid="{41C6446B-5B0F-449C-929E-42E8957630E8}"/>
    <cellStyle name="Millares 2 2 8 9" xfId="23869" xr:uid="{89915D20-5977-4DCE-B34D-A7F327CDAFB0}"/>
    <cellStyle name="Millares 2 2 9" xfId="662" xr:uid="{00000000-0005-0000-0000-00000D020000}"/>
    <cellStyle name="Millares 2 2 9 2" xfId="15846" xr:uid="{704503C2-D984-44FF-A3E1-F1F983672EF8}"/>
    <cellStyle name="Millares 2 2 9 2 2" xfId="46884" xr:uid="{0B24612D-A64C-43E8-8814-031EF0E687C2}"/>
    <cellStyle name="Millares 2 2 9 2 3" xfId="47086" xr:uid="{5D5E98AB-3419-4E8A-A5F4-AC0F3FBCFD41}"/>
    <cellStyle name="Millares 2 20" xfId="42194" xr:uid="{168305FD-30F7-4379-BBD3-5E7689DEADCD}"/>
    <cellStyle name="Millares 2 21" xfId="42195" xr:uid="{6EFD2601-F843-4CF7-9002-F8FF21E7726F}"/>
    <cellStyle name="Millares 2 22" xfId="42196" xr:uid="{6A633C54-33E6-475F-A933-1322BAB65A75}"/>
    <cellStyle name="Millares 2 23" xfId="42197" xr:uid="{8A69F114-574E-4917-8D3B-DD67579BD460}"/>
    <cellStyle name="Millares 2 24" xfId="42198" xr:uid="{44B3640A-EDDF-40CC-AA2D-AED5AE7C40B9}"/>
    <cellStyle name="Millares 2 25" xfId="42199" xr:uid="{68A3E1DA-2190-43F7-B784-3F1816F5E4B4}"/>
    <cellStyle name="Millares 2 26" xfId="42200" xr:uid="{CE9A0FB6-A60F-453E-BF66-07C46B04D299}"/>
    <cellStyle name="Millares 2 27" xfId="42201" xr:uid="{9204AE8F-55E5-49CF-9850-15EBF90806FD}"/>
    <cellStyle name="Millares 2 28" xfId="42202" xr:uid="{F9A4D0A5-8DFE-47F3-B0F7-D9104B5546D0}"/>
    <cellStyle name="Millares 2 29" xfId="42203" xr:uid="{ACFCEF5B-2355-40E4-858F-96B424C79C05}"/>
    <cellStyle name="Millares 2 3" xfId="88" xr:uid="{00000000-0005-0000-0000-00000E020000}"/>
    <cellStyle name="Millares 2 3 10" xfId="50412" xr:uid="{33D8CDCB-F23A-499C-B0D2-9A149084DD9E}"/>
    <cellStyle name="Millares 2 3 2" xfId="663" xr:uid="{00000000-0005-0000-0000-00000F020000}"/>
    <cellStyle name="Millares 2 3 2 10" xfId="18191" xr:uid="{A5C0C1ED-3B14-4AE8-ABFC-E4B493F4ECA7}"/>
    <cellStyle name="Millares 2 3 2 11" xfId="42204" xr:uid="{A061BC83-AE07-4E1B-A0DF-26B3840F5AC5}"/>
    <cellStyle name="Millares 2 3 2 12" xfId="42961" xr:uid="{ADBD800D-92DC-456E-A51A-7291BBD3B140}"/>
    <cellStyle name="Millares 2 3 2 13" xfId="47854" xr:uid="{D49945A1-6C8C-4091-9E8C-0BE9A73BB1DB}"/>
    <cellStyle name="Millares 2 3 2 14" xfId="50413" xr:uid="{A940843A-FD69-47D5-AB8D-F204C1F89531}"/>
    <cellStyle name="Millares 2 3 2 2" xfId="2888" xr:uid="{EA909C1F-DE8B-4B5A-BB45-ADD8F9BE1329}"/>
    <cellStyle name="Millares 2 3 2 2 2" xfId="8332" xr:uid="{A6764D79-51F5-431A-8217-5C2711EE6270}"/>
    <cellStyle name="Millares 2 3 2 2 2 2" xfId="22708" xr:uid="{A57B6F6E-201F-48BB-A6E2-5F2705AC1CD9}"/>
    <cellStyle name="Millares 2 3 2 2 2 3" xfId="28565" xr:uid="{613FF4EC-4D82-4887-A6E7-8FC4B456FB5B}"/>
    <cellStyle name="Millares 2 3 2 2 2 4" xfId="34447" xr:uid="{94972340-6558-4C93-B3D3-F974725144D2}"/>
    <cellStyle name="Millares 2 3 2 2 2 5" xfId="40311" xr:uid="{560A3CB2-0A02-4802-8946-4525A50F699F}"/>
    <cellStyle name="Millares 2 3 2 2 2 6" xfId="46319" xr:uid="{9C520339-C1FC-40BA-8636-E5DAA004F664}"/>
    <cellStyle name="Millares 2 3 2 2 3" xfId="5465" xr:uid="{D5FE3557-EC9D-4363-98E0-C542AED988F1}"/>
    <cellStyle name="Millares 2 3 2 2 3 2" xfId="47178" xr:uid="{F04F950E-CEF8-4B2F-9423-02EE67CF2131}"/>
    <cellStyle name="Millares 2 3 2 2 4" xfId="11159" xr:uid="{BD638899-ED35-43B4-8D58-739CEFB6CF0D}"/>
    <cellStyle name="Millares 2 3 2 2 4 2" xfId="25716" xr:uid="{555D3199-DEF6-42F0-BEAB-323CEAFE3BF0}"/>
    <cellStyle name="Millares 2 3 2 2 5" xfId="13999" xr:uid="{E1A0CC37-0428-47E4-882F-E3C4AC5A35DD}"/>
    <cellStyle name="Millares 2 3 2 2 5 2" xfId="31590" xr:uid="{DC266EBE-B0E9-4C77-ADD7-82642F417DDE}"/>
    <cellStyle name="Millares 2 3 2 2 6" xfId="37461" xr:uid="{91D027B2-4C1A-442B-A54C-457222ECD2F0}"/>
    <cellStyle name="Millares 2 3 2 2 7" xfId="43923" xr:uid="{B0451313-D5EB-49D7-833B-6A506DF1F8D7}"/>
    <cellStyle name="Millares 2 3 2 2 8" xfId="48816" xr:uid="{8D53B7AA-B809-4DD9-8470-943A00051B09}"/>
    <cellStyle name="Millares 2 3 2 3" xfId="7360" xr:uid="{038B48BD-15AA-42D8-8853-A250C6831444}"/>
    <cellStyle name="Millares 2 3 2 3 2" xfId="21763" xr:uid="{3EF2F090-8258-4ADB-8DFD-5CFE123C5272}"/>
    <cellStyle name="Millares 2 3 2 3 2 2" xfId="47291" xr:uid="{BB32A522-E4EE-4D1E-AA57-5A45A6B90ADF}"/>
    <cellStyle name="Millares 2 3 2 3 3" xfId="27594" xr:uid="{2007568C-3EFC-4A31-8284-74DFEA3FE0A0}"/>
    <cellStyle name="Millares 2 3 2 3 3 2" xfId="47203" xr:uid="{F68132A0-8688-49E3-B4B4-4A94E3D37A9D}"/>
    <cellStyle name="Millares 2 3 2 3 4" xfId="33476" xr:uid="{2ABB95D8-F222-458A-A2EB-88B08BC92297}"/>
    <cellStyle name="Millares 2 3 2 3 5" xfId="39340" xr:uid="{C5788EAE-8E22-410B-A1F6-B490321DAC4D}"/>
    <cellStyle name="Millares 2 3 2 3 6" xfId="45357" xr:uid="{17DA53A6-94C3-4990-AC00-7EF5D98CAEF0}"/>
    <cellStyle name="Millares 2 3 2 3 7" xfId="46885" xr:uid="{1B14A69D-FDAA-44F0-A0C6-5AF9EACA617E}"/>
    <cellStyle name="Millares 2 3 2 4" xfId="4497" xr:uid="{912522CE-1FCD-4CB9-B876-0BBF9F080DB0}"/>
    <cellStyle name="Millares 2 3 2 4 2" xfId="47285" xr:uid="{F0112B0F-6471-4E6A-B01E-AD606C1AE6B4}"/>
    <cellStyle name="Millares 2 3 2 5" xfId="10197" xr:uid="{88BD1763-A81F-4E16-A43B-480478BD9828}"/>
    <cellStyle name="Millares 2 3 2 5 2" xfId="24745" xr:uid="{50FBAC47-F59E-4DB3-ABA9-FA73BD210566}"/>
    <cellStyle name="Millares 2 3 2 6" xfId="13037" xr:uid="{38F9AC4E-D9D4-4090-94A9-7EB632FC508F}"/>
    <cellStyle name="Millares 2 3 2 6 2" xfId="30622" xr:uid="{330564F9-16E2-4C28-B0D2-CD39275391A1}"/>
    <cellStyle name="Millares 2 3 2 7" xfId="16380" xr:uid="{BD141E7C-AD5B-4359-8D45-1F8351B628AC}"/>
    <cellStyle name="Millares 2 3 2 7 2" xfId="36504" xr:uid="{0091D76A-3F2D-466F-9085-E8109CBC879A}"/>
    <cellStyle name="Millares 2 3 2 8" xfId="16923" xr:uid="{75968380-987B-4535-89A2-AD142ADC58F2}"/>
    <cellStyle name="Millares 2 3 2 9" xfId="17467" xr:uid="{5E4B06C5-805A-4BA2-A1FA-EF5D3FDB7534}"/>
    <cellStyle name="Millares 2 3 3" xfId="1894" xr:uid="{00000000-0005-0000-0000-000010020000}"/>
    <cellStyle name="Millares 2 3 3 2" xfId="7847" xr:uid="{3BEC482D-96A0-4B73-92FA-5DD206D469C4}"/>
    <cellStyle name="Millares 2 3 3 2 2" xfId="22233" xr:uid="{B5E32EB3-A39D-477F-B054-8C4C3C8C1C8E}"/>
    <cellStyle name="Millares 2 3 3 2 3" xfId="28080" xr:uid="{D08DE4BE-4392-4142-82FA-3F9E47E23755}"/>
    <cellStyle name="Millares 2 3 3 2 4" xfId="33962" xr:uid="{6B876BC5-5E89-4D3F-8062-37C2AEA34020}"/>
    <cellStyle name="Millares 2 3 3 2 5" xfId="39826" xr:uid="{0C31B250-FF87-40EB-A708-6D6C7BE1D3CD}"/>
    <cellStyle name="Millares 2 3 3 2 6" xfId="46886" xr:uid="{424A3A04-4313-4982-82D1-82819E7DC1A7}"/>
    <cellStyle name="Millares 2 3 3 3" xfId="4980" xr:uid="{9C981644-EB74-4BFD-B0DB-71F62D4DB2E7}"/>
    <cellStyle name="Millares 2 3 3 4" xfId="25231" xr:uid="{561A5FA8-C01D-445B-A2A2-1F9AC24202A7}"/>
    <cellStyle name="Millares 2 3 3 5" xfId="31105" xr:uid="{E6C0659B-9484-43A1-B4D4-E44A0D0FCE61}"/>
    <cellStyle name="Millares 2 3 3 6" xfId="36984" xr:uid="{1BC873F6-B037-4201-B943-D4E08D3293CF}"/>
    <cellStyle name="Millares 2 3 4" xfId="3359" xr:uid="{DC99F8DB-43F4-43EC-BE27-B5448F661C56}"/>
    <cellStyle name="Millares 2 3 4 2" xfId="21298" xr:uid="{4C39342A-7AC3-4E35-9798-07116CCA1024}"/>
    <cellStyle name="Millares 2 3 4 3" xfId="27114" xr:uid="{16B2838E-708D-43D8-8FBC-E51D0868D869}"/>
    <cellStyle name="Millares 2 3 4 4" xfId="32991" xr:uid="{DC1DD4B1-F0A8-43D6-B159-854639BEFC06}"/>
    <cellStyle name="Millares 2 3 4 5" xfId="38855" xr:uid="{88176F47-0FDF-4FF7-AECC-FC8379CA08EC}"/>
    <cellStyle name="Millares 2 3 5" xfId="3394" xr:uid="{D1ECFEC5-3322-4A36-801A-155100F88E41}"/>
    <cellStyle name="Millares 2 3 5 2" xfId="18552" xr:uid="{7D316E96-8984-4E01-A21A-958C89105BEF}"/>
    <cellStyle name="Millares 2 3 5 3" xfId="46887" xr:uid="{C680B6DA-1BD3-4872-B4C4-33688AF2F4D6}"/>
    <cellStyle name="Millares 2 3 5 4" xfId="47060" xr:uid="{085A01FB-3942-4AC0-8A90-8490C5B94681}"/>
    <cellStyle name="Millares 2 3 6" xfId="24262" xr:uid="{EB444821-F33E-4A6E-A4C5-4FA4EC38D0EC}"/>
    <cellStyle name="Millares 2 3 6 2" xfId="46888" xr:uid="{E0B7F15A-343C-4709-A462-9C9CBEA49C3B}"/>
    <cellStyle name="Millares 2 3 7" xfId="30140" xr:uid="{1EB4F79B-9035-46C5-AC89-F2E393ABCCFA}"/>
    <cellStyle name="Millares 2 3 8" xfId="36019" xr:uid="{65D43086-B930-4856-A270-36E62E161EA9}"/>
    <cellStyle name="Millares 2 3 9" xfId="42205" xr:uid="{2438BDFF-C0C7-4D36-A781-A0A6CE4DC072}"/>
    <cellStyle name="Millares 2 30" xfId="42206" xr:uid="{7B17D2BC-4475-4B92-9D03-C10AE2758CF4}"/>
    <cellStyle name="Millares 2 31" xfId="42207" xr:uid="{E65C98EE-C45E-4AFC-9140-199015396FC2}"/>
    <cellStyle name="Millares 2 31 10" xfId="42208" xr:uid="{8FE14659-ED34-4514-B6E3-52C4ED32A56F}"/>
    <cellStyle name="Millares 2 31 11" xfId="42209" xr:uid="{8B719219-90B6-4D7E-A5F4-1260D770F5CF}"/>
    <cellStyle name="Millares 2 31 12" xfId="42210" xr:uid="{1D106CC3-0FDD-4AF9-A48B-A599DECD52B4}"/>
    <cellStyle name="Millares 2 31 13" xfId="42211" xr:uid="{95E2B6DA-F286-4466-A36B-98104A5F7992}"/>
    <cellStyle name="Millares 2 31 14" xfId="42212" xr:uid="{2C0B0DB6-3B17-4812-8D28-D8DF47EF18D0}"/>
    <cellStyle name="Millares 2 31 15" xfId="42213" xr:uid="{A0D9962D-322D-48C7-9C7E-35CAB857BA09}"/>
    <cellStyle name="Millares 2 31 16" xfId="42214" xr:uid="{2070A189-6C07-4074-AF1E-DB1F81817D7C}"/>
    <cellStyle name="Millares 2 31 2" xfId="42215" xr:uid="{8F2A56E9-062D-42AD-B285-861B0586E996}"/>
    <cellStyle name="Millares 2 31 2 2" xfId="42216" xr:uid="{48090292-B9FD-4F38-9E0C-3599FE02970D}"/>
    <cellStyle name="Millares 2 31 3" xfId="42217" xr:uid="{DB2FC6FB-C31A-4E23-A2FC-1A8945E7E9FA}"/>
    <cellStyle name="Millares 2 31 3 2" xfId="42218" xr:uid="{C109C625-1FD6-43D7-8C62-77C7ADDEA676}"/>
    <cellStyle name="Millares 2 31 3 3" xfId="42219" xr:uid="{CD9B731D-F2B9-4EC2-B6B2-51DB59F04A97}"/>
    <cellStyle name="Millares 2 31 4" xfId="42220" xr:uid="{2F86FFFF-3EEC-40C4-8297-38567DE6294A}"/>
    <cellStyle name="Millares 2 31 5" xfId="42221" xr:uid="{65A8110C-ECA8-4484-91DB-339BB8223548}"/>
    <cellStyle name="Millares 2 31 6" xfId="42222" xr:uid="{315F295F-D58D-434D-9841-EB4C2D9C244D}"/>
    <cellStyle name="Millares 2 31 7" xfId="42223" xr:uid="{64CEF89F-02F3-4F7B-B69D-42A3B42066DE}"/>
    <cellStyle name="Millares 2 31 8" xfId="42224" xr:uid="{778C4D5C-4C43-4696-B202-30A0C31C95D7}"/>
    <cellStyle name="Millares 2 31 8 2" xfId="42225" xr:uid="{135000FD-4A0E-4C2B-86E5-4B63942D1CD5}"/>
    <cellStyle name="Millares 2 31 9" xfId="42226" xr:uid="{27F05B7F-D809-45B2-BC25-43C54B8A009A}"/>
    <cellStyle name="Millares 2 32" xfId="42227" xr:uid="{18DA2091-E4D2-4FA0-B2A1-5A05494E592F}"/>
    <cellStyle name="Millares 2 33" xfId="42228" xr:uid="{BBC6E289-5D47-44FF-8CA9-C2B3C113F449}"/>
    <cellStyle name="Millares 2 34" xfId="42229" xr:uid="{E62F8975-81A2-4996-AE97-975C47ADEF48}"/>
    <cellStyle name="Millares 2 35" xfId="42230" xr:uid="{BB6D40D3-AF35-438A-A247-197C06FA4E99}"/>
    <cellStyle name="Millares 2 36" xfId="42231" xr:uid="{F44E9E8C-E429-41EE-9897-2B7C88D1D224}"/>
    <cellStyle name="Millares 2 37" xfId="42232" xr:uid="{7A07EEBA-6B6A-4802-8BAB-372EF78444CA}"/>
    <cellStyle name="Millares 2 38" xfId="42233" xr:uid="{65707B4D-1CE5-4236-8C50-964CC87CB4FE}"/>
    <cellStyle name="Millares 2 39" xfId="42234" xr:uid="{D6D9711F-DB02-4B55-B774-C78B10685586}"/>
    <cellStyle name="Millares 2 4" xfId="93" xr:uid="{00000000-0005-0000-0000-000011020000}"/>
    <cellStyle name="Millares 2 4 10" xfId="47006" xr:uid="{C6F4E785-746E-4B60-AD39-1D7E7091708C}"/>
    <cellStyle name="Millares 2 4 2" xfId="109" xr:uid="{00000000-0005-0000-0000-000012020000}"/>
    <cellStyle name="Millares 2 4 2 2" xfId="8136" xr:uid="{192745B1-042E-4748-B635-BA90E5366312}"/>
    <cellStyle name="Millares 2 4 2 2 2" xfId="22513" xr:uid="{EA2D4248-367B-44A8-AF63-9085A6E1669C}"/>
    <cellStyle name="Millares 2 4 2 2 3" xfId="28369" xr:uid="{66EA3CD4-A94B-469C-9B2C-394851D9E25B}"/>
    <cellStyle name="Millares 2 4 2 2 4" xfId="34251" xr:uid="{043980E5-DF65-478A-92B9-37E18F523B77}"/>
    <cellStyle name="Millares 2 4 2 2 5" xfId="40115" xr:uid="{E4F386B8-DD5F-4728-85FC-1F62C1A70C85}"/>
    <cellStyle name="Millares 2 4 2 3" xfId="5269" xr:uid="{57C4146D-C0FD-4167-86F1-144C992490F8}"/>
    <cellStyle name="Millares 2 4 2 4" xfId="25520" xr:uid="{2612260E-B9D3-4E51-898A-0FADD86654A6}"/>
    <cellStyle name="Millares 2 4 2 5" xfId="31394" xr:uid="{96C55FC0-F799-42B4-85C2-535C082B758C}"/>
    <cellStyle name="Millares 2 4 2 6" xfId="37266" xr:uid="{A08025D6-8D77-4FCA-B235-490B62453650}"/>
    <cellStyle name="Millares 2 4 2 7" xfId="42235" xr:uid="{6153D079-AEEF-4ED1-96C0-FBC8B4BD432C}"/>
    <cellStyle name="Millares 2 4 3" xfId="1901" xr:uid="{00000000-0005-0000-0000-000013020000}"/>
    <cellStyle name="Millares 2 4 3 2" xfId="7164" xr:uid="{0DDE1212-6059-493A-8733-A6D906C6B357}"/>
    <cellStyle name="Millares 2 4 3 3" xfId="27398" xr:uid="{0BB67B30-2EF8-435B-8BA6-DFBF145B706B}"/>
    <cellStyle name="Millares 2 4 3 4" xfId="33280" xr:uid="{F24E7270-A36C-4681-A91F-231B3268315B}"/>
    <cellStyle name="Millares 2 4 3 5" xfId="39144" xr:uid="{283279D8-8C9C-4DFE-84E5-E62525425BCE}"/>
    <cellStyle name="Millares 2 4 3 6" xfId="42236" xr:uid="{ADFEB761-ABA5-4C72-AF8A-07FCDBEB73D1}"/>
    <cellStyle name="Millares 2 4 4" xfId="4303" xr:uid="{17950992-ADFF-444B-B7FF-07173DCD40E3}"/>
    <cellStyle name="Millares 2 4 4 2" xfId="46889" xr:uid="{9A1D8A8B-7214-4633-A10F-DF49DB490F78}"/>
    <cellStyle name="Millares 2 4 5" xfId="24549" xr:uid="{C18F69FA-3493-48C3-A6BF-27E2F97DE0F4}"/>
    <cellStyle name="Millares 2 4 6" xfId="30428" xr:uid="{6230B3F1-032B-4508-B530-C14F53B08A67}"/>
    <cellStyle name="Millares 2 4 7" xfId="36309" xr:uid="{E9EF4392-D250-4D93-8BA2-FCA4352EA2FB}"/>
    <cellStyle name="Millares 2 4 8" xfId="42237" xr:uid="{80280A94-AD0A-47BC-84E1-852AD1286D0D}"/>
    <cellStyle name="Millares 2 4 9" xfId="46890" xr:uid="{F8D9C0E2-5365-4D26-8107-304557A7A87E}"/>
    <cellStyle name="Millares 2 40" xfId="42238" xr:uid="{8B53BF14-86A1-4E5A-9343-74A1B5F68DD7}"/>
    <cellStyle name="Millares 2 41" xfId="42239" xr:uid="{F9E24528-CBEB-4145-883D-9D57F22DE4C2}"/>
    <cellStyle name="Millares 2 42" xfId="42240" xr:uid="{6D7791C0-80C4-4F87-B5FA-B67A9F70EED4}"/>
    <cellStyle name="Millares 2 43" xfId="42241" xr:uid="{3808266E-1F0D-4FC8-BAC3-7F0ECDA78531}"/>
    <cellStyle name="Millares 2 44" xfId="42242" xr:uid="{FD2B03E6-5084-4DD9-82BD-6D7D3B415A2D}"/>
    <cellStyle name="Millares 2 45" xfId="42243" xr:uid="{902552E9-A8DA-491F-AA48-22764B71A8BD}"/>
    <cellStyle name="Millares 2 46" xfId="42244" xr:uid="{59D7AC4C-1FDA-4B47-8BF7-BBB5AF037CF2}"/>
    <cellStyle name="Millares 2 47" xfId="42245" xr:uid="{FBA1C5F5-EDB4-4F00-8577-0CA5F7449715}"/>
    <cellStyle name="Millares 2 5" xfId="68" xr:uid="{00000000-0005-0000-0000-000014020000}"/>
    <cellStyle name="Millares 2 5 2" xfId="7632" xr:uid="{393F6D03-43E8-4CB5-A225-7A295E54E2BA}"/>
    <cellStyle name="Millares 2 5 2 2" xfId="22025" xr:uid="{E5800A9B-758D-4EB2-86D1-9F034CDCE7BB}"/>
    <cellStyle name="Millares 2 5 2 3" xfId="27866" xr:uid="{9E7D89F3-28F3-4A41-9135-DBA618E4C6C9}"/>
    <cellStyle name="Millares 2 5 2 4" xfId="33748" xr:uid="{B99F0F50-637B-43EB-854C-5CEB145C37B8}"/>
    <cellStyle name="Millares 2 5 2 5" xfId="39612" xr:uid="{6C30A0A3-6C14-4482-B41D-41C069396155}"/>
    <cellStyle name="Millares 2 5 3" xfId="4768" xr:uid="{0A6FAD4E-510A-40E5-973D-BA7DF3A8AD32}"/>
    <cellStyle name="Millares 2 5 4" xfId="25017" xr:uid="{47E58DED-9522-4995-8E00-FFD9E81A7AD8}"/>
    <cellStyle name="Millares 2 5 5" xfId="30891" xr:uid="{4F727EF6-C04E-46B2-98F5-25CFBCC4F6BD}"/>
    <cellStyle name="Millares 2 5 6" xfId="36771" xr:uid="{7761DF18-36C8-4109-A405-16A979FAB3FF}"/>
    <cellStyle name="Millares 2 5 7" xfId="42246" xr:uid="{E011D4C5-E486-44AC-B8CD-1459246B86C2}"/>
    <cellStyle name="Millares 2 5 8" xfId="50414" xr:uid="{1DF22E4F-D693-4B49-BFC3-A415900D8B85}"/>
    <cellStyle name="Millares 2 6" xfId="341" xr:uid="{00000000-0005-0000-0000-000015020000}"/>
    <cellStyle name="Millares 2 6 10" xfId="50415" xr:uid="{243058B3-8147-457C-82FB-150730DB3E20}"/>
    <cellStyle name="Millares 2 6 2" xfId="8644" xr:uid="{04A53D3B-90E0-4312-A676-FBAD3E69B732}"/>
    <cellStyle name="Millares 2 6 2 2" xfId="23015" xr:uid="{B6428CFE-FD9A-4B93-82C0-F17A7F7E7BF7}"/>
    <cellStyle name="Millares 2 6 2 3" xfId="28877" xr:uid="{E8655FAE-F30F-472B-94BF-12149CB6BE0C}"/>
    <cellStyle name="Millares 2 6 2 4" xfId="34759" xr:uid="{7C083796-AF7D-4246-9011-D9C426159DF7}"/>
    <cellStyle name="Millares 2 6 2 5" xfId="40623" xr:uid="{8411D985-6E24-4BA4-BB4A-ECF7308579D9}"/>
    <cellStyle name="Millares 2 6 2 6" xfId="46891" xr:uid="{E5B1B8B9-93DD-419C-B80B-AC79EC9839EB}"/>
    <cellStyle name="Millares 2 6 2 7" xfId="47064" xr:uid="{10923153-C697-417D-9275-799BCB37F8CD}"/>
    <cellStyle name="Millares 2 6 3" xfId="5775" xr:uid="{03B93C06-96D3-4465-B0AC-609EAD0BB34B}"/>
    <cellStyle name="Millares 2 6 4" xfId="26027" xr:uid="{3854FCC3-076C-4475-91A7-974A7116F684}"/>
    <cellStyle name="Millares 2 6 5" xfId="31902" xr:uid="{8BACFB62-602A-4A35-9656-1BA756CAC627}"/>
    <cellStyle name="Millares 2 6 6" xfId="37768" xr:uid="{EADE3421-AA03-4B31-861D-129510EF39A0}"/>
    <cellStyle name="Millares 2 6 7" xfId="42247" xr:uid="{FBE68DF4-3BB2-41FE-81F7-0D64EF5B0A66}"/>
    <cellStyle name="Millares 2 6 8" xfId="46892" xr:uid="{34126F23-DC49-4923-A1FB-47F7BF2452DF}"/>
    <cellStyle name="Millares 2 6 9" xfId="47035" xr:uid="{953B668F-96E7-4292-92EE-2DD64351F771}"/>
    <cellStyle name="Millares 2 7" xfId="336" xr:uid="{00000000-0005-0000-0000-000016020000}"/>
    <cellStyle name="Millares 2 7 2" xfId="9310" xr:uid="{F6237694-0B00-43B3-A78D-EE1C92DC7E03}"/>
    <cellStyle name="Millares 2 7 2 2" xfId="23673" xr:uid="{A7FAD5EA-D7FF-47F6-B38A-6C635A9A34B8}"/>
    <cellStyle name="Millares 2 7 2 2 2" xfId="47290" xr:uid="{7697DB33-5BFA-4566-BC2F-94E201B6140A}"/>
    <cellStyle name="Millares 2 7 2 3" xfId="29541" xr:uid="{9B692E3B-A8A0-4956-B2E3-3BD68F16D006}"/>
    <cellStyle name="Millares 2 7 2 3 2" xfId="47202" xr:uid="{C5667A0C-B5A1-4DDC-9350-34D10A1C956D}"/>
    <cellStyle name="Millares 2 7 2 4" xfId="35423" xr:uid="{396111C8-68D1-480A-AF42-63855C70D09D}"/>
    <cellStyle name="Millares 2 7 2 5" xfId="41282" xr:uid="{59D9DBB7-6205-447C-9402-7488AE8D9727}"/>
    <cellStyle name="Millares 2 7 2 6" xfId="46893" xr:uid="{833902F2-D9B3-4A46-B662-579E12F0B348}"/>
    <cellStyle name="Millares 2 7 3" xfId="6450" xr:uid="{A90BBB0C-77A8-4F10-8A36-FD66C792B5CC}"/>
    <cellStyle name="Millares 2 7 4" xfId="26699" xr:uid="{ED21A740-C5BE-46B4-9FAA-09F3983603B9}"/>
    <cellStyle name="Millares 2 7 5" xfId="32574" xr:uid="{97BFA54E-C870-4191-96D1-A1FA9ABB01F2}"/>
    <cellStyle name="Millares 2 7 6" xfId="38438" xr:uid="{38B146BE-BD26-474E-8826-1183C4EF7E06}"/>
    <cellStyle name="Millares 2 7 7" xfId="42248" xr:uid="{C2BF25F6-0313-45A1-BBC7-584BC4A1F6CB}"/>
    <cellStyle name="Millares 2 7 8" xfId="50416" xr:uid="{C8D97BFC-88AC-4623-8E0F-BAF918C8CFC7}"/>
    <cellStyle name="Millares 2 8" xfId="1807" xr:uid="{00000000-0005-0000-0000-000017020000}"/>
    <cellStyle name="Millares 2 8 2" xfId="9465" xr:uid="{68A7EB3F-4A15-4EA6-AAA5-3D1A36D5AECF}"/>
    <cellStyle name="Millares 2 8 2 2" xfId="23827" xr:uid="{85F8D2FC-0029-43C7-B212-10DC29523E1F}"/>
    <cellStyle name="Millares 2 8 2 3" xfId="29696" xr:uid="{36881346-ACF3-4EAC-B129-656F462E1428}"/>
    <cellStyle name="Millares 2 8 2 4" xfId="35578" xr:uid="{17975DBA-EB77-4D33-A4B0-E3530B966472}"/>
    <cellStyle name="Millares 2 8 2 5" xfId="41437" xr:uid="{E4BE9129-B088-43AA-957C-53B2BC9724DB}"/>
    <cellStyle name="Millares 2 8 3" xfId="6605" xr:uid="{3A43F447-6B05-4282-B4AB-017C6E225F35}"/>
    <cellStyle name="Millares 2 8 4" xfId="26854" xr:uid="{DF46E4E7-0307-4874-9047-81D844F8E647}"/>
    <cellStyle name="Millares 2 8 5" xfId="32729" xr:uid="{70B30FE2-DAB0-4132-8282-B69A14FC7AD0}"/>
    <cellStyle name="Millares 2 8 6" xfId="38593" xr:uid="{C12E1912-A8B5-4A13-B91A-CFDE6F128641}"/>
    <cellStyle name="Millares 2 8 7" xfId="42249" xr:uid="{7E9D11A6-9463-40C3-B588-5CDC36F018EC}"/>
    <cellStyle name="Millares 2 8 8" xfId="46894" xr:uid="{C6521B43-9FF0-4310-931F-8F14CADF81AD}"/>
    <cellStyle name="Millares 2 8 9" xfId="47044" xr:uid="{5C71B6B4-FCD3-437B-853D-F958C710B28B}"/>
    <cellStyle name="Millares 2 9" xfId="6661" xr:uid="{78274B1D-928F-4C1C-9CB6-183BD74DB6E1}"/>
    <cellStyle name="Millares 2 9 2" xfId="21090" xr:uid="{B1A39CC1-059E-4836-837E-F411B491A3EF}"/>
    <cellStyle name="Millares 2 9 3" xfId="26902" xr:uid="{134175C4-7ED7-4281-AC2B-2206B259E7A0}"/>
    <cellStyle name="Millares 2 9 4" xfId="32777" xr:uid="{900915FD-A2E4-46E6-8E42-1FCE4BAD75B3}"/>
    <cellStyle name="Millares 2 9 5" xfId="38641" xr:uid="{AFE46A3C-572D-4A5A-9BC8-97834198FC3B}"/>
    <cellStyle name="Millares 2 9 6" xfId="42250" xr:uid="{B2210EB2-A9B0-48F5-8A6F-147DD9D4E571}"/>
    <cellStyle name="Millares 2 9 7" xfId="46895" xr:uid="{DB3CE643-BD42-4D9E-8F72-047977AA99B6}"/>
    <cellStyle name="Millares 2 9 8" xfId="47018" xr:uid="{9609B537-881D-49FC-AC20-3D30C2A7212A}"/>
    <cellStyle name="Millares 2_CDA Elias Brios" xfId="42251" xr:uid="{FD0A608B-7CD4-4F14-AED0-262BC9F8EF27}"/>
    <cellStyle name="Millares 20" xfId="210" xr:uid="{00000000-0005-0000-0000-000018020000}"/>
    <cellStyle name="Millares 20 10" xfId="46896" xr:uid="{6CD60204-ECF3-441D-9FD4-E99C7D9784B7}"/>
    <cellStyle name="Millares 20 11" xfId="47032" xr:uid="{20F51B2E-CEBF-4851-8CBE-0BFDA0F8D96E}"/>
    <cellStyle name="Millares 20 12" xfId="50417" xr:uid="{037A6984-6AAF-4124-929A-2CAFDD61AD6D}"/>
    <cellStyle name="Millares 20 2" xfId="318" xr:uid="{00000000-0005-0000-0000-000019020000}"/>
    <cellStyle name="Millares 20 2 10" xfId="16602" xr:uid="{90330AB1-8044-4214-A6DD-4F2457C2F8A6}"/>
    <cellStyle name="Millares 20 2 11" xfId="17146" xr:uid="{6113B043-3233-4909-8446-EDC45B8C03D1}"/>
    <cellStyle name="Millares 20 2 12" xfId="17843" xr:uid="{02D4116E-883C-41E7-93A0-4D56218CB07D}"/>
    <cellStyle name="Millares 20 2 13" xfId="42640" xr:uid="{42A1B01B-DC21-4117-B586-D9BE0371F927}"/>
    <cellStyle name="Millares 20 2 14" xfId="47533" xr:uid="{9F4AC70C-DD87-450C-9183-F30C86DF2EA3}"/>
    <cellStyle name="Millares 20 2 2" xfId="2149" xr:uid="{4A0B7DC3-03DD-4644-AFCF-E26C2725605B}"/>
    <cellStyle name="Millares 20 2 2 2" xfId="8535" xr:uid="{2044F78A-8129-42F5-BBE1-6B29B4D731AD}"/>
    <cellStyle name="Millares 20 2 2 2 2" xfId="22907" xr:uid="{341EAEF7-CE65-4BB0-8B59-27C0CDD8BC68}"/>
    <cellStyle name="Millares 20 2 2 2 3" xfId="28768" xr:uid="{B1F1BB42-C26B-47BF-BEB4-A6A48E679DA3}"/>
    <cellStyle name="Millares 20 2 2 2 4" xfId="34650" xr:uid="{94A592CC-85AA-4589-A7DF-1F9694DE8CC0}"/>
    <cellStyle name="Millares 20 2 2 2 5" xfId="40514" xr:uid="{7A9B2D35-D90B-415E-BD7F-A5997F49F4A3}"/>
    <cellStyle name="Millares 20 2 2 2 6" xfId="45580" xr:uid="{5EAFC63E-24D0-4F83-BF7D-C0F0AF42B58A}"/>
    <cellStyle name="Millares 20 2 2 3" xfId="5667" xr:uid="{468CBE8E-4C39-4AD0-A076-E02E11447AFC}"/>
    <cellStyle name="Millares 20 2 2 3 2" xfId="47167" xr:uid="{D0A10660-FC68-4AEA-BAA6-59C9FD7E6EB9}"/>
    <cellStyle name="Millares 20 2 2 4" xfId="10420" xr:uid="{179378AA-6A49-4C8D-92AA-5C298367C3EB}"/>
    <cellStyle name="Millares 20 2 2 4 2" xfId="25918" xr:uid="{6360DE35-1356-4363-B7AC-DEB40467E178}"/>
    <cellStyle name="Millares 20 2 2 5" xfId="13260" xr:uid="{CA2464B3-5FCB-4282-BA86-9A9D8E762712}"/>
    <cellStyle name="Millares 20 2 2 5 2" xfId="31793" xr:uid="{28AC5114-D629-4343-A723-336DC263B641}"/>
    <cellStyle name="Millares 20 2 2 6" xfId="37660" xr:uid="{B01570C3-7132-4267-AD5E-D257D0E4D775}"/>
    <cellStyle name="Millares 20 2 2 7" xfId="43184" xr:uid="{2F57C941-5D29-4C3F-93D6-B08428EB570F}"/>
    <cellStyle name="Millares 20 2 2 8" xfId="48077" xr:uid="{DD2862C4-A0AD-4F0B-ABDB-E838AA63FDE1}"/>
    <cellStyle name="Millares 20 2 3" xfId="2567" xr:uid="{79424B82-0D61-4140-92D8-541EAACA10EE}"/>
    <cellStyle name="Millares 20 2 3 2" xfId="7563" xr:uid="{CCDE8923-CC47-4777-8710-D98F97169593}"/>
    <cellStyle name="Millares 20 2 3 2 2" xfId="45998" xr:uid="{CD462BDA-C40A-4964-8F7E-5DA2CC3607FD}"/>
    <cellStyle name="Millares 20 2 3 3" xfId="10838" xr:uid="{E18A32A6-2695-444C-B1F1-04BF4481D373}"/>
    <cellStyle name="Millares 20 2 3 3 2" xfId="27797" xr:uid="{663C84F4-9CD7-46FA-8017-8922CBDF5734}"/>
    <cellStyle name="Millares 20 2 3 4" xfId="13678" xr:uid="{7FB096F8-0F5E-468A-8888-331D663288D8}"/>
    <cellStyle name="Millares 20 2 3 4 2" xfId="33679" xr:uid="{DE9B9FC1-732E-4CE3-B104-C7C9F38DBCE6}"/>
    <cellStyle name="Millares 20 2 3 5" xfId="39543" xr:uid="{7445F7DD-5D15-4112-9334-07D2BC905086}"/>
    <cellStyle name="Millares 20 2 3 6" xfId="43602" xr:uid="{0C219806-2645-4083-9BC4-CFA31151FF5A}"/>
    <cellStyle name="Millares 20 2 3 7" xfId="48495" xr:uid="{A3370AA6-36C0-4650-89C9-CDBE16A101B6}"/>
    <cellStyle name="Millares 20 2 4" xfId="3111" xr:uid="{88DD1C4C-A2C8-4D3E-B875-051C34E55B48}"/>
    <cellStyle name="Millares 20 2 4 2" xfId="11382" xr:uid="{20AC8721-40FF-45BA-A720-BFB9B804101B}"/>
    <cellStyle name="Millares 20 2 4 2 2" xfId="46542" xr:uid="{31296024-6A91-45A1-87FC-BFB5EEF7D1B9}"/>
    <cellStyle name="Millares 20 2 4 3" xfId="14222" xr:uid="{E0B4F4B1-5FCB-4D41-A7A4-3B9F125161EE}"/>
    <cellStyle name="Millares 20 2 4 4" xfId="19192" xr:uid="{2318AD7A-8D83-4309-8199-570C21DF011F}"/>
    <cellStyle name="Millares 20 2 4 5" xfId="44146" xr:uid="{6762ECD6-B159-4C7A-A33E-C888547F99E6}"/>
    <cellStyle name="Millares 20 2 4 6" xfId="49039" xr:uid="{3E3A3F31-A852-4858-8500-185FC67B1F27}"/>
    <cellStyle name="Millares 20 2 5" xfId="3613" xr:uid="{C5F3BAC9-441A-4628-B84E-34EA4DA68293}"/>
    <cellStyle name="Millares 20 2 5 2" xfId="11854" xr:uid="{7FABA095-00AA-4C6A-9486-D79169D67874}"/>
    <cellStyle name="Millares 20 2 5 3" xfId="14694" xr:uid="{5C6F4080-368E-40F3-AF54-39507E74D27D}"/>
    <cellStyle name="Millares 20 2 5 4" xfId="24948" xr:uid="{CF063376-1689-42AE-B694-E732B2064930}"/>
    <cellStyle name="Millares 20 2 5 5" xfId="44618" xr:uid="{C7B9572A-5599-4DB4-8C67-C76504474D71}"/>
    <cellStyle name="Millares 20 2 5 6" xfId="49511" xr:uid="{0ED51953-4006-4543-80A3-10FA8BAA5222}"/>
    <cellStyle name="Millares 20 2 6" xfId="4699" xr:uid="{E74B0B59-0225-41A8-9847-BED4DA416EC1}"/>
    <cellStyle name="Millares 20 2 6 2" xfId="45036" xr:uid="{B5988DC1-168F-42A0-9936-D0200F761D01}"/>
    <cellStyle name="Millares 20 2 7" xfId="9876" xr:uid="{41499B6A-4ABC-40B0-AE4A-650B3AFFBE00}"/>
    <cellStyle name="Millares 20 2 7 2" xfId="36703" xr:uid="{9EB59E71-01AF-46CF-9C33-08BCB42B1BE0}"/>
    <cellStyle name="Millares 20 2 8" xfId="12716" xr:uid="{95E61389-C97B-432D-BA20-BDC5E886C436}"/>
    <cellStyle name="Millares 20 2 9" xfId="16059" xr:uid="{78C785F4-AD51-4FF4-B8EB-6A898EBB06A2}"/>
    <cellStyle name="Millares 20 3" xfId="545" xr:uid="{00000000-0005-0000-0000-00001A020000}"/>
    <cellStyle name="Millares 20 3 10" xfId="16814" xr:uid="{CDC02382-BA29-4811-9152-C41B595F09A3}"/>
    <cellStyle name="Millares 20 3 11" xfId="17358" xr:uid="{A2051749-4333-4185-8314-49F9BE233DAC}"/>
    <cellStyle name="Millares 20 3 12" xfId="17736" xr:uid="{E29D36D1-E75B-48EE-B2A0-9D6B0B0A28DC}"/>
    <cellStyle name="Millares 20 3 13" xfId="42852" xr:uid="{61DEEFEA-709D-4B1D-9D03-0822B458C360}"/>
    <cellStyle name="Millares 20 3 14" xfId="47745" xr:uid="{3D31B5A1-C06A-4594-A2F0-9D227DE7F806}"/>
    <cellStyle name="Millares 20 3 2" xfId="2361" xr:uid="{B7818BAA-7F5E-475B-BAF1-6FA357E622FD}"/>
    <cellStyle name="Millares 20 3 2 2" xfId="8050" xr:uid="{7C74345B-C6BC-443D-8563-CFD7417F5263}"/>
    <cellStyle name="Millares 20 3 2 2 2" xfId="45792" xr:uid="{F1312474-8091-4D2F-94CE-813BFCADFF25}"/>
    <cellStyle name="Millares 20 3 2 3" xfId="10632" xr:uid="{10B2EF59-9688-4723-87B9-183782E12F59}"/>
    <cellStyle name="Millares 20 3 2 3 2" xfId="28283" xr:uid="{A359403E-8440-48BF-8280-20B0768171F9}"/>
    <cellStyle name="Millares 20 3 2 4" xfId="13472" xr:uid="{6513B6AD-6A66-44AE-8B80-DF61C6818C9A}"/>
    <cellStyle name="Millares 20 3 2 4 2" xfId="34165" xr:uid="{770E466C-E1AA-4565-BEFC-BB0570819827}"/>
    <cellStyle name="Millares 20 3 2 5" xfId="40029" xr:uid="{BF689925-404E-49AD-9CC4-DCFCC4663893}"/>
    <cellStyle name="Millares 20 3 2 6" xfId="43396" xr:uid="{A17747A1-F6D2-40D2-B88E-EA3C9B81D771}"/>
    <cellStyle name="Millares 20 3 2 7" xfId="48289" xr:uid="{FD678307-94C8-4358-96E8-A3B88F5BF282}"/>
    <cellStyle name="Millares 20 3 3" xfId="2779" xr:uid="{7C2C79A5-714F-4A0B-A5C8-12F27E00224E}"/>
    <cellStyle name="Millares 20 3 3 2" xfId="11050" xr:uid="{E887516D-CC6D-400C-B329-0C9FE6CDBF40}"/>
    <cellStyle name="Millares 20 3 3 2 2" xfId="46210" xr:uid="{37142FF5-3D18-4246-AAA8-6A1A3729B612}"/>
    <cellStyle name="Millares 20 3 3 3" xfId="13890" xr:uid="{D3E9E4B6-E6E6-422C-B70D-0F1A7272B5FB}"/>
    <cellStyle name="Millares 20 3 3 4" xfId="19656" xr:uid="{099C5F9C-097E-4221-8EA4-677EA2FC3A8C}"/>
    <cellStyle name="Millares 20 3 3 5" xfId="43814" xr:uid="{5565F649-3202-440C-B2FB-91D8E2437306}"/>
    <cellStyle name="Millares 20 3 3 6" xfId="48707" xr:uid="{D3E93B23-6D20-497D-8917-C8FF1FDB241F}"/>
    <cellStyle name="Millares 20 3 4" xfId="3323" xr:uid="{5E30177A-8D2F-483C-B225-90936C2B0FEE}"/>
    <cellStyle name="Millares 20 3 4 2" xfId="11594" xr:uid="{787B8761-593E-4C3B-9CC2-DAC2BFF6000C}"/>
    <cellStyle name="Millares 20 3 4 2 2" xfId="46754" xr:uid="{E05AFE93-63AD-437D-A64E-5653C6478277}"/>
    <cellStyle name="Millares 20 3 4 3" xfId="14434" xr:uid="{8C95154F-18DC-4B65-B871-12A0CE74E303}"/>
    <cellStyle name="Millares 20 3 4 4" xfId="25434" xr:uid="{63424D75-7EF5-4692-9DBB-4058E24535A8}"/>
    <cellStyle name="Millares 20 3 4 5" xfId="44358" xr:uid="{C4E04819-5BA1-4FC3-9414-57F8A9E13901}"/>
    <cellStyle name="Millares 20 3 4 6" xfId="49251" xr:uid="{F7A1307D-D280-4D6D-8543-A304268FFE5E}"/>
    <cellStyle name="Millares 20 3 5" xfId="3825" xr:uid="{BFA791FC-915A-478D-8D60-9810390F985D}"/>
    <cellStyle name="Millares 20 3 5 2" xfId="12066" xr:uid="{83545ECE-67B0-49F5-923F-6525510D789E}"/>
    <cellStyle name="Millares 20 3 5 3" xfId="14906" xr:uid="{75E4DB08-86E6-4434-9E4A-5933DD3B6F2E}"/>
    <cellStyle name="Millares 20 3 5 4" xfId="31308" xr:uid="{C453EAEC-ADC6-44B9-8F16-0797CB58F486}"/>
    <cellStyle name="Millares 20 3 5 5" xfId="44830" xr:uid="{24DE899E-9D10-47ED-A0E8-8CC55A1777FB}"/>
    <cellStyle name="Millares 20 3 5 6" xfId="49723" xr:uid="{9D4F1A76-E749-4019-989B-1FCBCE6A2AB2}"/>
    <cellStyle name="Millares 20 3 6" xfId="5183" xr:uid="{6418CD6D-E6B1-443D-B3C9-B4A0BCD37C89}"/>
    <cellStyle name="Millares 20 3 6 2" xfId="45248" xr:uid="{4D7A8864-21AF-4EFB-9B11-B6DE585654D6}"/>
    <cellStyle name="Millares 20 3 7" xfId="10088" xr:uid="{8F9F7CEE-C718-49BA-87B2-C77316F01BEC}"/>
    <cellStyle name="Millares 20 3 8" xfId="12928" xr:uid="{EC85FD04-4E02-4954-8B6D-927DCCE90AE1}"/>
    <cellStyle name="Millares 20 3 9" xfId="16271" xr:uid="{B2920579-5B6C-4C8D-B6F5-01CC73282A42}"/>
    <cellStyle name="Millares 20 4" xfId="3339" xr:uid="{C29D6346-987B-4022-830E-6A4D8CC9BF4C}"/>
    <cellStyle name="Millares 20 4 2" xfId="7078" xr:uid="{D434D140-B6A7-418C-8403-A15767EB45AC}"/>
    <cellStyle name="Millares 20 4 3" xfId="27313" xr:uid="{0DBCFA75-F374-409E-B71C-BB055B3B9F58}"/>
    <cellStyle name="Millares 20 4 4" xfId="33194" xr:uid="{982C2F97-109B-48D7-8CA4-6E88DFAFE95D}"/>
    <cellStyle name="Millares 20 4 5" xfId="39058" xr:uid="{5574F9ED-E51B-45CD-A174-3D5D749BB2FA}"/>
    <cellStyle name="Millares 20 5" xfId="4221" xr:uid="{69E0EB34-BBD5-4C4B-BA16-9A217CBC0CCF}"/>
    <cellStyle name="Millares 20 6" xfId="24465" xr:uid="{C729904C-D875-457C-A8C1-A37D95469B1B}"/>
    <cellStyle name="Millares 20 7" xfId="30341" xr:uid="{6AF5E839-3739-4C99-8D6F-CA75ABF2C1D7}"/>
    <cellStyle name="Millares 20 8" xfId="36222" xr:uid="{80B1A6C6-1AFC-48E0-A047-2CB7E7B950C4}"/>
    <cellStyle name="Millares 20 9" xfId="42252" xr:uid="{8F755B40-73C4-4115-8C36-A3FFEB93D508}"/>
    <cellStyle name="Millares 21" xfId="212" xr:uid="{00000000-0005-0000-0000-00001B020000}"/>
    <cellStyle name="Millares 21 10" xfId="46897" xr:uid="{5EEAE75C-0A18-4745-8C73-A55528222CB6}"/>
    <cellStyle name="Millares 21 11" xfId="47033" xr:uid="{E36E7CE5-7655-4D01-8A02-98DB77919D3E}"/>
    <cellStyle name="Millares 21 12" xfId="50418" xr:uid="{29F604B4-C256-4010-8044-8772988930EA}"/>
    <cellStyle name="Millares 21 2" xfId="3393" xr:uid="{FD3D684A-22BB-4271-BEC5-C86418FBE162}"/>
    <cellStyle name="Millares 21 2 2" xfId="5668" xr:uid="{14A07894-C50F-4FAC-8CF2-41DB720A8B18}"/>
    <cellStyle name="Millares 21 2 2 2" xfId="8536" xr:uid="{3283FAC0-9C8B-41C0-8BCF-0AFB49A9E04E}"/>
    <cellStyle name="Millares 21 2 2 2 2" xfId="22908" xr:uid="{5B6F4966-D3F0-418E-B0DA-525BF59B4730}"/>
    <cellStyle name="Millares 21 2 2 2 3" xfId="28769" xr:uid="{8C919ADA-A435-4A15-8DD7-BB660624010F}"/>
    <cellStyle name="Millares 21 2 2 2 4" xfId="34651" xr:uid="{A29FC7B7-7A45-459D-ACC4-96897DC1F5D0}"/>
    <cellStyle name="Millares 21 2 2 2 5" xfId="40515" xr:uid="{5357B81C-8CB5-43BE-9AAB-B076C02EFC79}"/>
    <cellStyle name="Millares 21 2 2 2 6" xfId="47317" xr:uid="{0A298D42-F617-462B-8988-72834D0C4370}"/>
    <cellStyle name="Millares 21 2 2 3" xfId="20126" xr:uid="{4BC6B192-519F-4EAE-AAD2-AE32C9A813B8}"/>
    <cellStyle name="Millares 21 2 2 3 2" xfId="47229" xr:uid="{58CA03F4-B8B7-49B9-9248-9857629EAC76}"/>
    <cellStyle name="Millares 21 2 2 4" xfId="25919" xr:uid="{6116EDE6-8225-450C-8D21-A72847F99C62}"/>
    <cellStyle name="Millares 21 2 2 5" xfId="31794" xr:uid="{C81FAD4B-DA82-402C-83E7-328E1713C683}"/>
    <cellStyle name="Millares 21 2 2 6" xfId="37661" xr:uid="{C37FA324-2207-4686-AAB5-8DE2A3C6A87A}"/>
    <cellStyle name="Millares 21 2 2 7" xfId="46898" xr:uid="{C42608D9-C192-4B6F-8C8B-085DA2AD5CCF}"/>
    <cellStyle name="Millares 21 2 3" xfId="7564" xr:uid="{26B1B32C-DE19-4902-92EE-04BDD6A3FE90}"/>
    <cellStyle name="Millares 21 2 3 2" xfId="21959" xr:uid="{A9C90B63-78F1-4B34-8566-92087B4D76A9}"/>
    <cellStyle name="Millares 21 2 3 3" xfId="27798" xr:uid="{1C79EC5B-2897-414F-8CE4-75E5EEFF9357}"/>
    <cellStyle name="Millares 21 2 3 4" xfId="33680" xr:uid="{14F256F4-B8D3-44CB-B700-623FD5CE3428}"/>
    <cellStyle name="Millares 21 2 3 5" xfId="39544" xr:uid="{3E4D6159-83F3-4D64-99C3-40A63E1E6881}"/>
    <cellStyle name="Millares 21 2 4" xfId="4700" xr:uid="{B9E692D7-A3EF-4E22-8474-6EAC8F73470C}"/>
    <cellStyle name="Millares 21 2 5" xfId="24949" xr:uid="{29ACD19F-15C4-4E46-B20E-1A28093436E7}"/>
    <cellStyle name="Millares 21 2 6" xfId="30823" xr:uid="{53360616-9A15-4FE2-AC1A-A09A808168C6}"/>
    <cellStyle name="Millares 21 2 7" xfId="36704" xr:uid="{AE592C3C-4A5D-4B33-8FEE-FF859AB43470}"/>
    <cellStyle name="Millares 21 3" xfId="5184" xr:uid="{37CCFB6D-4002-4446-A9EA-9C4E4FA2113A}"/>
    <cellStyle name="Millares 21 3 2" xfId="8051" xr:uid="{899479E3-975A-4A85-BBF3-BA253A0C2004}"/>
    <cellStyle name="Millares 21 3 2 2" xfId="22430" xr:uid="{77A1AA08-7AB2-43E3-B9D2-7052E0B21348}"/>
    <cellStyle name="Millares 21 3 2 3" xfId="28284" xr:uid="{E271513D-1231-46A1-B0A2-E4214C2EF140}"/>
    <cellStyle name="Millares 21 3 2 4" xfId="34166" xr:uid="{1AA7D3E0-01A1-4F1E-AAF3-3CAC2BC6EC4C}"/>
    <cellStyle name="Millares 21 3 2 5" xfId="40030" xr:uid="{F846C6FC-625A-4965-BC45-CAF8FED8C156}"/>
    <cellStyle name="Millares 21 3 2 6" xfId="47302" xr:uid="{C947291B-9BC9-4F88-AAC7-51849066A5CF}"/>
    <cellStyle name="Millares 21 3 3" xfId="19657" xr:uid="{48B9134D-8D5B-4A4C-8257-CDFCA433594A}"/>
    <cellStyle name="Millares 21 3 3 2" xfId="47214" xr:uid="{5535F167-ED6E-4BD5-9A50-AE2689F2C2B7}"/>
    <cellStyle name="Millares 21 3 4" xfId="25435" xr:uid="{7D7A1C57-7514-4318-A612-4EFC2595D7ED}"/>
    <cellStyle name="Millares 21 3 5" xfId="31309" xr:uid="{F68D2076-304E-424F-B0A1-9A6F2E607FAC}"/>
    <cellStyle name="Millares 21 3 6" xfId="37182" xr:uid="{5E9CE940-1436-479B-B2BA-06F818A048FD}"/>
    <cellStyle name="Millares 21 3 7" xfId="46899" xr:uid="{E4AEC341-C63C-4649-B5C6-38A6F301242A}"/>
    <cellStyle name="Millares 21 4" xfId="7079" xr:uid="{16C44902-EFC9-42A9-86FD-FA76506BFEDA}"/>
    <cellStyle name="Millares 21 4 2" xfId="21493" xr:uid="{5AA75E62-7D6A-44A7-95C0-4D0C24AEE701}"/>
    <cellStyle name="Millares 21 4 3" xfId="27314" xr:uid="{7272DC79-B78A-4401-8D43-30357B1BBAE2}"/>
    <cellStyle name="Millares 21 4 4" xfId="33195" xr:uid="{49B953FC-64D8-4E3C-85FA-85516ABB4B99}"/>
    <cellStyle name="Millares 21 4 5" xfId="39059" xr:uid="{F35A6418-197D-4B53-8521-BD4977151629}"/>
    <cellStyle name="Millares 21 4 6" xfId="46900" xr:uid="{DC9727E7-0E65-4A6B-B63B-1AD5C1756C77}"/>
    <cellStyle name="Millares 21 4 7" xfId="47078" xr:uid="{38F4A66E-472B-4266-864C-6A0D1242CA6F}"/>
    <cellStyle name="Millares 21 5" xfId="4222" xr:uid="{BE64DC44-1BAF-4D28-BC51-3415AD603807}"/>
    <cellStyle name="Millares 21 6" xfId="24466" xr:uid="{10E9E9DE-B9A9-4F30-BE64-2FA883BEBAC6}"/>
    <cellStyle name="Millares 21 7" xfId="30342" xr:uid="{8E055172-8090-45B5-91D1-1A90633441F5}"/>
    <cellStyle name="Millares 21 8" xfId="36223" xr:uid="{D6E89410-8F18-44DC-AAC2-E63DEF948F72}"/>
    <cellStyle name="Millares 21 9" xfId="42253" xr:uid="{EB909B77-FCEB-495B-8655-563E4C73B407}"/>
    <cellStyle name="Millares 212" xfId="1809" xr:uid="{00000000-0005-0000-0000-00001C020000}"/>
    <cellStyle name="Millares 212 10" xfId="16927" xr:uid="{E2937C76-9A1D-4054-9F43-4C37EA78A283}"/>
    <cellStyle name="Millares 212 11" xfId="17471" xr:uid="{F6E7E471-6CC0-420F-A929-134EE921569A}"/>
    <cellStyle name="Millares 212 12" xfId="18232" xr:uid="{F00D54BD-7DA7-464A-A4DC-CC452A474F55}"/>
    <cellStyle name="Millares 212 13" xfId="42100" xr:uid="{F96D5188-C551-4BF6-A83C-6A9A0208ABC9}"/>
    <cellStyle name="Millares 212 14" xfId="42965" xr:uid="{0EED4094-DCED-4E58-8A3F-EED0D05ECB0D}"/>
    <cellStyle name="Millares 212 15" xfId="47858" xr:uid="{3A36843E-B8D2-4164-8C9E-03AB54C37428}"/>
    <cellStyle name="Millares 212 16" xfId="50173" xr:uid="{3B7B40F5-D6CC-43C0-A45F-CD6E38CF00F3}"/>
    <cellStyle name="Millares 212 17" xfId="50246" xr:uid="{0A7C0349-62D2-41AD-A786-52F330A763FD}"/>
    <cellStyle name="Millares 212 18" xfId="50392" xr:uid="{EEA3635C-7738-472E-9ADD-4325C93877C0}"/>
    <cellStyle name="Millares 212 19" xfId="50467" xr:uid="{CF28D769-058A-41A7-8EA9-DB501E0DE52D}"/>
    <cellStyle name="Millares 212 2" xfId="1918" xr:uid="{00000000-0005-0000-0000-00001D020000}"/>
    <cellStyle name="Millares 212 2 10" xfId="17625" xr:uid="{2F9FCEA3-AA97-4CCF-B728-E3FE697051F2}"/>
    <cellStyle name="Millares 212 2 11" xfId="42101" xr:uid="{0E62F0A4-A004-4126-A1EB-578B7E3BCA1B}"/>
    <cellStyle name="Millares 212 2 12" xfId="42974" xr:uid="{2F365367-FAB8-49FB-913F-747AADEFC7E6}"/>
    <cellStyle name="Millares 212 2 13" xfId="47867" xr:uid="{D5C01306-EA9F-4AAB-9A27-182E1DAC8FDB}"/>
    <cellStyle name="Millares 212 2 14" xfId="50184" xr:uid="{0AA05E05-0377-48F4-95D6-67DA6C62644C}"/>
    <cellStyle name="Millares 212 2 15" xfId="50258" xr:uid="{931617C6-6565-45CA-8CB6-9399038483C7}"/>
    <cellStyle name="Millares 212 2 2" xfId="2901" xr:uid="{C3DA4088-4334-4555-AB31-4FFD67AEFA8C}"/>
    <cellStyle name="Millares 212 2 2 2" xfId="11172" xr:uid="{DA33C422-D66C-42CF-BD59-57E3EEA6E4A3}"/>
    <cellStyle name="Millares 212 2 2 2 2" xfId="46332" xr:uid="{FA869A7E-E640-4500-B406-1001EC7B025A}"/>
    <cellStyle name="Millares 212 2 2 2 3" xfId="47138" xr:uid="{AB2A62CA-526A-4C3A-AC87-8772F7B6F18F}"/>
    <cellStyle name="Millares 212 2 2 2 4" xfId="50368" xr:uid="{6C8B4CBA-2FF1-4ECE-99CA-0302B50BB155}"/>
    <cellStyle name="Millares 212 2 2 3" xfId="14012" xr:uid="{4BCC192E-FE8C-4358-9464-4C4091757509}"/>
    <cellStyle name="Millares 212 2 2 4" xfId="42102" xr:uid="{8A495059-7883-4937-ABDA-140B25742C4F}"/>
    <cellStyle name="Millares 212 2 2 5" xfId="43936" xr:uid="{397A502B-CF71-4FF2-BE58-CBD012D95152}"/>
    <cellStyle name="Millares 212 2 2 6" xfId="48829" xr:uid="{C30B6169-DFC6-46DF-894F-AFD8CE217942}"/>
    <cellStyle name="Millares 212 2 2 7" xfId="50222" xr:uid="{5C1FE4B5-AE20-4795-AEA6-FF15A8190D08}"/>
    <cellStyle name="Millares 212 2 2 8" xfId="50296" xr:uid="{24FC7663-D265-40F3-8A5D-3B6B251D8A25}"/>
    <cellStyle name="Millares 212 2 3" xfId="3367" xr:uid="{A73E351A-8800-441F-A0AE-F6094760FC66}"/>
    <cellStyle name="Millares 212 2 3 2" xfId="11617" xr:uid="{AB19DE00-784D-4905-9104-EB8DBEBA0231}"/>
    <cellStyle name="Millares 212 2 3 2 2" xfId="46777" xr:uid="{6AACF4F5-58DA-4508-8FEA-4C5448A5BCA8}"/>
    <cellStyle name="Millares 212 2 3 3" xfId="14457" xr:uid="{2B4212B7-6243-4396-B6F5-9A3220B21BB9}"/>
    <cellStyle name="Millares 212 2 3 4" xfId="44381" xr:uid="{DCF53B7B-BBD9-4867-9E2A-F755E37F6B17}"/>
    <cellStyle name="Millares 212 2 3 5" xfId="49274" xr:uid="{B611998F-56B7-4B3B-B4FA-711FD7107B3F}"/>
    <cellStyle name="Millares 212 2 3 6" xfId="50330" xr:uid="{462DA77E-4D16-4214-8B87-872D6FD935D8}"/>
    <cellStyle name="Millares 212 2 4" xfId="9643" xr:uid="{F5A4187E-86C7-4731-92C4-BD5606920490}"/>
    <cellStyle name="Millares 212 2 4 2" xfId="12483" xr:uid="{C79548DE-1D0C-4DE9-B830-C5147F4D889B}"/>
    <cellStyle name="Millares 212 2 4 3" xfId="15324" xr:uid="{31217267-5818-4F1E-9A3F-7D176223DBF9}"/>
    <cellStyle name="Millares 212 2 4 4" xfId="45370" xr:uid="{98EA3C4F-E0AA-4C7E-A369-B3CE2A9E0D67}"/>
    <cellStyle name="Millares 212 2 4 5" xfId="50140" xr:uid="{7E07BAF8-6F69-4AB6-BB86-1CE87FDF93E2}"/>
    <cellStyle name="Millares 212 2 5" xfId="10210" xr:uid="{F5C4AC05-E808-4CD1-90BD-CB22261F66D2}"/>
    <cellStyle name="Millares 212 2 6" xfId="13050" xr:uid="{71917F1A-B6DD-4648-A0F0-661F35666A48}"/>
    <cellStyle name="Millares 212 2 7" xfId="16392" xr:uid="{F200FD6D-56E2-4FF6-BF25-2D6C79C184CC}"/>
    <cellStyle name="Millares 212 2 8" xfId="16936" xr:uid="{55F7698E-6F1E-46F1-B8B5-4D641AD48F23}"/>
    <cellStyle name="Millares 212 2 9" xfId="17480" xr:uid="{6CEB830D-C7D3-4ED8-A29F-6E407BDC55BE}"/>
    <cellStyle name="Millares 212 3" xfId="2892" xr:uid="{EA5088AC-BA57-44E3-8792-E95D36EACD96}"/>
    <cellStyle name="Millares 212 3 10" xfId="50266" xr:uid="{1C5160BE-3FB7-4B49-AA66-775F5EC2960C}"/>
    <cellStyle name="Millares 212 3 2" xfId="3376" xr:uid="{24B7F37A-88E8-4385-B81D-9E3B1209B4CC}"/>
    <cellStyle name="Millares 212 3 2 2" xfId="11624" xr:uid="{B11EE473-50E9-48D1-8403-A9521BEBD5BE}"/>
    <cellStyle name="Millares 212 3 2 2 2" xfId="46784" xr:uid="{0D4534B5-D203-4D0D-AD1D-45645F5A0253}"/>
    <cellStyle name="Millares 212 3 2 2 3" xfId="47143" xr:uid="{EDC219B4-9E6F-482E-84ED-76078A6080B9}"/>
    <cellStyle name="Millares 212 3 2 2 4" xfId="50376" xr:uid="{3FC05983-FFEA-4979-A742-B578AEE1952F}"/>
    <cellStyle name="Millares 212 3 2 3" xfId="14464" xr:uid="{738DFBD3-0BB5-442F-AAD1-689992B036A0}"/>
    <cellStyle name="Millares 212 3 2 4" xfId="42103" xr:uid="{2F6D7C5B-2261-45EC-A52B-E963499A1581}"/>
    <cellStyle name="Millares 212 3 2 5" xfId="44388" xr:uid="{76BEF6EB-023E-46EC-B1ED-39258B67DC9B}"/>
    <cellStyle name="Millares 212 3 2 6" xfId="49281" xr:uid="{257A1821-CEA3-4601-8BB2-3EF0A3795FA8}"/>
    <cellStyle name="Millares 212 3 2 7" xfId="50230" xr:uid="{2FFAE0B3-DD48-429D-B705-9663D62476EE}"/>
    <cellStyle name="Millares 212 3 2 8" xfId="50304" xr:uid="{ED202751-A151-4CF2-A0FE-2728543E37FB}"/>
    <cellStyle name="Millares 212 3 3" xfId="9660" xr:uid="{F5582E6B-DC5D-476B-AF5B-47AC0787D98E}"/>
    <cellStyle name="Millares 212 3 3 2" xfId="12500" xr:uid="{C05885EC-B3CB-460A-B209-724AA7DC3C98}"/>
    <cellStyle name="Millares 212 3 3 3" xfId="15341" xr:uid="{44E4C393-8740-46FC-B0F4-B0D9B532C7AD}"/>
    <cellStyle name="Millares 212 3 3 4" xfId="46323" xr:uid="{A5E5F455-1A68-45E4-9FB5-29E2F018693C}"/>
    <cellStyle name="Millares 212 3 3 5" xfId="50157" xr:uid="{4220AC43-AAB4-4F44-BC7F-5B0B71B76473}"/>
    <cellStyle name="Millares 212 3 3 6" xfId="50338" xr:uid="{960079D0-AFBE-472C-95BA-63B7E5333237}"/>
    <cellStyle name="Millares 212 3 4" xfId="11163" xr:uid="{F7B8C852-4365-4436-BEAC-B284270474F7}"/>
    <cellStyle name="Millares 212 3 4 2" xfId="47240" xr:uid="{6DF63C2A-5586-478F-950D-363A93D39C8D}"/>
    <cellStyle name="Millares 212 3 5" xfId="14003" xr:uid="{91B8CA64-1EAF-431E-85BE-0577BCFFB9ED}"/>
    <cellStyle name="Millares 212 3 6" xfId="42104" xr:uid="{22E10B90-7588-45C2-8886-779A4A1E4038}"/>
    <cellStyle name="Millares 212 3 7" xfId="43927" xr:uid="{2EE95E78-6B6A-4F0A-92AD-91ED6FD1F3CF}"/>
    <cellStyle name="Millares 212 3 8" xfId="48820" xr:uid="{CFB8F69E-4319-449D-ADE3-D09955E772E0}"/>
    <cellStyle name="Millares 212 3 9" xfId="50192" xr:uid="{99E43544-440A-49E2-A245-2AA01253A345}"/>
    <cellStyle name="Millares 212 4" xfId="3388" xr:uid="{9418599C-2852-49F6-AB50-9FA8EC878796}"/>
    <cellStyle name="Millares 212 4 2" xfId="9670" xr:uid="{8AB22429-C47E-4BE7-9235-83C12CD49279}"/>
    <cellStyle name="Millares 212 4 2 2" xfId="12510" xr:uid="{9B118122-1560-4AFB-988B-1A646172BA94}"/>
    <cellStyle name="Millares 212 4 2 2 2" xfId="47284" xr:uid="{412D6254-0CF8-4752-A04D-7BC176C209A7}"/>
    <cellStyle name="Millares 212 4 2 2 3" xfId="47152" xr:uid="{CB83D323-74C1-42B9-B814-1145E495711C}"/>
    <cellStyle name="Millares 212 4 2 2 4" xfId="50386" xr:uid="{E6F83938-804E-4DAA-9270-AA84118E244E}"/>
    <cellStyle name="Millares 212 4 2 3" xfId="15351" xr:uid="{0952E8F7-4C15-49EE-9E99-18C8B9EBA194}"/>
    <cellStyle name="Millares 212 4 2 4" xfId="42105" xr:uid="{34620881-0E23-47B0-952D-278275226136}"/>
    <cellStyle name="Millares 212 4 2 5" xfId="46794" xr:uid="{B42382E1-C075-410C-917A-F716483E9438}"/>
    <cellStyle name="Millares 212 4 2 6" xfId="50167" xr:uid="{B8A0E43A-0A79-47E9-8493-F9B38A4A3A0D}"/>
    <cellStyle name="Millares 212 4 2 7" xfId="50240" xr:uid="{088D360B-B28E-49CF-9BE1-2AE25EA53353}"/>
    <cellStyle name="Millares 212 4 2 8" xfId="50314" xr:uid="{A7E2E62D-E5BD-4684-AF78-DFC3F479857B}"/>
    <cellStyle name="Millares 212 4 3" xfId="11634" xr:uid="{15608C00-6427-4664-AEAA-A7D0004A6C42}"/>
    <cellStyle name="Millares 212 4 3 2" xfId="47268" xr:uid="{A1D0168D-CCD4-405F-8DF7-DBFB1B2051BF}"/>
    <cellStyle name="Millares 212 4 3 3" xfId="47129" xr:uid="{4D488F95-56D8-4281-B5E8-EBF81B342896}"/>
    <cellStyle name="Millares 212 4 3 4" xfId="50348" xr:uid="{B847A954-4081-4547-96E5-A7092C598DC6}"/>
    <cellStyle name="Millares 212 4 4" xfId="14474" xr:uid="{B531F5C2-FA92-489F-9E72-BC84C6185E27}"/>
    <cellStyle name="Millares 212 4 4 2" xfId="47246" xr:uid="{225613FC-BB2B-4FD4-9188-B39CC91E5BA3}"/>
    <cellStyle name="Millares 212 4 5" xfId="42106" xr:uid="{1CD65B10-F52F-4DC4-93DC-5F9C6C541E38}"/>
    <cellStyle name="Millares 212 4 6" xfId="44398" xr:uid="{D423E23D-7C45-440B-9FA9-478384F66851}"/>
    <cellStyle name="Millares 212 4 7" xfId="49291" xr:uid="{2A63E5D3-216D-4AC4-9578-88E0037C08F8}"/>
    <cellStyle name="Millares 212 4 8" xfId="50202" xr:uid="{4A4312D4-347C-4BEC-838B-C1F03BD9A32B}"/>
    <cellStyle name="Millares 212 4 9" xfId="50276" xr:uid="{A1416A34-A31B-4D47-AC03-3AC7E555B177}"/>
    <cellStyle name="Millares 212 5" xfId="3331" xr:uid="{11855474-35D6-4AE9-8F12-D33F25D214CC}"/>
    <cellStyle name="Millares 212 5 2" xfId="11599" xr:uid="{DFA0EC47-5C24-492A-8C27-409B177DA526}"/>
    <cellStyle name="Millares 212 5 2 2" xfId="46759" xr:uid="{72E6DAB4-35FB-4720-BA91-9A8DA31F60AF}"/>
    <cellStyle name="Millares 212 5 2 3" xfId="47132" xr:uid="{D07759A1-BAB3-4BC1-8F8A-A7E86068FE23}"/>
    <cellStyle name="Millares 212 5 2 4" xfId="50355" xr:uid="{A47A2330-7AAC-439F-BD5D-D3B8AADCE061}"/>
    <cellStyle name="Millares 212 5 3" xfId="14439" xr:uid="{769CE66C-6988-404E-AA04-A82B1F23AC82}"/>
    <cellStyle name="Millares 212 5 4" xfId="42107" xr:uid="{513E8F69-7D5B-4595-91C1-2CDB331728BD}"/>
    <cellStyle name="Millares 212 5 5" xfId="44363" xr:uid="{27A9B182-0368-463F-8673-D15AAFBEDCE1}"/>
    <cellStyle name="Millares 212 5 6" xfId="49256" xr:uid="{EB7700F3-901A-44BD-8E2D-C57619294477}"/>
    <cellStyle name="Millares 212 5 7" xfId="50209" xr:uid="{047678DA-19AA-4D81-8B8E-65A2710FE1B1}"/>
    <cellStyle name="Millares 212 5 8" xfId="50283" xr:uid="{21A83FC1-158B-4E12-91F1-097E4B41B61C}"/>
    <cellStyle name="Millares 212 6" xfId="9625" xr:uid="{4D154C23-0C40-4998-B62F-EA467E95C26B}"/>
    <cellStyle name="Millares 212 6 2" xfId="12465" xr:uid="{E87FC9BC-A98E-4902-A226-B5405AC6264D}"/>
    <cellStyle name="Millares 212 6 3" xfId="15306" xr:uid="{166CFAFE-061B-46F8-96B9-F3CAB83FEC63}"/>
    <cellStyle name="Millares 212 6 4" xfId="45361" xr:uid="{F83E6D02-8B34-4F78-AE49-DF92D39B6D57}"/>
    <cellStyle name="Millares 212 6 5" xfId="50122" xr:uid="{954418F4-5078-453D-8ECA-6FBEE5B34DC1}"/>
    <cellStyle name="Millares 212 6 6" xfId="50320" xr:uid="{079C3732-8E27-47C8-A455-D10389C94F78}"/>
    <cellStyle name="Millares 212 7" xfId="10201" xr:uid="{E183564F-F3A5-4D2B-978D-9C7990324DCC}"/>
    <cellStyle name="Millares 212 7 2" xfId="47237" xr:uid="{9E2D7A75-246D-4E40-9765-8E0E31472C3F}"/>
    <cellStyle name="Millares 212 8" xfId="13041" xr:uid="{739D9688-4325-4F60-AF5C-D4ED595314D4}"/>
    <cellStyle name="Millares 212 9" xfId="15851" xr:uid="{282BE7E3-469D-46C7-A80E-B078CC25A912}"/>
    <cellStyle name="Millares 22" xfId="213" xr:uid="{00000000-0005-0000-0000-00001E020000}"/>
    <cellStyle name="Millares 22 10" xfId="16498" xr:uid="{EF091915-ECA9-40DF-88A3-CC31B4CEA1DC}"/>
    <cellStyle name="Millares 22 11" xfId="17042" xr:uid="{30B89AF0-57A2-4B14-A532-473DD1872456}"/>
    <cellStyle name="Millares 22 12" xfId="17556" xr:uid="{7435AD9E-C508-4CAF-887B-0FA7118E9DC2}"/>
    <cellStyle name="Millares 22 13" xfId="42254" xr:uid="{DDDF8F6E-BA04-4308-BD92-330F02527988}"/>
    <cellStyle name="Millares 22 14" xfId="42536" xr:uid="{063C4B84-4DA6-41E7-A704-9CBCDEB2990E}"/>
    <cellStyle name="Millares 22 15" xfId="47429" xr:uid="{F87A4C12-2724-4E06-B110-BA59D8FEAC72}"/>
    <cellStyle name="Millares 22 2" xfId="2045" xr:uid="{98136693-E40A-488A-AFE3-12C9D904F6A6}"/>
    <cellStyle name="Millares 22 2 2" xfId="5669" xr:uid="{AEBBA75A-C7D0-4287-952F-754019640C1F}"/>
    <cellStyle name="Millares 22 2 2 2" xfId="8537" xr:uid="{1B51A1DB-4A0A-49DF-A7A9-9AA6DA0B84EC}"/>
    <cellStyle name="Millares 22 2 2 2 2" xfId="22909" xr:uid="{C2C10871-88B9-480C-B667-8BA546D29CD3}"/>
    <cellStyle name="Millares 22 2 2 2 3" xfId="28770" xr:uid="{E20E170B-71A4-4D35-BEBB-BE6CC232FBB1}"/>
    <cellStyle name="Millares 22 2 2 2 4" xfId="34652" xr:uid="{64B76F91-1CE6-4730-AF30-802EE62D480B}"/>
    <cellStyle name="Millares 22 2 2 2 5" xfId="40516" xr:uid="{DC91D840-7283-4A99-A92C-192CF952F9CF}"/>
    <cellStyle name="Millares 22 2 2 3" xfId="20127" xr:uid="{C1F21DE4-9C33-4AB5-AE60-798CCEB1130C}"/>
    <cellStyle name="Millares 22 2 2 4" xfId="25920" xr:uid="{F9648E51-308A-440E-9D14-26E44508DA1E}"/>
    <cellStyle name="Millares 22 2 2 5" xfId="31795" xr:uid="{684C1CAA-0768-4585-AE97-2AFABC0E94F2}"/>
    <cellStyle name="Millares 22 2 2 6" xfId="37662" xr:uid="{45AE7BB9-D1DE-42D5-9551-7E29D1138A3E}"/>
    <cellStyle name="Millares 22 2 2 7" xfId="45476" xr:uid="{76053048-C261-4B34-9F86-C6E56E137B96}"/>
    <cellStyle name="Millares 22 2 3" xfId="7565" xr:uid="{B442454B-D11C-4060-A17D-18C4E98B1A9D}"/>
    <cellStyle name="Millares 22 2 3 2" xfId="21960" xr:uid="{1E4C183F-83E4-4528-A8C8-5DE9E31C9301}"/>
    <cellStyle name="Millares 22 2 3 3" xfId="27799" xr:uid="{BC8C5651-C509-4AF6-B341-AD1759A6F2F5}"/>
    <cellStyle name="Millares 22 2 3 4" xfId="33681" xr:uid="{8CDACF7F-9724-4603-B1DF-F7A4A9AE910A}"/>
    <cellStyle name="Millares 22 2 3 5" xfId="39545" xr:uid="{ADEEDF76-D0B4-4CFB-AAE0-1FE5FCCBCE7C}"/>
    <cellStyle name="Millares 22 2 3 6" xfId="47162" xr:uid="{2BF07978-E7E5-4F03-834B-8BCD20359037}"/>
    <cellStyle name="Millares 22 2 4" xfId="4701" xr:uid="{D518F72F-2522-4C9F-A314-C3ECF2205267}"/>
    <cellStyle name="Millares 22 2 5" xfId="10316" xr:uid="{2A019E1B-F16A-4708-A6E3-851F024C696A}"/>
    <cellStyle name="Millares 22 2 5 2" xfId="24950" xr:uid="{B5520B64-0D32-44F5-B959-1AC5629A2CF4}"/>
    <cellStyle name="Millares 22 2 6" xfId="13156" xr:uid="{CF46F942-3013-4700-B7DF-2E2D21C84949}"/>
    <cellStyle name="Millares 22 2 6 2" xfId="30824" xr:uid="{DB7FACC9-0BBC-4F57-87E7-B2513B2F4DBF}"/>
    <cellStyle name="Millares 22 2 7" xfId="36705" xr:uid="{AEA7F512-91F7-4C95-BAE8-4ADCD4C8D439}"/>
    <cellStyle name="Millares 22 2 8" xfId="43080" xr:uid="{DBE087CF-7091-41A0-8A6D-B786C91F1449}"/>
    <cellStyle name="Millares 22 2 9" xfId="47973" xr:uid="{8498FFD4-1841-4DA0-BBF0-C9F6A6BC0452}"/>
    <cellStyle name="Millares 22 3" xfId="2463" xr:uid="{00B579CF-07BF-428F-AA78-AE857D77BDD5}"/>
    <cellStyle name="Millares 22 3 2" xfId="8052" xr:uid="{23A3F358-9BC4-47A9-B726-86E55C77F2C1}"/>
    <cellStyle name="Millares 22 3 2 2" xfId="22431" xr:uid="{A02C3E19-65AE-4A61-8A51-810AB1C0F705}"/>
    <cellStyle name="Millares 22 3 2 3" xfId="28285" xr:uid="{B77F5E80-4377-40CF-AAC1-42554BB954B7}"/>
    <cellStyle name="Millares 22 3 2 4" xfId="34167" xr:uid="{C0AF4026-12E8-4064-8D29-52CFB6B4C360}"/>
    <cellStyle name="Millares 22 3 2 5" xfId="40031" xr:uid="{F9233DD3-C655-4E39-AEDB-BC8D6840FD15}"/>
    <cellStyle name="Millares 22 3 2 6" xfId="45894" xr:uid="{5C22FC42-1AF8-4C6A-AA33-7088D147DD80}"/>
    <cellStyle name="Millares 22 3 3" xfId="5185" xr:uid="{68F4065B-6612-4F52-BBCF-554DE86AB4E3}"/>
    <cellStyle name="Millares 22 3 3 2" xfId="47173" xr:uid="{63052822-BD08-4BE5-A4FB-F248DA4234B5}"/>
    <cellStyle name="Millares 22 3 4" xfId="10734" xr:uid="{426E65BE-0C43-4FD7-A69F-2C63DE678ACA}"/>
    <cellStyle name="Millares 22 3 4 2" xfId="25436" xr:uid="{AFF2EE6F-658D-4E66-8038-CD7A632DCE3C}"/>
    <cellStyle name="Millares 22 3 5" xfId="13574" xr:uid="{EE86EAAA-0158-41F9-A989-F9536A4A98B8}"/>
    <cellStyle name="Millares 22 3 5 2" xfId="31310" xr:uid="{647EF94B-4CCB-4DE5-AFB4-8A03E4DA0A8F}"/>
    <cellStyle name="Millares 22 3 6" xfId="37183" xr:uid="{A5045581-E126-40D7-9A19-BDCC1ED5CEAE}"/>
    <cellStyle name="Millares 22 3 7" xfId="43498" xr:uid="{1C5286BA-276F-4472-8F3D-66C30EE09011}"/>
    <cellStyle name="Millares 22 3 8" xfId="48391" xr:uid="{8E549849-17DA-429B-990F-7B2F1264B45B}"/>
    <cellStyle name="Millares 22 4" xfId="3007" xr:uid="{CFE9DEB3-DD61-49CB-AC12-C64179B5F356}"/>
    <cellStyle name="Millares 22 4 2" xfId="7080" xr:uid="{6A3DD2C9-0552-48FD-88A4-785775505F7C}"/>
    <cellStyle name="Millares 22 4 2 2" xfId="46438" xr:uid="{6503C843-2217-4A2B-AE50-13829CC15556}"/>
    <cellStyle name="Millares 22 4 3" xfId="11278" xr:uid="{D8AE90D8-2891-4539-8B40-87A623BCDBA8}"/>
    <cellStyle name="Millares 22 4 3 2" xfId="27315" xr:uid="{2D99F6B9-56B1-40A3-966F-4E46217C5683}"/>
    <cellStyle name="Millares 22 4 4" xfId="14118" xr:uid="{F0194FAD-0214-4D92-883D-B27A531C6D52}"/>
    <cellStyle name="Millares 22 4 4 2" xfId="33196" xr:uid="{F7AA8FC1-DDD7-47AB-93F6-2B946AFC1245}"/>
    <cellStyle name="Millares 22 4 5" xfId="39060" xr:uid="{9FA02701-C2D7-4C24-9E9B-C785A513CBC9}"/>
    <cellStyle name="Millares 22 4 6" xfId="44042" xr:uid="{A4CB5AD8-DE79-4425-A394-A57A3B3828A6}"/>
    <cellStyle name="Millares 22 4 7" xfId="48935" xr:uid="{679C891D-89CD-4A3E-865D-F452AA753E7A}"/>
    <cellStyle name="Millares 22 5" xfId="3509" xr:uid="{C5764536-7BC4-4E8F-9543-6D3227BD8277}"/>
    <cellStyle name="Millares 22 5 2" xfId="11750" xr:uid="{C80EC5DF-11AB-4C7B-9154-EB126DFC7291}"/>
    <cellStyle name="Millares 22 5 3" xfId="14590" xr:uid="{06538611-FD24-4485-ADDD-7A2AFF593B6A}"/>
    <cellStyle name="Millares 22 5 4" xfId="18749" xr:uid="{D2658068-F72A-4BF1-BEC5-9E9CF9F5B0B3}"/>
    <cellStyle name="Millares 22 5 5" xfId="44514" xr:uid="{8E8917BB-EECE-4EF8-BC94-2FA507BDF384}"/>
    <cellStyle name="Millares 22 5 6" xfId="49407" xr:uid="{F2926998-CC1D-4C6C-8966-2717EBF4A62A}"/>
    <cellStyle name="Millares 22 6" xfId="4223" xr:uid="{A56DE8AF-14F9-4770-B7EE-7F2824264C11}"/>
    <cellStyle name="Millares 22 6 2" xfId="44932" xr:uid="{F654701C-AC8F-43A5-ABF2-CB0517CAC7F2}"/>
    <cellStyle name="Millares 22 7" xfId="9772" xr:uid="{A6B478E6-AFB9-4BE0-B4C7-6382AE9976A5}"/>
    <cellStyle name="Millares 22 7 2" xfId="30343" xr:uid="{B383E65B-96E2-486C-940C-27A143F3DCC6}"/>
    <cellStyle name="Millares 22 8" xfId="12612" xr:uid="{FF650FE7-A416-486E-BF00-02653F0FC7EB}"/>
    <cellStyle name="Millares 22 8 2" xfId="36224" xr:uid="{5A4BE12B-8510-4334-A936-3B1A98AC624B}"/>
    <cellStyle name="Millares 22 9" xfId="15955" xr:uid="{1D02EAB3-73CA-4CC1-B752-4E374B20CC18}"/>
    <cellStyle name="Millares 23" xfId="215" xr:uid="{00000000-0005-0000-0000-00001F020000}"/>
    <cellStyle name="Millares 23 10" xfId="16500" xr:uid="{58AE5FCB-D0CE-476F-9D23-B76E06DB4F2B}"/>
    <cellStyle name="Millares 23 11" xfId="17044" xr:uid="{82B95399-CC03-4A06-B6FE-8AD4B3437905}"/>
    <cellStyle name="Millares 23 12" xfId="17900" xr:uid="{0147396B-4638-4D34-BC2E-884ADE895917}"/>
    <cellStyle name="Millares 23 13" xfId="42255" xr:uid="{9BCA3E53-8956-49FF-92ED-1352252326F0}"/>
    <cellStyle name="Millares 23 14" xfId="42538" xr:uid="{4904DD5F-1A45-42B2-89EC-352F01A08252}"/>
    <cellStyle name="Millares 23 15" xfId="47431" xr:uid="{E8FAEF82-B971-4D84-A802-81B50591E9BE}"/>
    <cellStyle name="Millares 23 2" xfId="2047" xr:uid="{FA1A4F51-9CF9-44BF-96B6-EEFF90F129A0}"/>
    <cellStyle name="Millares 23 2 2" xfId="5670" xr:uid="{7D9DF6A7-60F2-4235-9626-621C3F31AAB7}"/>
    <cellStyle name="Millares 23 2 2 2" xfId="8538" xr:uid="{A8000D97-DC07-4B8F-9252-D3CA52916684}"/>
    <cellStyle name="Millares 23 2 2 2 2" xfId="22910" xr:uid="{642B21AC-A2BE-48AA-A621-E981A9F8AA83}"/>
    <cellStyle name="Millares 23 2 2 2 3" xfId="28771" xr:uid="{4F163786-1A17-4750-B5C1-58E4DF6558F7}"/>
    <cellStyle name="Millares 23 2 2 2 4" xfId="34653" xr:uid="{715DE86A-4B32-49BB-91B1-470258E016AA}"/>
    <cellStyle name="Millares 23 2 2 2 5" xfId="40517" xr:uid="{B9E10333-E9E0-4D05-976D-53C260E2ECCF}"/>
    <cellStyle name="Millares 23 2 2 3" xfId="20128" xr:uid="{6CF16418-DC8F-4D0C-A048-5CD8772E253F}"/>
    <cellStyle name="Millares 23 2 2 4" xfId="25921" xr:uid="{B4DA7D96-16EC-4D02-B529-62FB607D618C}"/>
    <cellStyle name="Millares 23 2 2 5" xfId="31796" xr:uid="{D3434E54-2833-497E-9652-E32438F07EBC}"/>
    <cellStyle name="Millares 23 2 2 6" xfId="37663" xr:uid="{199DDBCC-59DA-4865-BD68-B3A878D7DF3C}"/>
    <cellStyle name="Millares 23 2 2 7" xfId="45478" xr:uid="{F04FE464-B0F0-45E8-B181-7988B97A471A}"/>
    <cellStyle name="Millares 23 2 3" xfId="7566" xr:uid="{709B7266-BA34-40D5-A5A5-DD70BCEDDBAD}"/>
    <cellStyle name="Millares 23 2 3 2" xfId="21961" xr:uid="{0084511A-1853-4B4F-98A6-012169E83232}"/>
    <cellStyle name="Millares 23 2 3 3" xfId="27800" xr:uid="{5497E182-7CA3-40A9-AB6B-1A474172A74B}"/>
    <cellStyle name="Millares 23 2 3 4" xfId="33682" xr:uid="{AA544772-4F86-4CBD-A99C-1F130050DEC6}"/>
    <cellStyle name="Millares 23 2 3 5" xfId="39546" xr:uid="{CFE43FA4-22FC-48CD-9C86-53E886D15CED}"/>
    <cellStyle name="Millares 23 2 3 6" xfId="47164" xr:uid="{1254BD9E-359B-4818-91CF-338A6CF4A547}"/>
    <cellStyle name="Millares 23 2 4" xfId="4702" xr:uid="{B79901D1-98F4-4546-ABAD-52E1427E1E69}"/>
    <cellStyle name="Millares 23 2 5" xfId="10318" xr:uid="{4E1B9A14-AC49-4C08-9E61-AA76D19FB060}"/>
    <cellStyle name="Millares 23 2 5 2" xfId="24951" xr:uid="{164BE52D-428B-42FB-AEA7-F859DAF3891B}"/>
    <cellStyle name="Millares 23 2 6" xfId="13158" xr:uid="{AB7B0B87-1968-4DDD-B1CA-8FCDCDF911E4}"/>
    <cellStyle name="Millares 23 2 6 2" xfId="30825" xr:uid="{C6A200D7-53BF-4C7B-9B41-9159A01E9122}"/>
    <cellStyle name="Millares 23 2 7" xfId="36706" xr:uid="{A071DF71-0FD8-4155-9874-9A850B2E3455}"/>
    <cellStyle name="Millares 23 2 8" xfId="43082" xr:uid="{B3700983-59C3-4D10-A48E-BA95C7CDB4D3}"/>
    <cellStyle name="Millares 23 2 9" xfId="47975" xr:uid="{DB473B95-951C-4212-A862-A6C78EB11E95}"/>
    <cellStyle name="Millares 23 3" xfId="2465" xr:uid="{AC80C710-866E-43E9-A0C0-7E5FB8BA3D06}"/>
    <cellStyle name="Millares 23 3 2" xfId="8053" xr:uid="{F4818D69-6BE2-4AAA-9E28-5337A659B515}"/>
    <cellStyle name="Millares 23 3 2 2" xfId="22432" xr:uid="{8EE2A938-E62B-430E-A845-BF65DF15783F}"/>
    <cellStyle name="Millares 23 3 2 3" xfId="28286" xr:uid="{2B35B216-DBA5-48F4-BFB9-BF7A2FFEFDC4}"/>
    <cellStyle name="Millares 23 3 2 4" xfId="34168" xr:uid="{3988EF2F-8F21-4C49-90D4-954684F393FD}"/>
    <cellStyle name="Millares 23 3 2 5" xfId="40032" xr:uid="{418B103A-ACAF-4EC0-BE5D-F6617ABF91EC}"/>
    <cellStyle name="Millares 23 3 2 6" xfId="45896" xr:uid="{D50A8237-4D09-404E-B25F-8065D011F2CA}"/>
    <cellStyle name="Millares 23 3 3" xfId="5186" xr:uid="{487BE146-1DBE-447E-BB2F-9799753A6566}"/>
    <cellStyle name="Millares 23 3 3 2" xfId="47175" xr:uid="{0CDC5408-0261-459E-81AF-A9A596D84215}"/>
    <cellStyle name="Millares 23 3 4" xfId="10736" xr:uid="{00D475F1-944F-48DB-BF5A-347FA1E5DE1B}"/>
    <cellStyle name="Millares 23 3 4 2" xfId="25437" xr:uid="{5559301A-145B-4DB1-8828-D0341A7D6089}"/>
    <cellStyle name="Millares 23 3 5" xfId="13576" xr:uid="{5D6C4D82-636C-4E0E-8096-BFA554F4ED35}"/>
    <cellStyle name="Millares 23 3 5 2" xfId="31311" xr:uid="{E86C3EBF-2ED9-4264-881F-48F76A3E9651}"/>
    <cellStyle name="Millares 23 3 6" xfId="37184" xr:uid="{08FDF271-4070-4E7F-96FE-249059FCB2C1}"/>
    <cellStyle name="Millares 23 3 7" xfId="43500" xr:uid="{89CE9D40-F42D-4908-A4D6-DF08D1BA0317}"/>
    <cellStyle name="Millares 23 3 8" xfId="48393" xr:uid="{D7808285-A1F2-4894-92F1-A562330AD66D}"/>
    <cellStyle name="Millares 23 4" xfId="3009" xr:uid="{C462B298-03CC-40F2-9E23-D761CF66C4DB}"/>
    <cellStyle name="Millares 23 4 2" xfId="7081" xr:uid="{65C97AD7-70AF-49D8-AF57-7BA627F30B55}"/>
    <cellStyle name="Millares 23 4 2 2" xfId="46440" xr:uid="{7576D322-2E1F-43B7-8232-C08719404D74}"/>
    <cellStyle name="Millares 23 4 3" xfId="11280" xr:uid="{4ADE00B5-5C74-4210-B650-105E56786DC8}"/>
    <cellStyle name="Millares 23 4 3 2" xfId="27316" xr:uid="{04BDFF8A-205B-4E45-B567-10CFF2222107}"/>
    <cellStyle name="Millares 23 4 4" xfId="14120" xr:uid="{6853BBA8-425B-4576-B650-0DEA1B1882AD}"/>
    <cellStyle name="Millares 23 4 4 2" xfId="33197" xr:uid="{9DC7E703-8B6B-486F-875C-1B37A2ADFE71}"/>
    <cellStyle name="Millares 23 4 5" xfId="39061" xr:uid="{F7527783-A7D3-426E-8F4C-2EBC4E9EBB7B}"/>
    <cellStyle name="Millares 23 4 6" xfId="44044" xr:uid="{C68DE41B-14E2-4A4D-B064-7280D620DB56}"/>
    <cellStyle name="Millares 23 4 7" xfId="48937" xr:uid="{F3AFB678-8982-4583-B584-1246D464C773}"/>
    <cellStyle name="Millares 23 5" xfId="3511" xr:uid="{D7846D44-5483-4876-B830-11A099DE7174}"/>
    <cellStyle name="Millares 23 5 2" xfId="11752" xr:uid="{B40EE153-AB7A-4119-9A35-FE7FDA525CC2}"/>
    <cellStyle name="Millares 23 5 3" xfId="14592" xr:uid="{DBB62F8D-CA2C-4788-9C62-EBF4BE513F9D}"/>
    <cellStyle name="Millares 23 5 4" xfId="18750" xr:uid="{A4453B57-997D-4536-A3AC-EAB13D0031B3}"/>
    <cellStyle name="Millares 23 5 5" xfId="44516" xr:uid="{3B44FF50-D6F7-4912-B55C-D112372C9D9E}"/>
    <cellStyle name="Millares 23 5 6" xfId="49409" xr:uid="{2EFBB30A-480D-4BF5-AB30-26FE0C65F602}"/>
    <cellStyle name="Millares 23 6" xfId="4224" xr:uid="{2294460D-8583-4F79-B88E-D59AC578BE34}"/>
    <cellStyle name="Millares 23 6 2" xfId="44934" xr:uid="{72EFB660-A17D-40EA-B530-B1B29286F8C3}"/>
    <cellStyle name="Millares 23 7" xfId="9774" xr:uid="{F93DD99E-8E85-459E-ADC8-F468C75D940E}"/>
    <cellStyle name="Millares 23 7 2" xfId="30344" xr:uid="{56346C76-5E73-4A04-8938-A7233B79370B}"/>
    <cellStyle name="Millares 23 8" xfId="12614" xr:uid="{85547D9E-99B8-4D91-AD9D-656019CBFB01}"/>
    <cellStyle name="Millares 23 8 2" xfId="36225" xr:uid="{B788721E-4811-4849-9A2F-6B92CC420B11}"/>
    <cellStyle name="Millares 23 9" xfId="15957" xr:uid="{CC05504E-FCD9-48A1-B352-8EF24AC92B03}"/>
    <cellStyle name="Millares 24" xfId="214" xr:uid="{00000000-0005-0000-0000-000020020000}"/>
    <cellStyle name="Millares 24 10" xfId="16499" xr:uid="{7547F27B-D176-4B95-8BB4-5B404A6915E1}"/>
    <cellStyle name="Millares 24 11" xfId="17043" xr:uid="{0C1A84B2-E924-408D-B2BE-BAD5EF818F81}"/>
    <cellStyle name="Millares 24 12" xfId="17525" xr:uid="{52CBA52F-B1EB-440C-9231-4EF1AA1D044C}"/>
    <cellStyle name="Millares 24 13" xfId="42256" xr:uid="{FE4951C8-B461-43AB-8211-BF5CF5E1B7B4}"/>
    <cellStyle name="Millares 24 14" xfId="42537" xr:uid="{54C063FD-C5EC-43BE-B7C9-D584FE247B72}"/>
    <cellStyle name="Millares 24 15" xfId="47430" xr:uid="{B17DEB3E-6543-480F-B676-E42C899E6A08}"/>
    <cellStyle name="Millares 24 2" xfId="2046" xr:uid="{CC3E5F00-0F33-4CAE-85A2-C994838DFB60}"/>
    <cellStyle name="Millares 24 2 2" xfId="5702" xr:uid="{490A8725-3045-4439-9081-2A9471E017C8}"/>
    <cellStyle name="Millares 24 2 2 2" xfId="8570" xr:uid="{133F38CB-7C8D-48C3-B44C-0E8DB3A874AF}"/>
    <cellStyle name="Millares 24 2 2 2 2" xfId="22942" xr:uid="{3489E9AC-D601-4B7A-8D2C-E06A7C829354}"/>
    <cellStyle name="Millares 24 2 2 2 3" xfId="28803" xr:uid="{7624C980-703A-4CAB-9567-20B116F00C2F}"/>
    <cellStyle name="Millares 24 2 2 2 4" xfId="34685" xr:uid="{4A3E47CE-85F8-487A-8B3D-2318D9FB518E}"/>
    <cellStyle name="Millares 24 2 2 2 5" xfId="40549" xr:uid="{EE0B64F9-9943-4FA5-9753-E6E3F0138406}"/>
    <cellStyle name="Millares 24 2 2 3" xfId="20159" xr:uid="{9A9E888C-D027-422C-BFDF-3DEFFFAA82F9}"/>
    <cellStyle name="Millares 24 2 2 4" xfId="25953" xr:uid="{98079879-E24C-4F5F-A14A-41234A608379}"/>
    <cellStyle name="Millares 24 2 2 5" xfId="31828" xr:uid="{7E8C818A-46FB-4D51-918D-04CFBF4C4821}"/>
    <cellStyle name="Millares 24 2 2 6" xfId="37695" xr:uid="{0818876C-CDD8-46CB-BA23-A75CB6C8ABDC}"/>
    <cellStyle name="Millares 24 2 2 7" xfId="45477" xr:uid="{363E8826-9D05-4265-B783-22F5AF07E962}"/>
    <cellStyle name="Millares 24 2 3" xfId="7598" xr:uid="{BCBB5207-975E-422B-A585-5F70F39B16DD}"/>
    <cellStyle name="Millares 24 2 3 2" xfId="21992" xr:uid="{F92EA9ED-1F67-43A3-890B-42ECB97638CB}"/>
    <cellStyle name="Millares 24 2 3 3" xfId="27832" xr:uid="{CBA8F1E3-6731-48D1-9287-611B4EC0B5A4}"/>
    <cellStyle name="Millares 24 2 3 4" xfId="33714" xr:uid="{93B53BF3-33CB-4068-9187-9C053A35A1B7}"/>
    <cellStyle name="Millares 24 2 3 5" xfId="39578" xr:uid="{DCED8B0C-B25A-460B-8600-48448C709775}"/>
    <cellStyle name="Millares 24 2 3 6" xfId="47163" xr:uid="{8C5E7810-16CA-4C61-987F-08EB9617687F}"/>
    <cellStyle name="Millares 24 2 4" xfId="4734" xr:uid="{FA47861A-C0A3-4E3A-99A9-A106D4FB588B}"/>
    <cellStyle name="Millares 24 2 5" xfId="10317" xr:uid="{FECDCFB1-78CB-4AB1-82A8-F2350BA312AA}"/>
    <cellStyle name="Millares 24 2 5 2" xfId="24983" xr:uid="{BBA0B176-D5AB-4BFD-99F5-B51723EEB936}"/>
    <cellStyle name="Millares 24 2 6" xfId="13157" xr:uid="{C6CDC27D-F203-4399-9A73-0BD84394FE59}"/>
    <cellStyle name="Millares 24 2 6 2" xfId="30857" xr:uid="{F185A6AA-5E59-4256-B071-139BC28C8432}"/>
    <cellStyle name="Millares 24 2 7" xfId="36738" xr:uid="{AE8205EA-A128-4522-9907-AEBD4BE751CB}"/>
    <cellStyle name="Millares 24 2 8" xfId="43081" xr:uid="{9A3E816D-B85E-4018-97EE-4DB2A274BE14}"/>
    <cellStyle name="Millares 24 2 9" xfId="47974" xr:uid="{D402059F-6C3C-40E4-A6B4-9B3520DEC886}"/>
    <cellStyle name="Millares 24 3" xfId="2464" xr:uid="{12DD727E-F435-4F92-97F8-06FE0CE34F02}"/>
    <cellStyle name="Millares 24 3 2" xfId="8085" xr:uid="{FA82E539-1053-4758-BC19-356F590F87B8}"/>
    <cellStyle name="Millares 24 3 2 2" xfId="22463" xr:uid="{C80E24D6-F9AD-44B8-B313-21469576AC74}"/>
    <cellStyle name="Millares 24 3 2 3" xfId="28318" xr:uid="{0DE41DF2-A7FD-48CF-849D-1E6C9A8EEF8C}"/>
    <cellStyle name="Millares 24 3 2 4" xfId="34200" xr:uid="{ABF3044B-FF5D-4442-A501-75F3C5798DA6}"/>
    <cellStyle name="Millares 24 3 2 5" xfId="40064" xr:uid="{FA817425-7F28-4E87-B662-B04A1E8E53B4}"/>
    <cellStyle name="Millares 24 3 2 6" xfId="45895" xr:uid="{44C2F126-2499-4E8E-B13E-632AF8A7BF11}"/>
    <cellStyle name="Millares 24 3 3" xfId="5218" xr:uid="{1090F5C0-2013-427C-A9A9-C973C977ABC1}"/>
    <cellStyle name="Millares 24 3 3 2" xfId="47174" xr:uid="{BAB98F1B-73D5-4A5D-8EA1-C15808945B58}"/>
    <cellStyle name="Millares 24 3 4" xfId="10735" xr:uid="{ABCFC924-D5E1-4F9C-B077-38C251B085E0}"/>
    <cellStyle name="Millares 24 3 4 2" xfId="25469" xr:uid="{344071A6-8359-4B01-BE66-8C797BD21A88}"/>
    <cellStyle name="Millares 24 3 5" xfId="13575" xr:uid="{BC35512E-AC26-4160-A089-E569A912E332}"/>
    <cellStyle name="Millares 24 3 5 2" xfId="31343" xr:uid="{FBB5E21C-CED4-487C-9FEE-62D56076D781}"/>
    <cellStyle name="Millares 24 3 6" xfId="37216" xr:uid="{C469BAB0-41FB-4D92-B584-B73ED081CCB5}"/>
    <cellStyle name="Millares 24 3 7" xfId="43499" xr:uid="{90A8FE30-DE83-4512-8F56-2B8DCB69D57F}"/>
    <cellStyle name="Millares 24 3 8" xfId="48392" xr:uid="{6EC085B5-7694-40EC-90CE-25AC56C48A9A}"/>
    <cellStyle name="Millares 24 4" xfId="3008" xr:uid="{68BB21F9-6BEC-477A-A9D2-92FD953434CD}"/>
    <cellStyle name="Millares 24 4 2" xfId="7113" xr:uid="{CD386240-3B35-48B6-8797-E4FB7E5A84EF}"/>
    <cellStyle name="Millares 24 4 2 2" xfId="46439" xr:uid="{8155F059-D979-47FD-9409-21FAD9139659}"/>
    <cellStyle name="Millares 24 4 3" xfId="11279" xr:uid="{C7947358-5F49-41FC-9539-BFBD81D19B84}"/>
    <cellStyle name="Millares 24 4 3 2" xfId="27348" xr:uid="{B2CADD45-4B01-4CC3-8ECD-652267915B2B}"/>
    <cellStyle name="Millares 24 4 4" xfId="14119" xr:uid="{3D335DA9-649F-4BE2-A81D-A2E435EF0133}"/>
    <cellStyle name="Millares 24 4 4 2" xfId="33229" xr:uid="{9D3942FA-D98F-4B9B-87E1-D131EFD1D3C0}"/>
    <cellStyle name="Millares 24 4 5" xfId="39093" xr:uid="{6A804769-087F-4606-9D8E-52033898461E}"/>
    <cellStyle name="Millares 24 4 6" xfId="44043" xr:uid="{53F568FA-685B-42B6-BC97-1C963BA3F1C8}"/>
    <cellStyle name="Millares 24 4 7" xfId="48936" xr:uid="{5923A528-04C8-47DC-A857-F2DE7AD325B4}"/>
    <cellStyle name="Millares 24 5" xfId="3510" xr:uid="{99A8AE41-6586-41BB-BBF5-5D7489A7897B}"/>
    <cellStyle name="Millares 24 5 2" xfId="11751" xr:uid="{AED20EF7-891A-4232-A84A-808BB044272F}"/>
    <cellStyle name="Millares 24 5 3" xfId="14591" xr:uid="{77B67261-0968-4E44-9067-6022476849B2}"/>
    <cellStyle name="Millares 24 5 4" xfId="18776" xr:uid="{2D45B210-0E7B-4C07-8535-7B6EF5AD8BA4}"/>
    <cellStyle name="Millares 24 5 5" xfId="44515" xr:uid="{B7E64E43-2956-4836-B354-2EEA30649CEB}"/>
    <cellStyle name="Millares 24 5 6" xfId="49408" xr:uid="{D7696B5E-3EC3-415B-A6DF-5446456EAF98}"/>
    <cellStyle name="Millares 24 6" xfId="4254" xr:uid="{E8320575-C553-4A1F-9620-C797DABE9F39}"/>
    <cellStyle name="Millares 24 6 2" xfId="44933" xr:uid="{9EF48D1D-FF25-435D-A88F-1F84BE880420}"/>
    <cellStyle name="Millares 24 7" xfId="9773" xr:uid="{A41ACB0E-C238-4DDA-9752-BFC1EBB1CC30}"/>
    <cellStyle name="Millares 24 7 2" xfId="30376" xr:uid="{C511B1D6-9AE3-430F-BD3A-FE11AB0F551D}"/>
    <cellStyle name="Millares 24 8" xfId="12613" xr:uid="{B0EBBF12-782B-448F-99DB-ACC28C3AEFD0}"/>
    <cellStyle name="Millares 24 8 2" xfId="36257" xr:uid="{03DCADAF-AF3A-4527-B9E4-007748679AFD}"/>
    <cellStyle name="Millares 24 9" xfId="15956" xr:uid="{7891D3FA-CDD3-4818-AB83-05AA250972F8}"/>
    <cellStyle name="Millares 25" xfId="321" xr:uid="{00000000-0005-0000-0000-000021020000}"/>
    <cellStyle name="Millares 25 10" xfId="46901" xr:uid="{0A301CF9-7A52-473F-91E1-897B3AAC3259}"/>
    <cellStyle name="Millares 25 11" xfId="47034" xr:uid="{2C798954-DF1A-4A52-A887-68D138FCE55F}"/>
    <cellStyle name="Millares 25 2" xfId="4755" xr:uid="{E43C1AE5-2D02-412F-AA29-727DED33D1C1}"/>
    <cellStyle name="Millares 25 2 2" xfId="5723" xr:uid="{598F7760-28B3-4E86-9401-371E36E40B83}"/>
    <cellStyle name="Millares 25 2 2 2" xfId="8591" xr:uid="{E88D5743-5168-4128-B896-32730C6C29AA}"/>
    <cellStyle name="Millares 25 2 2 2 2" xfId="22963" xr:uid="{E0643BF6-12E0-4A34-A250-58BE9D5D1C25}"/>
    <cellStyle name="Millares 25 2 2 2 3" xfId="28824" xr:uid="{82ED26A8-0001-4FFE-9B18-EBE2A8986D9D}"/>
    <cellStyle name="Millares 25 2 2 2 4" xfId="34706" xr:uid="{A90FF917-C7B1-4D3A-ABFE-8B41A91DB0C2}"/>
    <cellStyle name="Millares 25 2 2 2 5" xfId="40570" xr:uid="{0A48A0CB-20F2-4C9E-8044-913055132BE3}"/>
    <cellStyle name="Millares 25 2 2 3" xfId="20180" xr:uid="{B33D14C1-93FB-47D9-9483-8C53959BD091}"/>
    <cellStyle name="Millares 25 2 2 4" xfId="25974" xr:uid="{2263FE6D-2F2B-43B8-ADFF-099BA86A7B9E}"/>
    <cellStyle name="Millares 25 2 2 5" xfId="31849" xr:uid="{1B5AADE6-C54E-476C-907A-BE9F32D215E6}"/>
    <cellStyle name="Millares 25 2 2 6" xfId="37716" xr:uid="{6A88E706-E5D8-4351-BF2B-BF21ABDD5A27}"/>
    <cellStyle name="Millares 25 2 2 7" xfId="47318" xr:uid="{C10A90CC-6C3F-4AE0-BA9E-65623E899D98}"/>
    <cellStyle name="Millares 25 2 3" xfId="7619" xr:uid="{C17DF758-A139-4C20-A16A-8BD501D3FE49}"/>
    <cellStyle name="Millares 25 2 3 2" xfId="22013" xr:uid="{B13A86CB-6372-46F2-9B32-56CCF85EB6E8}"/>
    <cellStyle name="Millares 25 2 3 3" xfId="27853" xr:uid="{6D4EBF6A-2BC9-4AC6-B4CF-3E5BEBA232C3}"/>
    <cellStyle name="Millares 25 2 3 4" xfId="33735" xr:uid="{5DDB7A22-5C9C-4BD6-9C54-92607C6EB0C6}"/>
    <cellStyle name="Millares 25 2 3 5" xfId="39599" xr:uid="{ADD0D333-426A-4733-AD6B-AF086A8E3134}"/>
    <cellStyle name="Millares 25 2 3 6" xfId="47230" xr:uid="{43673E80-2F0A-4669-B3F7-F08325CFEF49}"/>
    <cellStyle name="Millares 25 2 4" xfId="19243" xr:uid="{1CA8DB50-58A7-4CA8-9AD0-01F2FECD6EF6}"/>
    <cellStyle name="Millares 25 2 5" xfId="25004" xr:uid="{C76CED6F-FFCA-45FB-8F13-66AA0F05C76F}"/>
    <cellStyle name="Millares 25 2 6" xfId="30878" xr:uid="{29C156F5-2077-44F6-92FF-E4452E8845A7}"/>
    <cellStyle name="Millares 25 2 7" xfId="36759" xr:uid="{26690B32-AE17-4EE3-8D43-36A857219BEC}"/>
    <cellStyle name="Millares 25 2 8" xfId="46902" xr:uid="{ED3002BE-DB1A-4B5F-8108-019A50454240}"/>
    <cellStyle name="Millares 25 3" xfId="5239" xr:uid="{A319104D-1ED6-4D24-9F3C-3D910EFF6728}"/>
    <cellStyle name="Millares 25 3 2" xfId="8106" xr:uid="{F2A85D93-5A2A-4167-A3AD-D7EBD538CCB6}"/>
    <cellStyle name="Millares 25 3 2 2" xfId="22484" xr:uid="{09959FF5-3706-404A-BB36-B32C4E8586DE}"/>
    <cellStyle name="Millares 25 3 2 3" xfId="28339" xr:uid="{353AFDA1-30B7-44C7-922E-BD9E8F56C207}"/>
    <cellStyle name="Millares 25 3 2 4" xfId="34221" xr:uid="{901CF08A-5071-41F4-98F8-0F5334C255AE}"/>
    <cellStyle name="Millares 25 3 2 5" xfId="40085" xr:uid="{AFF62B87-1F80-4707-9EB2-1775BE5134B7}"/>
    <cellStyle name="Millares 25 3 2 6" xfId="47303" xr:uid="{EFED6478-5A6A-4779-BA64-4336EF4DCBA9}"/>
    <cellStyle name="Millares 25 3 3" xfId="19709" xr:uid="{B637104F-11EF-4AB0-A38D-90E33B8630F9}"/>
    <cellStyle name="Millares 25 3 3 2" xfId="47215" xr:uid="{58C24700-937C-4814-859E-E4270004BB7C}"/>
    <cellStyle name="Millares 25 3 4" xfId="25490" xr:uid="{AF6A9736-8764-4226-B621-0E578F397612}"/>
    <cellStyle name="Millares 25 3 5" xfId="31364" xr:uid="{B25A7DDE-1ABC-4336-9C2C-BBD04D47392C}"/>
    <cellStyle name="Millares 25 3 6" xfId="37237" xr:uid="{3D0230A3-C300-477A-BBEF-C3631F3AD386}"/>
    <cellStyle name="Millares 25 3 7" xfId="46903" xr:uid="{99D15C48-ABA0-4134-B724-383B3C129B6C}"/>
    <cellStyle name="Millares 25 4" xfId="7134" xr:uid="{3A1DE563-F31C-4100-A8C8-982EC2F750F5}"/>
    <cellStyle name="Millares 25 4 2" xfId="21545" xr:uid="{6B665B06-E57B-4DE0-BA4C-22EBAC7DA470}"/>
    <cellStyle name="Millares 25 4 3" xfId="27369" xr:uid="{4BCE484C-DDEC-48E5-AFA9-FE980C5A57BA}"/>
    <cellStyle name="Millares 25 4 4" xfId="33250" xr:uid="{AE36EEB6-868F-499F-B3FE-B2D23ACFBCE1}"/>
    <cellStyle name="Millares 25 4 5" xfId="39114" xr:uid="{72D070A3-0D4C-48C6-9DFF-18FE43B54D9F}"/>
    <cellStyle name="Millares 25 5" xfId="18788" xr:uid="{F8B1108D-314C-45AF-8B39-7553E49CA0AF}"/>
    <cellStyle name="Millares 25 6" xfId="24519" xr:uid="{5917F0B7-54AD-4D5A-8366-F20D7C691973}"/>
    <cellStyle name="Millares 25 7" xfId="30398" xr:uid="{8AC0221B-4239-405A-BCC7-BD9E8E3B5BAD}"/>
    <cellStyle name="Millares 25 8" xfId="36279" xr:uid="{805DA59A-92C1-414D-8570-311193F9D120}"/>
    <cellStyle name="Millares 25 9" xfId="42257" xr:uid="{F75C1E75-B01A-4B83-AD86-738CF49E50C5}"/>
    <cellStyle name="Millares 26" xfId="647" xr:uid="{00000000-0005-0000-0000-000022020000}"/>
    <cellStyle name="Millares 26 10" xfId="46904" xr:uid="{D47A9441-F5C2-4015-BD3A-79205EBA8416}"/>
    <cellStyle name="Millares 26 11" xfId="47037" xr:uid="{F311C700-AB0A-4E33-8DC3-B5829C53EB40}"/>
    <cellStyle name="Millares 26 2" xfId="4750" xr:uid="{2A6F2436-8817-4539-8A24-739D32C08821}"/>
    <cellStyle name="Millares 26 2 2" xfId="5718" xr:uid="{19B6B408-5977-4D2C-B790-9D8AC650C9CB}"/>
    <cellStyle name="Millares 26 2 2 2" xfId="8586" xr:uid="{1454AD6B-E9B1-444B-8774-C4B77BDC2FAE}"/>
    <cellStyle name="Millares 26 2 2 2 2" xfId="22958" xr:uid="{2012D78C-8853-41CC-B8FC-A11ADE56FCC9}"/>
    <cellStyle name="Millares 26 2 2 2 3" xfId="28819" xr:uid="{A0E3B5F6-6CA0-472F-94E4-442C3C016FFD}"/>
    <cellStyle name="Millares 26 2 2 2 4" xfId="34701" xr:uid="{1EC15F6B-745D-4E60-80F9-B107E915EAFD}"/>
    <cellStyle name="Millares 26 2 2 2 5" xfId="40565" xr:uid="{A2FE1009-D724-47D8-AC2F-98083B6D4B71}"/>
    <cellStyle name="Millares 26 2 2 3" xfId="20175" xr:uid="{DEA87F40-BB06-4571-AD1F-341C49F952C5}"/>
    <cellStyle name="Millares 26 2 2 4" xfId="25969" xr:uid="{A82CA743-E84E-46B3-9B80-93D1C7066DD5}"/>
    <cellStyle name="Millares 26 2 2 5" xfId="31844" xr:uid="{FDD37479-FA31-40C8-B8AF-351459A488C5}"/>
    <cellStyle name="Millares 26 2 2 6" xfId="37711" xr:uid="{07F75B50-8217-4C7E-896D-BF0D8B5B0F70}"/>
    <cellStyle name="Millares 26 2 2 7" xfId="47319" xr:uid="{287E80D5-7C51-439E-9805-D3AE17A9DFFF}"/>
    <cellStyle name="Millares 26 2 3" xfId="7614" xr:uid="{6397CA33-3C3C-4538-97EA-7FF3F7EDDA1D}"/>
    <cellStyle name="Millares 26 2 3 2" xfId="22008" xr:uid="{3D50A57F-6D63-4E49-A606-C422EA638D4E}"/>
    <cellStyle name="Millares 26 2 3 3" xfId="27848" xr:uid="{BB615DC2-0A50-4F0B-95A8-036A8FFDB7E3}"/>
    <cellStyle name="Millares 26 2 3 4" xfId="33730" xr:uid="{40D416F5-4473-4CC4-8222-E02954D714AF}"/>
    <cellStyle name="Millares 26 2 3 5" xfId="39594" xr:uid="{01B4F24A-78C6-42F6-B295-5007ADB2607C}"/>
    <cellStyle name="Millares 26 2 3 6" xfId="47231" xr:uid="{FA2D9667-3072-4124-A35A-82667EB1F483}"/>
    <cellStyle name="Millares 26 2 4" xfId="19238" xr:uid="{85E343BD-ADDD-47D2-B90E-8B58F68DB07D}"/>
    <cellStyle name="Millares 26 2 5" xfId="24999" xr:uid="{B598EB0C-8A3D-4A9F-9B59-19D12F3997B7}"/>
    <cellStyle name="Millares 26 2 6" xfId="30873" xr:uid="{7650EE95-2D40-41F1-AB2A-0315B1BCDB4E}"/>
    <cellStyle name="Millares 26 2 7" xfId="36754" xr:uid="{956C566F-B19B-4B9F-884C-1051292272F3}"/>
    <cellStyle name="Millares 26 2 8" xfId="46905" xr:uid="{6801C021-3176-429B-9AB4-4580055985D7}"/>
    <cellStyle name="Millares 26 3" xfId="5234" xr:uid="{390DDC17-1BF1-440E-BB83-A08142219D3E}"/>
    <cellStyle name="Millares 26 3 2" xfId="8101" xr:uid="{4EF9283A-B04D-4F1D-8B6B-EAC1434343E4}"/>
    <cellStyle name="Millares 26 3 2 2" xfId="22479" xr:uid="{427AFBB6-E1AC-49E9-866B-355BABFE8D04}"/>
    <cellStyle name="Millares 26 3 2 3" xfId="28334" xr:uid="{7E2D43D4-5DA0-4572-9F36-CC87BB005AC7}"/>
    <cellStyle name="Millares 26 3 2 4" xfId="34216" xr:uid="{191A48F8-ABCD-4E5F-BEC3-949837A9EEC0}"/>
    <cellStyle name="Millares 26 3 2 5" xfId="40080" xr:uid="{B85EEA86-F61E-437D-BE76-96C3D97C218F}"/>
    <cellStyle name="Millares 26 3 2 6" xfId="47304" xr:uid="{D59ACE0B-9B73-45C2-85D7-8C15D43BE4D0}"/>
    <cellStyle name="Millares 26 3 3" xfId="19704" xr:uid="{82F69C40-6DAB-457A-AD90-ED6CBBE89305}"/>
    <cellStyle name="Millares 26 3 3 2" xfId="47216" xr:uid="{32825271-A18D-4CB9-B64D-4A3781A5D1AD}"/>
    <cellStyle name="Millares 26 3 4" xfId="25485" xr:uid="{C7D59DD6-B9F5-444F-B8C1-C01B4A0D8E3F}"/>
    <cellStyle name="Millares 26 3 5" xfId="31359" xr:uid="{CACCBE8B-7002-4780-8329-5A54DDC2A936}"/>
    <cellStyle name="Millares 26 3 6" xfId="37232" xr:uid="{43AA74B2-C83B-4407-8320-8F43E186909F}"/>
    <cellStyle name="Millares 26 3 7" xfId="46906" xr:uid="{90DA1CB1-0FA1-4595-B5B3-450CB7DAED20}"/>
    <cellStyle name="Millares 26 4" xfId="7129" xr:uid="{99CFDBA8-D8FF-4116-ABAC-02F152DCE5DE}"/>
    <cellStyle name="Millares 26 4 2" xfId="21540" xr:uid="{3E9E06A3-B197-4933-A726-079480FD6601}"/>
    <cellStyle name="Millares 26 4 3" xfId="27364" xr:uid="{8255089B-7359-4082-AFC2-73B2DD48F3C6}"/>
    <cellStyle name="Millares 26 4 4" xfId="33245" xr:uid="{0EF7ED2C-C37F-4847-82ED-46D3324A3A52}"/>
    <cellStyle name="Millares 26 4 5" xfId="39109" xr:uid="{74E7C303-4EC1-408D-8045-7B9576066FDD}"/>
    <cellStyle name="Millares 26 5" xfId="18787" xr:uid="{865716A2-59AD-4701-865E-C16F00A002F7}"/>
    <cellStyle name="Millares 26 6" xfId="24514" xr:uid="{642D7EDE-0DA6-4C18-9B79-AFA37AB9F4EB}"/>
    <cellStyle name="Millares 26 7" xfId="30393" xr:uid="{EF8FF448-295C-413C-9F86-BE24A65A7217}"/>
    <cellStyle name="Millares 26 8" xfId="36274" xr:uid="{B7C9BF7C-6378-40B1-B735-605F1C9D5293}"/>
    <cellStyle name="Millares 26 9" xfId="42258" xr:uid="{FB79114C-57CD-400E-8711-F3B8201DB957}"/>
    <cellStyle name="Millares 27" xfId="650" xr:uid="{00000000-0005-0000-0000-000023020000}"/>
    <cellStyle name="Millares 27 10" xfId="46907" xr:uid="{1F1F53B3-5E6D-482A-9ABF-032A4477C23C}"/>
    <cellStyle name="Millares 27 11" xfId="47039" xr:uid="{A6D3FE48-6DCF-4407-BCCC-2346B7267DB2}"/>
    <cellStyle name="Millares 27 2" xfId="4733" xr:uid="{8DA9CE83-D451-4CEE-8680-2A978A44B711}"/>
    <cellStyle name="Millares 27 2 2" xfId="5701" xr:uid="{52DE4D40-C997-4550-93DD-02A6D1B95B33}"/>
    <cellStyle name="Millares 27 2 2 2" xfId="8569" xr:uid="{637DCB6F-7EA2-4383-A97D-C436CEDD22F8}"/>
    <cellStyle name="Millares 27 2 2 2 2" xfId="22941" xr:uid="{F073EF97-C6C3-4D41-9674-D5B922D7C716}"/>
    <cellStyle name="Millares 27 2 2 2 3" xfId="28802" xr:uid="{12E583C1-BD8F-419D-A0FD-3CB61C29213F}"/>
    <cellStyle name="Millares 27 2 2 2 4" xfId="34684" xr:uid="{6EF322A2-D8D7-46E6-A5DA-4614544EB9B0}"/>
    <cellStyle name="Millares 27 2 2 2 5" xfId="40548" xr:uid="{93AA333A-9FC7-4D11-AECE-B3D94155766A}"/>
    <cellStyle name="Millares 27 2 2 3" xfId="20158" xr:uid="{8BCFC267-BD44-4D1F-8AC4-AB8E5A411829}"/>
    <cellStyle name="Millares 27 2 2 4" xfId="25952" xr:uid="{CA14B6A8-F213-4B51-880E-1060D85D53FC}"/>
    <cellStyle name="Millares 27 2 2 5" xfId="31827" xr:uid="{AA6F4EC2-222B-4099-BC71-AD83CAD32B58}"/>
    <cellStyle name="Millares 27 2 2 6" xfId="37694" xr:uid="{C3A62458-2847-45C2-84E2-0C8F747D8E0A}"/>
    <cellStyle name="Millares 27 2 2 7" xfId="47320" xr:uid="{CA8C962D-8B43-444F-87BD-BA5795D48371}"/>
    <cellStyle name="Millares 27 2 3" xfId="7597" xr:uid="{3145B3FD-D9D8-42B4-A23D-B14013466144}"/>
    <cellStyle name="Millares 27 2 3 2" xfId="21991" xr:uid="{C9D8A821-862C-40D8-86E9-AF299B7C93E8}"/>
    <cellStyle name="Millares 27 2 3 3" xfId="27831" xr:uid="{8BEBCB45-FA9C-4E66-88AD-8426472F77E6}"/>
    <cellStyle name="Millares 27 2 3 4" xfId="33713" xr:uid="{C4430CE5-11B1-4699-A3FA-ACB1FB368897}"/>
    <cellStyle name="Millares 27 2 3 5" xfId="39577" xr:uid="{DBB86EE3-0B0B-4895-AB68-5C814D5D5A60}"/>
    <cellStyle name="Millares 27 2 3 6" xfId="47232" xr:uid="{B68F822A-7143-4E57-8F45-F43143C1E8B1}"/>
    <cellStyle name="Millares 27 2 4" xfId="19223" xr:uid="{DCE63B0E-B71F-4E60-B26B-F3C21E9C9E36}"/>
    <cellStyle name="Millares 27 2 5" xfId="24982" xr:uid="{B9336D22-8CEA-437B-8EB7-5FBCEE12EF23}"/>
    <cellStyle name="Millares 27 2 6" xfId="30856" xr:uid="{F869E7B7-B9B0-4814-AC9B-4BBD845160B1}"/>
    <cellStyle name="Millares 27 2 7" xfId="36737" xr:uid="{2415019A-75BB-432A-9DFB-19B3DB545A6C}"/>
    <cellStyle name="Millares 27 2 8" xfId="46908" xr:uid="{2E0B7EFF-9937-4A92-9870-8BE34DAFBFAC}"/>
    <cellStyle name="Millares 27 3" xfId="5217" xr:uid="{543DAF9C-704D-4538-A15B-4E6003591949}"/>
    <cellStyle name="Millares 27 3 2" xfId="8084" xr:uid="{6AE5A2F5-AAAF-455E-B348-7DC2D33757C6}"/>
    <cellStyle name="Millares 27 3 2 2" xfId="22462" xr:uid="{5BEF5687-F3C0-4902-8993-8C37D24F12CE}"/>
    <cellStyle name="Millares 27 3 2 3" xfId="28317" xr:uid="{B01FF895-B90C-45D0-B31A-17E02EACDAB0}"/>
    <cellStyle name="Millares 27 3 2 4" xfId="34199" xr:uid="{A8E5CFB7-AFA2-45D7-A268-ACBBC2FEBA03}"/>
    <cellStyle name="Millares 27 3 2 5" xfId="40063" xr:uid="{4323A693-3012-4094-A2D2-36B3544C310B}"/>
    <cellStyle name="Millares 27 3 2 6" xfId="47305" xr:uid="{2A1B7D55-4FAB-4D82-A6F2-9735ACE0BA59}"/>
    <cellStyle name="Millares 27 3 3" xfId="19688" xr:uid="{51860D96-1633-42D9-98E6-6A44D948E386}"/>
    <cellStyle name="Millares 27 3 3 2" xfId="47217" xr:uid="{541BA5E0-D960-414D-AB62-BE56F99BAAEC}"/>
    <cellStyle name="Millares 27 3 4" xfId="25468" xr:uid="{EB66E843-C70D-454A-A6AB-82C2988A3778}"/>
    <cellStyle name="Millares 27 3 5" xfId="31342" xr:uid="{7719B061-0313-485D-8962-18F83697301C}"/>
    <cellStyle name="Millares 27 3 6" xfId="37215" xr:uid="{AB98D159-CEAB-499A-B8FE-9B344413B1FD}"/>
    <cellStyle name="Millares 27 3 7" xfId="46909" xr:uid="{5CB93B99-51AF-468C-AD27-B1F6CAA8B9AB}"/>
    <cellStyle name="Millares 27 4" xfId="7112" xr:uid="{791F33ED-FCB0-49F4-89A8-3967E4C82AE4}"/>
    <cellStyle name="Millares 27 4 2" xfId="21524" xr:uid="{088472BF-508E-42C6-B129-01B1797BCBEB}"/>
    <cellStyle name="Millares 27 4 3" xfId="27347" xr:uid="{1459DAA6-0B83-4D36-9528-6F86593F8861}"/>
    <cellStyle name="Millares 27 4 4" xfId="33228" xr:uid="{A7953443-A604-4ECE-BB84-1B064B16C497}"/>
    <cellStyle name="Millares 27 4 5" xfId="39092" xr:uid="{A808D8F8-76F2-428A-8AC7-1E6437D70FEC}"/>
    <cellStyle name="Millares 27 5" xfId="18775" xr:uid="{01BB0E1E-57AA-44EF-9E2F-C0D33E280B1E}"/>
    <cellStyle name="Millares 27 6" xfId="24497" xr:uid="{EA59DCC5-0CE6-456F-B9CD-34E10BC1AE63}"/>
    <cellStyle name="Millares 27 7" xfId="30375" xr:uid="{F74B4DB8-49C5-4103-B373-B9EC553FA142}"/>
    <cellStyle name="Millares 27 8" xfId="36256" xr:uid="{5A6AB485-346B-4C95-AA3A-26F1F665151A}"/>
    <cellStyle name="Millares 27 9" xfId="42259" xr:uid="{A62F7AA1-7BC8-44B6-BA34-56B364A16349}"/>
    <cellStyle name="Millares 28" xfId="649" xr:uid="{00000000-0005-0000-0000-000024020000}"/>
    <cellStyle name="Millares 28 10" xfId="46910" xr:uid="{B9C22453-A4FC-40A6-B7FB-FDC51DF994BD}"/>
    <cellStyle name="Millares 28 11" xfId="47038" xr:uid="{44ECB9DB-CA0F-44AB-9B98-0568826FA037}"/>
    <cellStyle name="Millares 28 2" xfId="4758" xr:uid="{804E654D-DFCF-4C2B-8AF2-66C381BA61AF}"/>
    <cellStyle name="Millares 28 2 2" xfId="5726" xr:uid="{A281FC40-3355-4C53-B42C-275D7C011791}"/>
    <cellStyle name="Millares 28 2 2 2" xfId="8594" xr:uid="{83C29395-2539-4D3B-882B-D6B2546939AD}"/>
    <cellStyle name="Millares 28 2 2 2 2" xfId="22966" xr:uid="{2F3EF717-BBB2-403D-9FE7-96781E195990}"/>
    <cellStyle name="Millares 28 2 2 2 3" xfId="28827" xr:uid="{E696FB0A-F437-4B4E-A1CB-F2679D14EAEA}"/>
    <cellStyle name="Millares 28 2 2 2 4" xfId="34709" xr:uid="{92BEAD81-8561-4F19-9300-6EB5E2F044F2}"/>
    <cellStyle name="Millares 28 2 2 2 5" xfId="40573" xr:uid="{5B125D4D-F5AB-42B8-8A67-E3BFC050608C}"/>
    <cellStyle name="Millares 28 2 2 3" xfId="20183" xr:uid="{15730B3C-0CF9-4ED1-B03A-95C1F27BF5A0}"/>
    <cellStyle name="Millares 28 2 2 4" xfId="25977" xr:uid="{739D9D9C-FB40-438E-BCAF-7375608DFF71}"/>
    <cellStyle name="Millares 28 2 2 5" xfId="31852" xr:uid="{059AD108-3092-4D9A-972A-0C8E8892875E}"/>
    <cellStyle name="Millares 28 2 2 6" xfId="37719" xr:uid="{5CC35CFB-2EB2-46EC-9A41-8A5E067C2FD4}"/>
    <cellStyle name="Millares 28 2 3" xfId="7622" xr:uid="{095744E5-96BD-4504-AAF8-7EDE5005BF22}"/>
    <cellStyle name="Millares 28 2 3 2" xfId="22016" xr:uid="{A39D9D83-E9C9-4687-B23E-BDEE4118836F}"/>
    <cellStyle name="Millares 28 2 3 3" xfId="27856" xr:uid="{368E7111-2B82-4BE5-8562-BFF3ECA88071}"/>
    <cellStyle name="Millares 28 2 3 4" xfId="33738" xr:uid="{061E82B5-6017-4E4A-8A23-589595CE14EE}"/>
    <cellStyle name="Millares 28 2 3 5" xfId="39602" xr:uid="{A639CAAA-DFB9-454D-BEC6-0E269FDF8953}"/>
    <cellStyle name="Millares 28 2 4" xfId="19246" xr:uid="{73CF4007-8C0D-4072-BF5C-AD18B0B2BCE6}"/>
    <cellStyle name="Millares 28 2 5" xfId="25007" xr:uid="{C8AA4C6F-90E7-4687-B3C7-ABAB56F52BCF}"/>
    <cellStyle name="Millares 28 2 6" xfId="30881" xr:uid="{46EA704C-7C74-46BE-B19A-296F4265BA36}"/>
    <cellStyle name="Millares 28 2 7" xfId="36762" xr:uid="{D86DF76C-BB32-4777-9A9A-EE6636177133}"/>
    <cellStyle name="Millares 28 2 8" xfId="46911" xr:uid="{957BEA3F-AB23-4E37-B3F1-61EC1EA5B1E6}"/>
    <cellStyle name="Millares 28 2 9" xfId="47083" xr:uid="{2B99EB77-5721-4124-98AA-B812B3963A14}"/>
    <cellStyle name="Millares 28 3" xfId="5242" xr:uid="{FBAC2EB0-6FD7-440E-A322-F4E7141280E3}"/>
    <cellStyle name="Millares 28 3 2" xfId="8109" xr:uid="{08259087-FD3A-4C2F-AA7D-ACF0E1F87D3B}"/>
    <cellStyle name="Millares 28 3 2 2" xfId="22487" xr:uid="{663B2EF3-C28D-4BD6-89FE-4053086C17AF}"/>
    <cellStyle name="Millares 28 3 2 3" xfId="28342" xr:uid="{D7D4AFC1-341B-4709-994E-EF41238C6CB5}"/>
    <cellStyle name="Millares 28 3 2 4" xfId="34224" xr:uid="{7AA67B5A-4834-4ED2-9915-EC3A36B85328}"/>
    <cellStyle name="Millares 28 3 2 5" xfId="40088" xr:uid="{7032720A-FAF8-4E70-AEED-754B4B805DB5}"/>
    <cellStyle name="Millares 28 3 3" xfId="19712" xr:uid="{F76D9D9D-9301-47E8-B40E-6BC81235259A}"/>
    <cellStyle name="Millares 28 3 4" xfId="25493" xr:uid="{3F68C188-84E3-4E09-89EA-ED4F0D832548}"/>
    <cellStyle name="Millares 28 3 5" xfId="31367" xr:uid="{6BE36696-C030-4D55-A9B3-E3E78775BF1B}"/>
    <cellStyle name="Millares 28 3 6" xfId="37240" xr:uid="{7DD8CFD7-A710-49E0-85FD-14AC00F9AE5A}"/>
    <cellStyle name="Millares 28 4" xfId="7137" xr:uid="{1427A710-F8DD-498F-AE9B-68826798AD8B}"/>
    <cellStyle name="Millares 28 4 2" xfId="21548" xr:uid="{E88A2F9F-2081-488E-B696-024AC6AC1FA5}"/>
    <cellStyle name="Millares 28 4 3" xfId="27372" xr:uid="{938374E7-64E6-49AB-9A18-E19A36F249F1}"/>
    <cellStyle name="Millares 28 4 4" xfId="33253" xr:uid="{351BD5EB-32BD-4DF1-B033-DB5E77F54946}"/>
    <cellStyle name="Millares 28 4 5" xfId="39117" xr:uid="{7512D926-DDB5-46C1-BCD0-074192C38266}"/>
    <cellStyle name="Millares 28 5" xfId="18790" xr:uid="{BBAAA74E-FA75-4B7C-A938-D98DD9564F1B}"/>
    <cellStyle name="Millares 28 6" xfId="24522" xr:uid="{9E90EAD0-E4B5-425C-A5A3-11F600BACF26}"/>
    <cellStyle name="Millares 28 7" xfId="30401" xr:uid="{B04E951B-56FD-4EA8-846E-029D8AB02840}"/>
    <cellStyle name="Millares 28 8" xfId="36282" xr:uid="{A286E981-B142-4A73-8C1B-072B671BE108}"/>
    <cellStyle name="Millares 28 9" xfId="42260" xr:uid="{F52859C8-4522-4A19-9393-38D8D152325A}"/>
    <cellStyle name="Millares 29" xfId="657" xr:uid="{00000000-0005-0000-0000-000025020000}"/>
    <cellStyle name="Millares 29 2" xfId="4748" xr:uid="{C69E7DB2-28AA-44BE-9503-5460128CAB03}"/>
    <cellStyle name="Millares 29 2 10" xfId="47084" xr:uid="{A3C3B9C6-B6B4-481F-B6EB-8477DF265E6D}"/>
    <cellStyle name="Millares 29 2 2" xfId="5716" xr:uid="{AB5EF63B-997E-47DF-A374-FDF149078B75}"/>
    <cellStyle name="Millares 29 2 2 2" xfId="8584" xr:uid="{43B957FB-4CCA-453D-BF40-5A06837BC721}"/>
    <cellStyle name="Millares 29 2 2 2 2" xfId="22956" xr:uid="{B34BCB77-0F1E-4BF2-8B92-51CC10C221C6}"/>
    <cellStyle name="Millares 29 2 2 2 3" xfId="28817" xr:uid="{B9EF2A10-22A8-401C-9C1E-724393ADAE9A}"/>
    <cellStyle name="Millares 29 2 2 2 4" xfId="34699" xr:uid="{10D329C5-C79E-4CE6-84D6-80E7E9F73B01}"/>
    <cellStyle name="Millares 29 2 2 2 5" xfId="40563" xr:uid="{E160F6C0-EBEA-4BA8-8EC6-67C61EF25B6F}"/>
    <cellStyle name="Millares 29 2 2 3" xfId="20173" xr:uid="{981A19B0-31A0-45C8-BAF6-C925D8767FE7}"/>
    <cellStyle name="Millares 29 2 2 4" xfId="25967" xr:uid="{7513E04D-AD8A-492F-B5AB-BA7E83E9074D}"/>
    <cellStyle name="Millares 29 2 2 5" xfId="31842" xr:uid="{2EFAD404-BA14-4543-83C6-81C6C6F8F9CE}"/>
    <cellStyle name="Millares 29 2 2 6" xfId="37709" xr:uid="{20FF4007-5958-429E-A6EF-4664BD311139}"/>
    <cellStyle name="Millares 29 2 3" xfId="7612" xr:uid="{E235A5CE-374F-4C19-B595-0571FAA97018}"/>
    <cellStyle name="Millares 29 2 3 2" xfId="22006" xr:uid="{4898701C-5A74-4D58-98D1-11FED13DA38C}"/>
    <cellStyle name="Millares 29 2 3 3" xfId="27846" xr:uid="{44F00297-A91F-43AF-90EE-1858AD87D2A1}"/>
    <cellStyle name="Millares 29 2 3 4" xfId="33728" xr:uid="{E669E518-60AB-484C-B38C-476B0C590A81}"/>
    <cellStyle name="Millares 29 2 3 5" xfId="39592" xr:uid="{F8A83BD6-8EAE-4A29-9D85-BC0BC2D2191D}"/>
    <cellStyle name="Millares 29 2 4" xfId="19236" xr:uid="{44A2CBCB-ABBE-4DE2-92F1-1BC942EEBE03}"/>
    <cellStyle name="Millares 29 2 5" xfId="24997" xr:uid="{57F86228-AEDB-4B79-B96A-28E27B49B31E}"/>
    <cellStyle name="Millares 29 2 6" xfId="30871" xr:uid="{39DF8DE3-A6E9-459E-BD44-3C37A8A5D966}"/>
    <cellStyle name="Millares 29 2 7" xfId="36752" xr:uid="{26E0941F-B436-49C7-A750-5AF9AC24BFAC}"/>
    <cellStyle name="Millares 29 2 8" xfId="42261" xr:uid="{3736907E-3DC0-4815-A522-B21FA24E1B82}"/>
    <cellStyle name="Millares 29 2 9" xfId="46912" xr:uid="{88F26F11-83A9-44ED-AF72-CADA54BB29FA}"/>
    <cellStyle name="Millares 29 3" xfId="5232" xr:uid="{7FDE0457-7507-4ED5-8D0A-40CB695E6D6D}"/>
    <cellStyle name="Millares 29 3 2" xfId="8099" xr:uid="{D3C302F8-4BA0-4513-A7AE-11CB0A1ADD86}"/>
    <cellStyle name="Millares 29 3 2 2" xfId="22477" xr:uid="{5DFD240F-8097-423B-819E-C671C80177A6}"/>
    <cellStyle name="Millares 29 3 2 3" xfId="28332" xr:uid="{FBE8E247-0E00-452C-A718-EF8D48062D67}"/>
    <cellStyle name="Millares 29 3 2 4" xfId="34214" xr:uid="{7A11ADB2-BA1A-487B-8775-20FB4E9F848D}"/>
    <cellStyle name="Millares 29 3 2 5" xfId="40078" xr:uid="{3B773F34-A42E-469E-B68C-F63263903D65}"/>
    <cellStyle name="Millares 29 3 3" xfId="19702" xr:uid="{9597FABD-6643-49CE-927C-1D7201EDCE9C}"/>
    <cellStyle name="Millares 29 3 4" xfId="25483" xr:uid="{8907AD50-8A07-4906-9A68-987F77DF2225}"/>
    <cellStyle name="Millares 29 3 5" xfId="31357" xr:uid="{2821DD65-818C-42C7-929B-D9D0A69C4926}"/>
    <cellStyle name="Millares 29 3 6" xfId="37230" xr:uid="{D194AB16-3FA1-426F-A2C5-16DBB97524D2}"/>
    <cellStyle name="Millares 29 4" xfId="7127" xr:uid="{6A2A9F68-DF5C-4D91-9739-47B4B233E03D}"/>
    <cellStyle name="Millares 29 4 2" xfId="21538" xr:uid="{3CC8489F-1AF4-42ED-BB74-EF682B419991}"/>
    <cellStyle name="Millares 29 4 3" xfId="27362" xr:uid="{375F478D-4B7C-4A2F-9978-41858EB38B20}"/>
    <cellStyle name="Millares 29 4 4" xfId="33243" xr:uid="{6450CC4B-D3A3-4BAE-8828-7944B3092F6F}"/>
    <cellStyle name="Millares 29 4 5" xfId="39107" xr:uid="{03C07E55-7EFE-4046-860F-D58B8A137C0E}"/>
    <cellStyle name="Millares 29 5" xfId="4269" xr:uid="{7CBA1A16-63E8-415C-8A42-56681F8981B5}"/>
    <cellStyle name="Millares 29 6" xfId="24512" xr:uid="{9D4BF40B-0DE3-4998-882F-03BD7FA8145D}"/>
    <cellStyle name="Millares 29 7" xfId="30391" xr:uid="{BC29B01B-76F7-4420-A5FD-F3788C80BF00}"/>
    <cellStyle name="Millares 29 8" xfId="36272" xr:uid="{8171227C-5C73-4A3E-96CB-EB64095B7457}"/>
    <cellStyle name="Millares 29 9" xfId="42262" xr:uid="{D61DDD62-4BC5-46AF-8626-6F7E0ACDB4E5}"/>
    <cellStyle name="Millares 3" xfId="57" xr:uid="{00000000-0005-0000-0000-000026020000}"/>
    <cellStyle name="Millares 3 10" xfId="29933" xr:uid="{C3C22DCA-7F3A-4D91-BDFB-87C01EC0952D}"/>
    <cellStyle name="Millares 3 10 2" xfId="42263" xr:uid="{2380674A-993F-495C-8522-4C633039E636}"/>
    <cellStyle name="Millares 3 11" xfId="1876" xr:uid="{00000000-0005-0000-0000-000027020000}"/>
    <cellStyle name="Millares 3 11 2" xfId="1919" xr:uid="{00000000-0005-0000-0000-000028020000}"/>
    <cellStyle name="Millares 3 11 2 10" xfId="17563" xr:uid="{55DFA943-88F4-40D0-996C-19262EA694E6}"/>
    <cellStyle name="Millares 3 11 2 11" xfId="42108" xr:uid="{AAC0A405-01A2-4927-98C0-EE9F85BFAA57}"/>
    <cellStyle name="Millares 3 11 2 12" xfId="42975" xr:uid="{4D9EE1E5-C48F-4704-99C3-6420B4A82476}"/>
    <cellStyle name="Millares 3 11 2 13" xfId="47868" xr:uid="{F86178EA-9AFB-43F3-87CA-07E66B2216FF}"/>
    <cellStyle name="Millares 3 11 2 14" xfId="50185" xr:uid="{310F4731-EDAA-4260-A096-FF8FADF1B7EE}"/>
    <cellStyle name="Millares 3 11 2 15" xfId="50259" xr:uid="{C0A4F45A-FAE3-45DE-9A82-B197DA4EA7B3}"/>
    <cellStyle name="Millares 3 11 2 2" xfId="2902" xr:uid="{2F94C1B0-4C4E-4A2E-AF57-C809DA009CEB}"/>
    <cellStyle name="Millares 3 11 2 2 2" xfId="11173" xr:uid="{C7D61A41-2659-4BA5-8725-6993DE0C9824}"/>
    <cellStyle name="Millares 3 11 2 2 2 2" xfId="46333" xr:uid="{73E0D25B-5671-418D-8DDC-0EDC58DBCEEB}"/>
    <cellStyle name="Millares 3 11 2 2 2 3" xfId="47139" xr:uid="{D1F52792-9C7C-4232-9A3D-B15E46456594}"/>
    <cellStyle name="Millares 3 11 2 2 2 4" xfId="50369" xr:uid="{BF21FD24-EDB6-4674-A7D9-8BD15660F390}"/>
    <cellStyle name="Millares 3 11 2 2 3" xfId="14013" xr:uid="{EAE46826-5EDB-4044-94CF-B37D6D336B80}"/>
    <cellStyle name="Millares 3 11 2 2 4" xfId="42109" xr:uid="{72A67185-0A6A-4BD0-95B6-5636515058EB}"/>
    <cellStyle name="Millares 3 11 2 2 5" xfId="43937" xr:uid="{DF808867-E452-4B4F-85B3-6220AED273A1}"/>
    <cellStyle name="Millares 3 11 2 2 6" xfId="48830" xr:uid="{4D4D7488-CDD7-4EE4-9644-CCE578FED82B}"/>
    <cellStyle name="Millares 3 11 2 2 7" xfId="50223" xr:uid="{6647D0DF-2E52-44EB-9E6B-CEDCCBEF6DF7}"/>
    <cellStyle name="Millares 3 11 2 2 8" xfId="50297" xr:uid="{A4828EBF-FEC4-4769-9749-E9AD94508380}"/>
    <cellStyle name="Millares 3 11 2 3" xfId="3368" xr:uid="{4AB75B1C-EA2F-430A-956B-2DEB76810FBF}"/>
    <cellStyle name="Millares 3 11 2 3 2" xfId="11618" xr:uid="{78E779D8-380D-48E9-AE42-E559298333DA}"/>
    <cellStyle name="Millares 3 11 2 3 2 2" xfId="46778" xr:uid="{A284BD4D-E45A-412E-A690-8B960398C2B3}"/>
    <cellStyle name="Millares 3 11 2 3 3" xfId="14458" xr:uid="{A8F47D47-1BE1-4670-9C87-243170CA06E5}"/>
    <cellStyle name="Millares 3 11 2 3 4" xfId="44382" xr:uid="{97A9F525-09CC-449E-A4B2-618045DD8463}"/>
    <cellStyle name="Millares 3 11 2 3 5" xfId="49275" xr:uid="{8A8083DD-9CFC-4543-BC54-424600964271}"/>
    <cellStyle name="Millares 3 11 2 3 6" xfId="50331" xr:uid="{F54DB339-0FB1-472D-BBA4-3EF33318ABAF}"/>
    <cellStyle name="Millares 3 11 2 4" xfId="9644" xr:uid="{7DB1DE79-EE9C-43A2-A637-7397A38A0BA0}"/>
    <cellStyle name="Millares 3 11 2 4 2" xfId="12484" xr:uid="{C5BFFE33-627A-4E83-A4BA-67FECA60E0B7}"/>
    <cellStyle name="Millares 3 11 2 4 3" xfId="15325" xr:uid="{039A3C05-8736-4891-B397-A2E19C522FC6}"/>
    <cellStyle name="Millares 3 11 2 4 4" xfId="45371" xr:uid="{D1DE3652-BBC8-48EE-98B9-EF45DEB51625}"/>
    <cellStyle name="Millares 3 11 2 4 5" xfId="50141" xr:uid="{683EB2EB-E0FE-469C-8DF0-E5A95AAC3A97}"/>
    <cellStyle name="Millares 3 11 2 5" xfId="10211" xr:uid="{2BFB1071-DF88-48E2-AD64-73FDA8FA84E5}"/>
    <cellStyle name="Millares 3 11 2 6" xfId="13051" xr:uid="{8DEC59E6-6A0E-4FE8-A290-CDAAC0ACFBB7}"/>
    <cellStyle name="Millares 3 11 2 7" xfId="16393" xr:uid="{D5A64B2F-0092-4512-ACEA-F9259B6AFBD7}"/>
    <cellStyle name="Millares 3 11 2 8" xfId="16937" xr:uid="{01D70686-B5B4-476B-A6CA-FE2C9AD6E88A}"/>
    <cellStyle name="Millares 3 11 2 9" xfId="17481" xr:uid="{B2F60DCB-0C13-445B-BAB1-69252A447A38}"/>
    <cellStyle name="Millares 3 11 3" xfId="35814" xr:uid="{A1CB55AE-FFA0-4926-9D08-2DE137C7E7F7}"/>
    <cellStyle name="Millares 3 11 3 2" xfId="46913" xr:uid="{AA04E097-F76E-430F-A8B8-06C4C5BCE05F}"/>
    <cellStyle name="Millares 3 11 3 3" xfId="47009" xr:uid="{BACFAD02-A8A2-453D-81F7-C0C088FA77D1}"/>
    <cellStyle name="Millares 3 11 4" xfId="42264" xr:uid="{A7AE1196-FA30-45E4-B59E-754945B134AF}"/>
    <cellStyle name="Millares 3 11 4 2" xfId="46914" xr:uid="{765CE122-FD03-4E30-9BD4-FE8725BC6EF8}"/>
    <cellStyle name="Millares 3 11 4 3" xfId="47047" xr:uid="{13EFB687-71C0-4ED1-8453-1B121361DD96}"/>
    <cellStyle name="Millares 3 12" xfId="42265" xr:uid="{DB2D7E72-BF5B-4A94-9D70-B4ADEE4E45BF}"/>
    <cellStyle name="Millares 3 13" xfId="42266" xr:uid="{E855DE4A-D108-425A-8518-6958AFE3D385}"/>
    <cellStyle name="Millares 3 13 2" xfId="42267" xr:uid="{5A075233-76A5-4D97-87C7-E761D9BAFBDA}"/>
    <cellStyle name="Millares 3 13 3" xfId="42268" xr:uid="{BD722DDB-6095-4B39-8F2C-4396368E9D1C}"/>
    <cellStyle name="Millares 3 14" xfId="42269" xr:uid="{7A782708-3EC5-4943-92FA-8E0FE0F7419E}"/>
    <cellStyle name="Millares 3 15" xfId="42270" xr:uid="{29F9A5EE-CCA5-4E76-9D5E-F8487B531AD1}"/>
    <cellStyle name="Millares 3 15 2" xfId="42271" xr:uid="{357E5B8B-385F-4993-9D79-FCA4D6681436}"/>
    <cellStyle name="Millares 3 15 3" xfId="42272" xr:uid="{57AF8D09-6D14-4AA5-A7CF-02729CE66282}"/>
    <cellStyle name="Millares 3 16" xfId="42273" xr:uid="{85CB2DEB-3BA9-4E3B-89DE-BFBB2F6CB4A7}"/>
    <cellStyle name="Millares 3 17" xfId="42274" xr:uid="{ED51F3D8-13DD-4DFC-8A2A-F8AFA3594258}"/>
    <cellStyle name="Millares 3 18" xfId="42275" xr:uid="{9C49ADA2-E2E8-4778-A98B-84ED5A632C7A}"/>
    <cellStyle name="Millares 3 19" xfId="42276" xr:uid="{B25F8FB5-41B3-4342-8DE8-4755783B9677}"/>
    <cellStyle name="Millares 3 2" xfId="70" xr:uid="{00000000-0005-0000-0000-000029020000}"/>
    <cellStyle name="Millares 3 2 10" xfId="42277" xr:uid="{09B4BD23-48A8-4D6A-8723-596F06CD6731}"/>
    <cellStyle name="Millares 3 2 11" xfId="50181" xr:uid="{C8F3D8FF-86C4-42A6-954A-2974C0F80412}"/>
    <cellStyle name="Millares 3 2 12" xfId="50255" xr:uid="{64D961A4-3E59-40B2-B2BE-30FA031A4906}"/>
    <cellStyle name="Millares 3 2 2" xfId="665" xr:uid="{00000000-0005-0000-0000-00002A020000}"/>
    <cellStyle name="Millares 3 2 2 10" xfId="50270" xr:uid="{0EFE73F0-4997-4BAE-B68C-E3AACD9C2365}"/>
    <cellStyle name="Millares 3 2 2 2" xfId="3380" xr:uid="{666D4737-6CD3-48A2-A5C8-A596EF60DAED}"/>
    <cellStyle name="Millares 3 2 2 2 10" xfId="50234" xr:uid="{0848A07B-75F1-43B2-AA80-5A064E793A2D}"/>
    <cellStyle name="Millares 3 2 2 2 11" xfId="50308" xr:uid="{F1E0DDD7-A3DC-4F77-8FA0-7147FC30F099}"/>
    <cellStyle name="Millares 3 2 2 2 2" xfId="8339" xr:uid="{E80D1487-CCB3-4DA7-AE2A-A6802BB93EDC}"/>
    <cellStyle name="Millares 3 2 2 2 2 2" xfId="22714" xr:uid="{4D6F9262-2F30-4FD2-849F-BEC3118D5412}"/>
    <cellStyle name="Millares 3 2 2 2 2 2 2" xfId="47279" xr:uid="{E5FFB8D8-9CA3-4566-A403-E2BB8329A045}"/>
    <cellStyle name="Millares 3 2 2 2 2 3" xfId="28572" xr:uid="{13EBB423-4CA1-4297-B5AF-D67ACB69F5C5}"/>
    <cellStyle name="Millares 3 2 2 2 2 3 2" xfId="47147" xr:uid="{A32DA9C3-20E1-4DEA-A2A0-A1A4B6D7359A}"/>
    <cellStyle name="Millares 3 2 2 2 2 4" xfId="34454" xr:uid="{F548732A-DAA1-4501-9F77-CF8AEE420595}"/>
    <cellStyle name="Millares 3 2 2 2 2 5" xfId="40318" xr:uid="{6CC8C2A6-9D58-450E-BDA3-6DCBCD0FE558}"/>
    <cellStyle name="Millares 3 2 2 2 2 6" xfId="46788" xr:uid="{0766CA3D-9277-4FD7-92E9-4480179EB3C5}"/>
    <cellStyle name="Millares 3 2 2 2 2 7" xfId="50380" xr:uid="{3469DA0F-B103-4425-941E-4F8E373EEE75}"/>
    <cellStyle name="Millares 3 2 2 2 3" xfId="5472" xr:uid="{FA889A77-5F43-4DF7-B0F9-57CA6883A61D}"/>
    <cellStyle name="Millares 3 2 2 2 3 2" xfId="47255" xr:uid="{C96E1774-9E36-47E6-B017-6C4B9FF31F58}"/>
    <cellStyle name="Millares 3 2 2 2 4" xfId="11628" xr:uid="{5339815A-71FB-4CB6-B795-2EA9475BE637}"/>
    <cellStyle name="Millares 3 2 2 2 4 2" xfId="25723" xr:uid="{E5BE973F-CDFB-4750-B537-FD27C61BADA8}"/>
    <cellStyle name="Millares 3 2 2 2 5" xfId="14468" xr:uid="{FBD99BDC-9FF2-48A9-8ED2-5F2896DD73CC}"/>
    <cellStyle name="Millares 3 2 2 2 5 2" xfId="31597" xr:uid="{DEAFC251-7DCE-4052-A772-7257FCCC012E}"/>
    <cellStyle name="Millares 3 2 2 2 6" xfId="37467" xr:uid="{55FFE0D5-14D7-45C7-B9C2-704702EF1C57}"/>
    <cellStyle name="Millares 3 2 2 2 7" xfId="42110" xr:uid="{93630F79-9D98-4207-8949-1FB38F567CAA}"/>
    <cellStyle name="Millares 3 2 2 2 8" xfId="44392" xr:uid="{CAB23BC4-2F7D-402C-AE15-F84B024A213F}"/>
    <cellStyle name="Millares 3 2 2 2 9" xfId="49285" xr:uid="{95389573-A3EB-4485-8DB6-7D5A4E73E8EE}"/>
    <cellStyle name="Millares 3 2 2 3" xfId="7367" xr:uid="{C079AC17-97D9-4AFE-953A-9DF68D15A20D}"/>
    <cellStyle name="Millares 3 2 2 3 2" xfId="21769" xr:uid="{EA6804B9-48B4-407A-B104-4E2E71E00CDA}"/>
    <cellStyle name="Millares 3 2 2 3 2 2" xfId="46915" xr:uid="{76C2A95F-B7C3-40F6-9F46-87CE0A588E48}"/>
    <cellStyle name="Millares 3 2 2 3 3" xfId="27601" xr:uid="{74372A82-8892-4315-851B-4C7E651302D8}"/>
    <cellStyle name="Millares 3 2 2 3 3 2" xfId="47264" xr:uid="{22BC427A-E5C1-4A64-99C5-86B00EB46CFE}"/>
    <cellStyle name="Millares 3 2 2 3 4" xfId="33483" xr:uid="{B8F9CA90-B5C2-40B9-8AB2-76DEA08E6043}"/>
    <cellStyle name="Millares 3 2 2 3 4 2" xfId="47126" xr:uid="{B9CB41C0-2A3E-487A-B43C-5ADAD28C8941}"/>
    <cellStyle name="Millares 3 2 2 3 5" xfId="39347" xr:uid="{27E5D8DB-7276-4963-A07F-C2DE7DDEA48C}"/>
    <cellStyle name="Millares 3 2 2 3 6" xfId="46916" xr:uid="{4D0C0014-D372-4805-9178-C9240E8BFD40}"/>
    <cellStyle name="Millares 3 2 2 3 7" xfId="50342" xr:uid="{D09FD692-D8DD-41BE-BE99-70B1F910DACF}"/>
    <cellStyle name="Millares 3 2 2 4" xfId="4504" xr:uid="{CC5D2860-2C36-478D-AF05-E742A6C1B259}"/>
    <cellStyle name="Millares 3 2 2 4 2" xfId="46917" xr:uid="{ECAE25EE-8ACA-405C-AD91-3ED60A695CEB}"/>
    <cellStyle name="Millares 3 2 2 5" xfId="9664" xr:uid="{0FC5A5F6-FCC1-41B9-AF9C-C126D21A9EF0}"/>
    <cellStyle name="Millares 3 2 2 5 2" xfId="12504" xr:uid="{98FC03C6-9182-431C-A4F1-89BFD1DE5DBB}"/>
    <cellStyle name="Millares 3 2 2 5 3" xfId="15345" xr:uid="{AD026759-AED9-4A35-8B25-E148D1B87B40}"/>
    <cellStyle name="Millares 3 2 2 5 4" xfId="24752" xr:uid="{31C16C66-5B40-4CEE-A250-B5F5343E5524}"/>
    <cellStyle name="Millares 3 2 2 5 5" xfId="50161" xr:uid="{50637E56-5532-4DB0-9BF3-D4CEC4011716}"/>
    <cellStyle name="Millares 3 2 2 6" xfId="30629" xr:uid="{836D8D31-35C3-4A9A-9D91-9DC15F165D69}"/>
    <cellStyle name="Millares 3 2 2 6 2" xfId="47103" xr:uid="{9EE7D198-3B13-41D4-ADE3-7AA473218831}"/>
    <cellStyle name="Millares 3 2 2 7" xfId="36510" xr:uid="{2BA5A818-75CC-477C-B84E-A41AAEFA1A92}"/>
    <cellStyle name="Millares 3 2 2 8" xfId="42111" xr:uid="{996A0379-156A-42D2-A629-A042076B47E9}"/>
    <cellStyle name="Millares 3 2 2 9" xfId="50196" xr:uid="{46DEF560-6FB8-4F1E-998D-024663A362F3}"/>
    <cellStyle name="Millares 3 2 3" xfId="1902" xr:uid="{00000000-0005-0000-0000-00002B020000}"/>
    <cellStyle name="Millares 3 2 3 2" xfId="7854" xr:uid="{11B0C377-41D6-4F7A-88D0-01840D52B9E8}"/>
    <cellStyle name="Millares 3 2 3 2 2" xfId="22239" xr:uid="{36586BE6-66AC-4574-BB9F-FC323DE5F5A2}"/>
    <cellStyle name="Millares 3 2 3 2 2 2" xfId="47273" xr:uid="{A7DEB5D0-AE0C-40DB-8206-2577629F8644}"/>
    <cellStyle name="Millares 3 2 3 2 3" xfId="28087" xr:uid="{9E068A1A-1F0C-4778-9695-463EBC3B309E}"/>
    <cellStyle name="Millares 3 2 3 2 3 2" xfId="47135" xr:uid="{B041D124-1C5B-45F0-B9D3-BC6CE5D626E7}"/>
    <cellStyle name="Millares 3 2 3 2 4" xfId="33969" xr:uid="{F6B6BA6E-B5DA-4650-BE25-B07899A738AA}"/>
    <cellStyle name="Millares 3 2 3 2 5" xfId="39833" xr:uid="{C99D10F0-9057-43A5-A84E-D58DB92E4088}"/>
    <cellStyle name="Millares 3 2 3 2 6" xfId="46918" xr:uid="{0EE00F48-6032-4CF7-9529-BD3E3182AC35}"/>
    <cellStyle name="Millares 3 2 3 2 7" xfId="50365" xr:uid="{B8B01CC8-B066-4833-92C8-DEA07DEC8166}"/>
    <cellStyle name="Millares 3 2 3 3" xfId="4987" xr:uid="{241BE90B-C28D-4A83-98A5-143B36BD1855}"/>
    <cellStyle name="Millares 3 2 3 3 2" xfId="46919" xr:uid="{5EA16C52-82ED-4EA8-8F7B-24690715B795}"/>
    <cellStyle name="Millares 3 2 3 4" xfId="25238" xr:uid="{7A6F2838-299B-4113-BE66-0631E72025F3}"/>
    <cellStyle name="Millares 3 2 3 4 2" xfId="47250" xr:uid="{C30071CB-63A5-48B0-8B4C-DABE2F747E82}"/>
    <cellStyle name="Millares 3 2 3 5" xfId="31112" xr:uid="{1B907BC4-C7F7-4E00-897B-F5B07F54ECA7}"/>
    <cellStyle name="Millares 3 2 3 5 2" xfId="47112" xr:uid="{CA7C8194-9518-4CFD-9477-4550EB8EEB90}"/>
    <cellStyle name="Millares 3 2 3 6" xfId="36990" xr:uid="{6C2327A3-CBD3-47C6-9DCC-A96CC3DED776}"/>
    <cellStyle name="Millares 3 2 3 7" xfId="42112" xr:uid="{49CF4946-B96C-4C94-8CA5-D5B099134678}"/>
    <cellStyle name="Millares 3 2 3 8" xfId="50219" xr:uid="{3428B5A5-5AE6-4A6B-B49B-8BCD2EB16E6D}"/>
    <cellStyle name="Millares 3 2 3 9" xfId="50293" xr:uid="{A550BC15-9BC4-4BA6-B697-359D1CFD9A4D}"/>
    <cellStyle name="Millares 3 2 4" xfId="3363" xr:uid="{89056FDF-FECF-41E4-9A8E-AA81384DC76B}"/>
    <cellStyle name="Millares 3 2 4 2" xfId="6882" xr:uid="{49A77104-FF48-4EAF-ADB4-D6C8A69F02B5}"/>
    <cellStyle name="Millares 3 2 4 2 2" xfId="46774" xr:uid="{1A1665F7-3232-4F2B-A975-8F986D167EC9}"/>
    <cellStyle name="Millares 3 2 4 3" xfId="11614" xr:uid="{96C3914C-7A1C-4B63-AF1F-B8A5F6F7C3CD}"/>
    <cellStyle name="Millares 3 2 4 3 2" xfId="27120" xr:uid="{483C7945-9BDB-4498-BC16-45CB0A06DD31}"/>
    <cellStyle name="Millares 3 2 4 4" xfId="14454" xr:uid="{E18F01BF-1C90-4518-AB46-17A67A607A6F}"/>
    <cellStyle name="Millares 3 2 4 4 2" xfId="32998" xr:uid="{E93EC314-1B44-4910-BE8D-89980AD6C29C}"/>
    <cellStyle name="Millares 3 2 4 5" xfId="38862" xr:uid="{49417942-4B25-4DE6-8C81-92BB2DBCEFCC}"/>
    <cellStyle name="Millares 3 2 4 6" xfId="44378" xr:uid="{D8CB26C8-D15E-4640-9AB3-05C75CDBA9C8}"/>
    <cellStyle name="Millares 3 2 4 7" xfId="49271" xr:uid="{657A98B2-55B0-483E-A99D-572C2F883D4A}"/>
    <cellStyle name="Millares 3 2 4 8" xfId="50327" xr:uid="{9153F657-8E45-4453-92F5-9F06E783923C}"/>
    <cellStyle name="Millares 3 2 5" xfId="4030" xr:uid="{1198A536-3792-4F0E-B1BF-49281D082634}"/>
    <cellStyle name="Millares 3 2 5 2" xfId="46920" xr:uid="{F4DFE641-855D-4894-9B22-34994CEE2CED}"/>
    <cellStyle name="Millares 3 2 6" xfId="9654" xr:uid="{92E64FA7-8BFF-48F2-8A52-EE309C2E2518}"/>
    <cellStyle name="Millares 3 2 6 2" xfId="12494" xr:uid="{905DB249-EFA9-4B2B-85CE-DC11EA683D25}"/>
    <cellStyle name="Millares 3 2 6 3" xfId="15335" xr:uid="{266E9F74-4134-4C6B-99FD-F8B4621024AD}"/>
    <cellStyle name="Millares 3 2 6 4" xfId="24269" xr:uid="{BDDD2C5C-C546-4A89-8AE3-DDB3050AB967}"/>
    <cellStyle name="Millares 3 2 6 5" xfId="50151" xr:uid="{DAAD86BA-DD94-4EF6-AE0A-47848862A1EC}"/>
    <cellStyle name="Millares 3 2 7" xfId="30147" xr:uid="{414FD883-5251-4A40-9DC0-22A43B759FEB}"/>
    <cellStyle name="Millares 3 2 7 2" xfId="47098" xr:uid="{B9C4FA70-566E-41C4-8539-903E57529ECC}"/>
    <cellStyle name="Millares 3 2 8" xfId="36026" xr:uid="{67FBEF00-1F2B-4257-9AE8-6274A0FCFB41}"/>
    <cellStyle name="Millares 3 2 9" xfId="42113" xr:uid="{45945802-52C2-432A-B6DC-1BB996FAF565}"/>
    <cellStyle name="Millares 3 3" xfId="664" xr:uid="{00000000-0005-0000-0000-00002C020000}"/>
    <cellStyle name="Millares 3 3 10" xfId="50191" xr:uid="{01EE2444-026C-4E05-8C6E-7166D1DC3429}"/>
    <cellStyle name="Millares 3 3 11" xfId="50265" xr:uid="{1419CA82-6C1A-4D1D-B9BE-FC76AF40BAA3}"/>
    <cellStyle name="Millares 3 3 12" xfId="50419" xr:uid="{4698C82A-D3BB-4441-963C-A74696182E3B}"/>
    <cellStyle name="Millares 3 3 2" xfId="1927" xr:uid="{00000000-0005-0000-0000-00002D020000}"/>
    <cellStyle name="Millares 3 3 2 10" xfId="50303" xr:uid="{27455863-D8F3-4F82-BCA6-600B947E3132}"/>
    <cellStyle name="Millares 3 3 2 2" xfId="8143" xr:uid="{4B4230F9-1B94-4A0A-BB51-B225801F6959}"/>
    <cellStyle name="Millares 3 3 2 2 2" xfId="22519" xr:uid="{6E0E949B-82AC-410A-8228-0579177CAE46}"/>
    <cellStyle name="Millares 3 3 2 2 2 2" xfId="47276" xr:uid="{2DEFD3B6-2C33-4B0C-B911-02FE41272777}"/>
    <cellStyle name="Millares 3 3 2 2 3" xfId="28376" xr:uid="{07F85F23-564E-42BC-B533-8195717CD30A}"/>
    <cellStyle name="Millares 3 3 2 2 3 2" xfId="47142" xr:uid="{980BFC2C-E0BB-45A1-9E85-B95B08C625AB}"/>
    <cellStyle name="Millares 3 3 2 2 4" xfId="34258" xr:uid="{062EDD64-6A03-4ED7-9B67-2E7DF289963F}"/>
    <cellStyle name="Millares 3 3 2 2 5" xfId="40122" xr:uid="{DF40A498-BC15-4957-B341-AAF6351ED3D1}"/>
    <cellStyle name="Millares 3 3 2 2 6" xfId="46921" xr:uid="{926E906E-D858-4B84-9A5C-EE994A4CC859}"/>
    <cellStyle name="Millares 3 3 2 2 7" xfId="50375" xr:uid="{79E48F60-C192-4934-9082-17E27BAF9F5D}"/>
    <cellStyle name="Millares 3 3 2 3" xfId="5276" xr:uid="{A1AEAC2A-7141-4F28-9E6A-B31038B14452}"/>
    <cellStyle name="Millares 3 3 2 3 2" xfId="46922" xr:uid="{66A7343C-8A34-4F9B-86C1-C211D46392DB}"/>
    <cellStyle name="Millares 3 3 2 4" xfId="25527" xr:uid="{C543B900-D57F-4748-8EEC-9CE7501065DA}"/>
    <cellStyle name="Millares 3 3 2 4 2" xfId="47253" xr:uid="{F56C2A9D-E27F-45BF-98D8-94B802642EA0}"/>
    <cellStyle name="Millares 3 3 2 5" xfId="31401" xr:uid="{2EF9CCB4-66C5-4997-A11D-1A40971C29B3}"/>
    <cellStyle name="Millares 3 3 2 5 2" xfId="47115" xr:uid="{6640AD67-4EA2-47B7-9793-A04D26D660DB}"/>
    <cellStyle name="Millares 3 3 2 6" xfId="37272" xr:uid="{11EE714D-FF5D-4F2B-9BBA-57988E079190}"/>
    <cellStyle name="Millares 3 3 2 7" xfId="42114" xr:uid="{593E6FAA-E074-4519-978F-FD1ACF483934}"/>
    <cellStyle name="Millares 3 3 2 8" xfId="42278" xr:uid="{9B8F3BD2-8926-4437-A2CF-9A87449B632C}"/>
    <cellStyle name="Millares 3 3 2 9" xfId="50229" xr:uid="{5A9BD373-D306-4188-90E7-434771D3ABEB}"/>
    <cellStyle name="Millares 3 3 3" xfId="3375" xr:uid="{69E1B0CB-16D5-480D-9158-6268CFB4C6D3}"/>
    <cellStyle name="Millares 3 3 3 2" xfId="7171" xr:uid="{07976B45-9DDD-4008-B23D-6C7359642D35}"/>
    <cellStyle name="Millares 3 3 3 2 2" xfId="46783" xr:uid="{57C9A35E-ADEA-432A-AB23-20B3EEEC2F80}"/>
    <cellStyle name="Millares 3 3 3 3" xfId="11623" xr:uid="{8BC28210-123F-4879-AA00-AF337AB21CF1}"/>
    <cellStyle name="Millares 3 3 3 3 2" xfId="27405" xr:uid="{3AAEDFC8-15B4-4C23-987F-291C8B639B3F}"/>
    <cellStyle name="Millares 3 3 3 4" xfId="14463" xr:uid="{7D4EE598-2C00-4E92-B6FD-E64322B023EF}"/>
    <cellStyle name="Millares 3 3 3 4 2" xfId="33287" xr:uid="{5EA5F2E7-DFD7-4B3A-95A3-88473D384A41}"/>
    <cellStyle name="Millares 3 3 3 5" xfId="39151" xr:uid="{A47CAAD7-219A-4E0F-A8FF-C0E73A63764B}"/>
    <cellStyle name="Millares 3 3 3 6" xfId="44387" xr:uid="{29313955-D5E0-4D7B-AAD6-D6CE635960D8}"/>
    <cellStyle name="Millares 3 3 3 7" xfId="49280" xr:uid="{53D2444B-B2F3-47B9-903D-45A83F5A81F8}"/>
    <cellStyle name="Millares 3 3 3 8" xfId="50337" xr:uid="{04D279A2-0AA1-43B7-B8F2-2F2F217C18E7}"/>
    <cellStyle name="Millares 3 3 4" xfId="4310" xr:uid="{49C6578A-C6C6-4901-95D2-C0200E918325}"/>
    <cellStyle name="Millares 3 3 4 2" xfId="46923" xr:uid="{4E4450DD-17FE-47F7-AC1D-80F42665CD85}"/>
    <cellStyle name="Millares 3 3 5" xfId="9659" xr:uid="{D2E1A1FA-95C8-467B-90A0-11ACD3ECD82D}"/>
    <cellStyle name="Millares 3 3 5 2" xfId="12499" xr:uid="{11C43302-8C4B-4577-8E12-0A7DB5BC4052}"/>
    <cellStyle name="Millares 3 3 5 3" xfId="15340" xr:uid="{D0FEFEBE-F2BC-46E5-9766-BF4E2AB26F57}"/>
    <cellStyle name="Millares 3 3 5 4" xfId="24556" xr:uid="{D59689AE-B5C0-480C-8CA3-C0EB93793920}"/>
    <cellStyle name="Millares 3 3 5 5" xfId="50156" xr:uid="{2C04220D-EE7E-45E9-8178-AEA700E7CCF1}"/>
    <cellStyle name="Millares 3 3 6" xfId="30435" xr:uid="{9788F373-7E63-4A62-A225-63BB6B2031FD}"/>
    <cellStyle name="Millares 3 3 6 2" xfId="47100" xr:uid="{D021BF32-840E-44EE-9EAF-0EAD8C9A146B}"/>
    <cellStyle name="Millares 3 3 7" xfId="36315" xr:uid="{3079CA80-3E6E-47D7-B6BB-4757B8B956AD}"/>
    <cellStyle name="Millares 3 3 8" xfId="42115" xr:uid="{9C4D39EA-7318-4664-9508-5CAEFEACC586}"/>
    <cellStyle name="Millares 3 3 9" xfId="42279" xr:uid="{3F75E396-1415-446D-9729-47569B84D9A8}"/>
    <cellStyle name="Millares 3 4" xfId="1889" xr:uid="{00000000-0005-0000-0000-00002E020000}"/>
    <cellStyle name="Millares 3 4 2" xfId="7657" xr:uid="{1049C4F5-C932-425D-87EE-19C8963F0791}"/>
    <cellStyle name="Millares 3 4 2 2" xfId="22049" xr:uid="{FBC77156-E1B7-4CFC-8B08-34C3FB2ACE89}"/>
    <cellStyle name="Millares 3 4 2 3" xfId="27891" xr:uid="{D11ED1D1-AC32-41BA-A00A-C05FA037293F}"/>
    <cellStyle name="Millares 3 4 2 4" xfId="33773" xr:uid="{AD416A18-32E9-4AF3-BFF0-DA9F405C0791}"/>
    <cellStyle name="Millares 3 4 2 5" xfId="39637" xr:uid="{023C2D8E-1660-4DE0-9A60-17C805D3A8BE}"/>
    <cellStyle name="Millares 3 4 2 6" xfId="46924" xr:uid="{25BCF0A8-1367-4127-B0D5-489B00FFA8E1}"/>
    <cellStyle name="Millares 3 4 2 7" xfId="47082" xr:uid="{FA0877AA-5136-40CF-874A-8DA787BFB1E6}"/>
    <cellStyle name="Millares 3 4 3" xfId="4794" xr:uid="{6DDB7103-4CF3-4A0A-BE40-DE27DE684AE6}"/>
    <cellStyle name="Millares 3 4 4" xfId="25042" xr:uid="{C40B21EA-31CF-4BCE-A0BA-52F308917790}"/>
    <cellStyle name="Millares 3 4 5" xfId="30916" xr:uid="{FEECBFEB-36D5-4E1D-8BF8-1317848945C0}"/>
    <cellStyle name="Millares 3 4 6" xfId="36795" xr:uid="{5AC6A00B-4CCC-4A15-BC6F-5374E46D02BE}"/>
    <cellStyle name="Millares 3 4 7" xfId="42280" xr:uid="{F8ACA518-3F46-4920-8679-EF39265FFEA8}"/>
    <cellStyle name="Millares 3 4 8" xfId="50420" xr:uid="{BA10307D-8E89-40FD-A07D-305775E6049C}"/>
    <cellStyle name="Millares 3 5" xfId="3344" xr:uid="{D701DADF-F831-4E67-AD4A-AFE484B52811}"/>
    <cellStyle name="Millares 3 5 2" xfId="8669" xr:uid="{A1674A61-3CF6-41F2-A681-DE6B5B54840E}"/>
    <cellStyle name="Millares 3 5 2 2" xfId="23038" xr:uid="{C19C0593-B010-46E7-AABC-3FE23A7B2708}"/>
    <cellStyle name="Millares 3 5 2 3" xfId="28902" xr:uid="{DC35CE45-CAFE-4403-BDAD-E780AAB688DC}"/>
    <cellStyle name="Millares 3 5 2 4" xfId="34784" xr:uid="{582C8B13-26D2-4280-BA16-DACB7A6D5C05}"/>
    <cellStyle name="Millares 3 5 2 5" xfId="40648" xr:uid="{0A82113B-16B9-4B69-A9BE-C03E0BC4BF37}"/>
    <cellStyle name="Millares 3 5 3" xfId="5800" xr:uid="{26B6FAAC-DF01-44D9-B80A-4C57B5B15F17}"/>
    <cellStyle name="Millares 3 5 4" xfId="26052" xr:uid="{C559ABE2-BEB5-4E53-9251-C79DE5AFFC41}"/>
    <cellStyle name="Millares 3 5 5" xfId="31927" xr:uid="{D9E1E7D9-F62F-4300-B200-410787CC835C}"/>
    <cellStyle name="Millares 3 5 6" xfId="37793" xr:uid="{6642C8D9-0B15-41BA-8532-756F5B619703}"/>
    <cellStyle name="Millares 3 5 7" xfId="42281" xr:uid="{9784EB42-C02C-4789-9CA4-BBF341E0A7CC}"/>
    <cellStyle name="Millares 3 5 8" xfId="50421" xr:uid="{C3161A04-56E5-4238-B75F-72A6817DF41D}"/>
    <cellStyle name="Millares 3 6" xfId="6441" xr:uid="{9546D0AA-F261-439E-A63C-6B499AC5A268}"/>
    <cellStyle name="Millares 3 6 2" xfId="9302" xr:uid="{BB7A8860-6A4A-4011-9DA5-8A4D0DCAE67F}"/>
    <cellStyle name="Millares 3 6 2 2" xfId="23665" xr:uid="{BA624E3B-CD64-4FB7-AAA2-FFE8F5CCB311}"/>
    <cellStyle name="Millares 3 6 2 3" xfId="29533" xr:uid="{15FF746B-3057-49A8-B11B-BAB8A06A7AC1}"/>
    <cellStyle name="Millares 3 6 2 4" xfId="35415" xr:uid="{5A93F8AF-2E6B-4C5D-A244-79FE5C516CFB}"/>
    <cellStyle name="Millares 3 6 2 5" xfId="41274" xr:uid="{DB79F4A0-8696-4C5C-B7BA-F25267FFD006}"/>
    <cellStyle name="Millares 3 6 3" xfId="20881" xr:uid="{C81071F1-5BB7-4A3C-9210-86CBF829AE9C}"/>
    <cellStyle name="Millares 3 6 4" xfId="26691" xr:uid="{068F0CCF-CACC-425F-8C62-3609A5858587}"/>
    <cellStyle name="Millares 3 6 5" xfId="32566" xr:uid="{BD5FECDA-9CE1-4510-8646-A62505D321E0}"/>
    <cellStyle name="Millares 3 6 6" xfId="38430" xr:uid="{5603B1BC-1C72-4BBD-AE7C-05CD9190E120}"/>
    <cellStyle name="Millares 3 6 7" xfId="42282" xr:uid="{DC61B53F-A9B2-4172-8DE2-268C00EEE18D}"/>
    <cellStyle name="Millares 3 6 8" xfId="46925" xr:uid="{9A7F6DBC-F8C9-4A5A-B3F1-87FA28CC7A8F}"/>
    <cellStyle name="Millares 3 6 9" xfId="47067" xr:uid="{702EFAAE-2FD2-438B-B63A-BA900B6B12CD}"/>
    <cellStyle name="Millares 3 7" xfId="6686" xr:uid="{70F3F1ED-5861-4210-A608-D09A7B65A1E8}"/>
    <cellStyle name="Millares 3 7 2" xfId="21114" xr:uid="{FEC6A003-FE94-4A75-AAD8-30C5E2283FB6}"/>
    <cellStyle name="Millares 3 7 2 2" xfId="42283" xr:uid="{6B7EDBED-3CDE-4244-93D8-D288C281B9AC}"/>
    <cellStyle name="Millares 3 7 3" xfId="26926" xr:uid="{CD96D080-323F-49A4-8B48-5CA98FFD6A45}"/>
    <cellStyle name="Millares 3 7 4" xfId="32802" xr:uid="{E18F70BC-8394-43AF-AC1B-6F68B9DD9C9C}"/>
    <cellStyle name="Millares 3 7 5" xfId="38666" xr:uid="{D4772F96-3817-40B3-B911-8737CF894A65}"/>
    <cellStyle name="Millares 3 7 6" xfId="42284" xr:uid="{260090A1-6B99-4BF3-AE2C-F21A43352EB4}"/>
    <cellStyle name="Millares 3 7 7" xfId="46926" xr:uid="{EA3A34F6-4177-45B3-B83F-69814458F6ED}"/>
    <cellStyle name="Millares 3 7 8" xfId="47021" xr:uid="{C34B38C1-D256-4848-8857-479D679EDABE}"/>
    <cellStyle name="Millares 3 8" xfId="18346" xr:uid="{F1295729-A95D-4AB5-9395-A3B39D269F5F}"/>
    <cellStyle name="Millares 3 8 2" xfId="42285" xr:uid="{CD3A456E-E608-4266-BFDE-2FA7A3AB705D}"/>
    <cellStyle name="Millares 3 9" xfId="24055" xr:uid="{F888E2F8-5CF2-4327-A7A4-1DF4201EE661}"/>
    <cellStyle name="Millares 3 9 2" xfId="42286" xr:uid="{5579CDF5-DF28-43FF-BA35-DEC14206FC2A}"/>
    <cellStyle name="Millares 30" xfId="667" xr:uid="{00000000-0005-0000-0000-00002F020000}"/>
    <cellStyle name="Millares 30 2" xfId="4709" xr:uid="{76D0764F-6DFD-4B99-AA91-E9C4C232A866}"/>
    <cellStyle name="Millares 30 2 2" xfId="5677" xr:uid="{8E308F51-F767-4CA6-9F46-E4BA35733CEE}"/>
    <cellStyle name="Millares 30 2 2 2" xfId="8545" xr:uid="{9EF61A82-43B6-4EE4-B886-98372EE5A61A}"/>
    <cellStyle name="Millares 30 2 2 2 2" xfId="22917" xr:uid="{0359073E-2054-4B7F-AC48-996521830FCC}"/>
    <cellStyle name="Millares 30 2 2 2 3" xfId="28778" xr:uid="{B7B0CCD5-1FBB-445C-954D-E5FD7446E78D}"/>
    <cellStyle name="Millares 30 2 2 2 4" xfId="34660" xr:uid="{14D1AA20-EA27-441E-A368-3C2182F67357}"/>
    <cellStyle name="Millares 30 2 2 2 5" xfId="40524" xr:uid="{D9571554-2259-46DF-A0E8-A63FF3DD3009}"/>
    <cellStyle name="Millares 30 2 2 3" xfId="20134" xr:uid="{9A81A247-4CC4-4BBB-8B7E-0C45F89D471E}"/>
    <cellStyle name="Millares 30 2 2 4" xfId="25928" xr:uid="{CF8B3E54-9C48-4859-95D4-9876882FADA5}"/>
    <cellStyle name="Millares 30 2 2 5" xfId="31803" xr:uid="{263469EF-8956-4302-86DF-4A2B19444BCD}"/>
    <cellStyle name="Millares 30 2 2 6" xfId="37670" xr:uid="{43CF8F45-D14B-4216-95F9-BBF4B3E7F2A4}"/>
    <cellStyle name="Millares 30 2 2 7" xfId="47322" xr:uid="{3B1918E0-9214-4C4D-BB4A-1964E921D53C}"/>
    <cellStyle name="Millares 30 2 3" xfId="7573" xr:uid="{0178C0A5-DBC3-4179-97AB-CC49D3E46597}"/>
    <cellStyle name="Millares 30 2 3 2" xfId="21967" xr:uid="{C5C2FB96-344E-4B87-A3C7-7ECBF9F3D5C0}"/>
    <cellStyle name="Millares 30 2 3 3" xfId="27807" xr:uid="{3847FC83-FDBD-413D-882A-BE9C7D0F0E48}"/>
    <cellStyle name="Millares 30 2 3 4" xfId="33689" xr:uid="{B3512257-5004-4790-92DB-3F04A7EB582D}"/>
    <cellStyle name="Millares 30 2 3 5" xfId="39553" xr:uid="{64AD1CA7-612B-4366-8679-DE3AA993C203}"/>
    <cellStyle name="Millares 30 2 3 6" xfId="47234" xr:uid="{7C4D5024-1FF5-44AE-8892-4F749D831094}"/>
    <cellStyle name="Millares 30 2 4" xfId="19199" xr:uid="{44A2081A-B110-437C-AE7C-4B9C0D9ED7F7}"/>
    <cellStyle name="Millares 30 2 5" xfId="24958" xr:uid="{3807608C-DD86-4052-9DCC-030DB44AA012}"/>
    <cellStyle name="Millares 30 2 6" xfId="30832" xr:uid="{88EB7BA1-57BE-4890-8890-6D76EAF8A875}"/>
    <cellStyle name="Millares 30 2 7" xfId="36713" xr:uid="{DF5A4AB8-3FA6-4EB2-8021-EA6A12C2DF7F}"/>
    <cellStyle name="Millares 30 2 8" xfId="42287" xr:uid="{D7D82C4B-0D02-4BA6-9AAF-ABEEB9DEAD56}"/>
    <cellStyle name="Millares 30 2 9" xfId="46927" xr:uid="{DB3F40BC-6E93-4D76-AFAF-6883E28E1C92}"/>
    <cellStyle name="Millares 30 3" xfId="5193" xr:uid="{72FAB977-4605-4EE5-ACE1-A9B0300F0042}"/>
    <cellStyle name="Millares 30 3 2" xfId="8060" xr:uid="{32F7D8C7-8BE2-482D-93B6-9AD0DAD28214}"/>
    <cellStyle name="Millares 30 3 2 2" xfId="22438" xr:uid="{AD515073-3835-4B09-A4E7-5A166CEB3FB3}"/>
    <cellStyle name="Millares 30 3 2 3" xfId="28293" xr:uid="{0AB83A6E-ACC5-4318-B290-86E591679099}"/>
    <cellStyle name="Millares 30 3 2 4" xfId="34175" xr:uid="{11BC43DF-8069-4026-BDAA-2D021B7320D2}"/>
    <cellStyle name="Millares 30 3 2 5" xfId="40039" xr:uid="{555234B3-8A86-4343-B7CB-EF9A16A5CB32}"/>
    <cellStyle name="Millares 30 3 3" xfId="19664" xr:uid="{45894001-E071-4A65-84F3-16B0C865D80C}"/>
    <cellStyle name="Millares 30 3 4" xfId="25444" xr:uid="{DBDC3A86-89B7-41CE-8458-6DD43C78A750}"/>
    <cellStyle name="Millares 30 3 5" xfId="31318" xr:uid="{9738BAC6-2B0D-4DAC-BFD8-E4482733493E}"/>
    <cellStyle name="Millares 30 3 6" xfId="37191" xr:uid="{CB6A37F2-51DD-4D0E-BA2C-2DB73479A8EC}"/>
    <cellStyle name="Millares 30 4" xfId="7088" xr:uid="{AD36F0F8-588F-43F7-AAE0-BD1156F73657}"/>
    <cellStyle name="Millares 30 4 2" xfId="21500" xr:uid="{234566AB-10B3-4BC0-80E3-8E3A4121114B}"/>
    <cellStyle name="Millares 30 4 3" xfId="27323" xr:uid="{79269FAF-9696-438C-AE3B-0B92DB3E6A44}"/>
    <cellStyle name="Millares 30 4 4" xfId="33204" xr:uid="{42EE3F25-34F2-4C84-AC91-AFBE8B987019}"/>
    <cellStyle name="Millares 30 4 5" xfId="39068" xr:uid="{FD096C9B-6E44-4680-B4AB-DF164FDF12D6}"/>
    <cellStyle name="Millares 30 5" xfId="4230" xr:uid="{C3ED8609-06C7-4ED0-96B1-58630729302F}"/>
    <cellStyle name="Millares 30 6" xfId="24473" xr:uid="{5F9D5763-B4FE-49B1-B161-8677B2ED47D5}"/>
    <cellStyle name="Millares 30 7" xfId="30351" xr:uid="{0304465D-D2D7-4E53-80F3-400E0FE07E21}"/>
    <cellStyle name="Millares 30 8" xfId="36232" xr:uid="{81D784E9-6757-4486-AF93-BA0CC55C6841}"/>
    <cellStyle name="Millares 30 9" xfId="42288" xr:uid="{3BDC7680-609B-4C9B-9833-A3166520AE02}"/>
    <cellStyle name="Millares 31" xfId="1794" xr:uid="{00000000-0005-0000-0000-000030020000}"/>
    <cellStyle name="Millares 31 2" xfId="4713" xr:uid="{717C9138-DA96-485F-97BE-422CDF946B56}"/>
    <cellStyle name="Millares 31 2 2" xfId="5681" xr:uid="{EEF375F3-B1D1-47C4-AB83-0D9F615F01DE}"/>
    <cellStyle name="Millares 31 2 2 2" xfId="8549" xr:uid="{14E893E3-516B-45E9-9C65-897273DEAB2C}"/>
    <cellStyle name="Millares 31 2 2 2 2" xfId="22921" xr:uid="{4917C01A-3C01-4D29-BA41-0C3A30B5D8E9}"/>
    <cellStyle name="Millares 31 2 2 2 3" xfId="28782" xr:uid="{47EB04BD-0BC7-47BA-B5FF-8974F9F12054}"/>
    <cellStyle name="Millares 31 2 2 2 4" xfId="34664" xr:uid="{63FCA551-E931-415A-915C-C809A5C45850}"/>
    <cellStyle name="Millares 31 2 2 2 5" xfId="40528" xr:uid="{966F629E-98AA-47C4-BB8F-D803EF55317E}"/>
    <cellStyle name="Millares 31 2 2 3" xfId="20138" xr:uid="{9D190D2E-0252-449D-9037-99F9136918B6}"/>
    <cellStyle name="Millares 31 2 2 4" xfId="25932" xr:uid="{04C896F7-B8BE-4834-81CC-1A35D13C8B96}"/>
    <cellStyle name="Millares 31 2 2 5" xfId="31807" xr:uid="{5517ED9A-D2FF-4FD1-AED0-4EE7A8805E2E}"/>
    <cellStyle name="Millares 31 2 2 6" xfId="37674" xr:uid="{20E66BB3-4582-41ED-98E1-C87A699BFF02}"/>
    <cellStyle name="Millares 31 2 2 7" xfId="47323" xr:uid="{54894F51-1416-4896-90D5-6D50E69E9C10}"/>
    <cellStyle name="Millares 31 2 3" xfId="7577" xr:uid="{C26C53BA-5208-4CC8-834D-D92E347D22E7}"/>
    <cellStyle name="Millares 31 2 3 2" xfId="21971" xr:uid="{D74990E7-B3E2-4EDE-BA42-BE94D1223695}"/>
    <cellStyle name="Millares 31 2 3 3" xfId="27811" xr:uid="{5BF2D64A-3CA7-4A42-9075-5AA03A2A6A31}"/>
    <cellStyle name="Millares 31 2 3 4" xfId="33693" xr:uid="{37CAD08A-13CA-4267-A1DE-5B22CC1B4958}"/>
    <cellStyle name="Millares 31 2 3 5" xfId="39557" xr:uid="{8FB4DEE7-CE53-49B4-A9AA-566451523401}"/>
    <cellStyle name="Millares 31 2 3 6" xfId="47235" xr:uid="{7F2EFCE5-7A64-45C0-B564-721174DFC3C1}"/>
    <cellStyle name="Millares 31 2 4" xfId="19203" xr:uid="{3FF1F1BD-2072-41D6-9B8E-616DF998373A}"/>
    <cellStyle name="Millares 31 2 5" xfId="24962" xr:uid="{E802520C-F571-4728-B60D-5516586BA24C}"/>
    <cellStyle name="Millares 31 2 6" xfId="30836" xr:uid="{50F77334-2755-43B4-AD76-E5209D2E9DCD}"/>
    <cellStyle name="Millares 31 2 7" xfId="36717" xr:uid="{31A7474F-FDB4-44DE-8892-0181F4ACB984}"/>
    <cellStyle name="Millares 31 2 8" xfId="46928" xr:uid="{315B6F56-C1B7-4B36-81CB-82CA9AA219B3}"/>
    <cellStyle name="Millares 31 3" xfId="5197" xr:uid="{CFF3FC30-A271-40E5-AE21-3AFE57A373E2}"/>
    <cellStyle name="Millares 31 3 2" xfId="8064" xr:uid="{1A987CF7-5717-4321-9E18-C5090B743BAD}"/>
    <cellStyle name="Millares 31 3 2 2" xfId="22442" xr:uid="{8194EA29-1B1E-491F-85F7-6EE62453986E}"/>
    <cellStyle name="Millares 31 3 2 3" xfId="28297" xr:uid="{8AA46F64-634D-41E8-B1E4-96410010AA85}"/>
    <cellStyle name="Millares 31 3 2 4" xfId="34179" xr:uid="{7A3FAC13-1498-4074-B49D-184EC316D172}"/>
    <cellStyle name="Millares 31 3 2 5" xfId="40043" xr:uid="{14B197F9-6213-4ED9-A51A-E62498A37635}"/>
    <cellStyle name="Millares 31 3 3" xfId="19668" xr:uid="{719F3090-F782-48BD-A430-266EA9B12ED2}"/>
    <cellStyle name="Millares 31 3 4" xfId="25448" xr:uid="{6AB59D13-405C-4D4C-847A-3331CB28B01F}"/>
    <cellStyle name="Millares 31 3 5" xfId="31322" xr:uid="{869194CF-ABF7-4217-BE7F-0F32D82B6097}"/>
    <cellStyle name="Millares 31 3 6" xfId="37195" xr:uid="{E3432AA5-7337-4EA5-ADCE-871F676CC0D2}"/>
    <cellStyle name="Millares 31 4" xfId="7092" xr:uid="{5364EB7E-662A-4513-8C73-99FEB76573D2}"/>
    <cellStyle name="Millares 31 4 2" xfId="21504" xr:uid="{8C0A2748-48D0-482F-9D28-1210517651A8}"/>
    <cellStyle name="Millares 31 4 3" xfId="27327" xr:uid="{3A037DB1-8385-4AC5-94FF-BEF9AD0DA9A0}"/>
    <cellStyle name="Millares 31 4 4" xfId="33208" xr:uid="{464E688C-8940-4A35-BC68-9329AC97FF8D}"/>
    <cellStyle name="Millares 31 4 5" xfId="39072" xr:uid="{2516CF47-6F78-4AA3-A262-67ADE3A4C751}"/>
    <cellStyle name="Millares 31 5" xfId="4234" xr:uid="{9FAFE4AB-274D-41DF-81A1-E64BF0E0F9E3}"/>
    <cellStyle name="Millares 31 6" xfId="24477" xr:uid="{0ED91F81-B918-4526-8F78-177561F0BC56}"/>
    <cellStyle name="Millares 31 7" xfId="30355" xr:uid="{9EE783AF-5A6B-4CAB-8C21-A2206BC26A87}"/>
    <cellStyle name="Millares 31 8" xfId="36236" xr:uid="{B2B4CBF7-FA7D-42BC-A177-BA829D1FC117}"/>
    <cellStyle name="Millares 31 9" xfId="42289" xr:uid="{599FAB4B-719B-431E-B369-21552B101BD6}"/>
    <cellStyle name="Millares 32" xfId="666" xr:uid="{00000000-0005-0000-0000-000031020000}"/>
    <cellStyle name="Millares 32 2" xfId="4759" xr:uid="{D2C0C984-7D87-473B-B855-444E3226454B}"/>
    <cellStyle name="Millares 32 2 2" xfId="5727" xr:uid="{9AB2CD97-175A-4A15-B47B-E8C78D9ED10E}"/>
    <cellStyle name="Millares 32 2 2 2" xfId="8595" xr:uid="{9C3B0A45-25E3-49E3-A9C0-D7DD67E6B8F5}"/>
    <cellStyle name="Millares 32 2 2 2 2" xfId="22967" xr:uid="{AD92DC8E-C57A-40C4-A9FC-BACD32F5368A}"/>
    <cellStyle name="Millares 32 2 2 2 3" xfId="28828" xr:uid="{424F9B90-83C5-4565-B0EF-B2D3B8C9AAD2}"/>
    <cellStyle name="Millares 32 2 2 2 4" xfId="34710" xr:uid="{F482977D-F137-41B5-AF28-A6E5441BA8ED}"/>
    <cellStyle name="Millares 32 2 2 2 5" xfId="40574" xr:uid="{DA87CAF0-C62D-4FA9-8300-8165408A9017}"/>
    <cellStyle name="Millares 32 2 2 3" xfId="20184" xr:uid="{D4A8E28B-A487-4B0E-B35B-E420B3E21FCD}"/>
    <cellStyle name="Millares 32 2 2 4" xfId="25978" xr:uid="{A04BE76C-716C-4A46-8C25-716D62742FBE}"/>
    <cellStyle name="Millares 32 2 2 5" xfId="31853" xr:uid="{C118ADB6-6A80-4071-B13A-A690339A7CCA}"/>
    <cellStyle name="Millares 32 2 2 6" xfId="37720" xr:uid="{5846953D-35F4-4F56-B9B2-C95634F452BF}"/>
    <cellStyle name="Millares 32 2 3" xfId="7623" xr:uid="{9C113B07-FFF2-45BE-8EF6-8860F664793C}"/>
    <cellStyle name="Millares 32 2 3 2" xfId="22017" xr:uid="{C8243E2F-B4EA-4C9F-A014-ED6807F00E4F}"/>
    <cellStyle name="Millares 32 2 3 3" xfId="27857" xr:uid="{E29A8C63-F678-4718-9D0C-079DF26A5986}"/>
    <cellStyle name="Millares 32 2 3 4" xfId="33739" xr:uid="{53BFE230-FD69-4657-AEE8-29749265B069}"/>
    <cellStyle name="Millares 32 2 3 5" xfId="39603" xr:uid="{6F859E94-A628-4F90-A81A-6A7A249D7782}"/>
    <cellStyle name="Millares 32 2 4" xfId="19247" xr:uid="{DE07F3B3-6A12-4485-BC1C-BD46F5325D46}"/>
    <cellStyle name="Millares 32 2 5" xfId="25008" xr:uid="{64120217-8E9B-47AD-981D-1F847CCD8822}"/>
    <cellStyle name="Millares 32 2 6" xfId="30882" xr:uid="{A6538BC1-5C75-4C23-818E-5E1D6F13A34A}"/>
    <cellStyle name="Millares 32 2 7" xfId="36763" xr:uid="{5E09FC3E-42DD-4E37-9363-C414C9B325B3}"/>
    <cellStyle name="Millares 32 3" xfId="5243" xr:uid="{FE5593F7-4226-457B-8654-0AE3E0A649C3}"/>
    <cellStyle name="Millares 32 3 2" xfId="8110" xr:uid="{C29858DA-6F0D-45E6-B37A-EA9F0941321B}"/>
    <cellStyle name="Millares 32 3 2 2" xfId="22488" xr:uid="{D04F6A7B-C699-4899-8722-9459F371695E}"/>
    <cellStyle name="Millares 32 3 2 3" xfId="28343" xr:uid="{9C1A9370-47F0-4A85-813F-FED4CA8E845F}"/>
    <cellStyle name="Millares 32 3 2 4" xfId="34225" xr:uid="{E2BD809D-E950-43D0-AF76-B1EC6B613AEA}"/>
    <cellStyle name="Millares 32 3 2 5" xfId="40089" xr:uid="{314CEABC-5FC6-48D3-98C0-386B9C6D13EF}"/>
    <cellStyle name="Millares 32 3 3" xfId="19713" xr:uid="{0BF7B22E-5B02-4AB9-8E7C-A3B566896649}"/>
    <cellStyle name="Millares 32 3 4" xfId="25494" xr:uid="{EB0B6694-9A98-4C72-AB86-3E8CBA787909}"/>
    <cellStyle name="Millares 32 3 5" xfId="31368" xr:uid="{B8496412-64E3-4661-AE1D-01C27214A8BF}"/>
    <cellStyle name="Millares 32 3 6" xfId="37241" xr:uid="{07897DD5-7DD6-442F-BEB6-E211823EC2CA}"/>
    <cellStyle name="Millares 32 4" xfId="7138" xr:uid="{70384DEB-3F4C-4658-86BB-F7D2501E2DA7}"/>
    <cellStyle name="Millares 32 4 2" xfId="21549" xr:uid="{25B65BDB-5BB7-4A92-94B5-583EF71A21DA}"/>
    <cellStyle name="Millares 32 4 3" xfId="27373" xr:uid="{153099E3-4ABB-4B60-8303-0F0CCB016008}"/>
    <cellStyle name="Millares 32 4 4" xfId="33254" xr:uid="{9848ECDB-3FF0-4386-B120-77109752D825}"/>
    <cellStyle name="Millares 32 4 5" xfId="39118" xr:uid="{1B35649B-0263-45E8-8DCB-979E1C6FFDBD}"/>
    <cellStyle name="Millares 32 5" xfId="4277" xr:uid="{675CF0B9-79FD-45AA-98D4-AC3C2C828810}"/>
    <cellStyle name="Millares 32 6" xfId="24523" xr:uid="{0137BD4B-5868-4CA7-9BA1-BADDF1D20171}"/>
    <cellStyle name="Millares 32 7" xfId="30402" xr:uid="{541A2DDC-F9CA-4B59-B344-B128F718AAD6}"/>
    <cellStyle name="Millares 32 8" xfId="36283" xr:uid="{039D7BE1-1CDC-4A16-8245-00FBE3A2BFCF}"/>
    <cellStyle name="Millares 32 9" xfId="42290" xr:uid="{458C0C68-982C-4421-B163-DDE595DE9700}"/>
    <cellStyle name="Millares 33" xfId="1793" xr:uid="{00000000-0005-0000-0000-000032020000}"/>
    <cellStyle name="Millares 33 2" xfId="4744" xr:uid="{D223D3BB-BC94-49E6-9E88-258501ED5EF6}"/>
    <cellStyle name="Millares 33 2 2" xfId="5712" xr:uid="{BFF9F82A-AE39-45A0-B652-9DAABAC4192F}"/>
    <cellStyle name="Millares 33 2 2 2" xfId="8580" xr:uid="{F38604A5-008F-445E-B0F2-0554F29BB75B}"/>
    <cellStyle name="Millares 33 2 2 2 2" xfId="22952" xr:uid="{C0CE97BF-EF47-48FB-B3C2-00BCB6986999}"/>
    <cellStyle name="Millares 33 2 2 2 3" xfId="28813" xr:uid="{97C12260-E7EB-4998-9758-CDDF1FDB3624}"/>
    <cellStyle name="Millares 33 2 2 2 4" xfId="34695" xr:uid="{143D8841-C822-4D20-B3AA-36D13989E203}"/>
    <cellStyle name="Millares 33 2 2 2 5" xfId="40559" xr:uid="{6221CB84-2C47-46B7-8655-F5D3BAB49150}"/>
    <cellStyle name="Millares 33 2 2 3" xfId="20169" xr:uid="{0978989A-EAB8-403A-8044-8BFF4C6F9631}"/>
    <cellStyle name="Millares 33 2 2 4" xfId="25963" xr:uid="{26726352-5200-441E-B684-C13EC72F0387}"/>
    <cellStyle name="Millares 33 2 2 5" xfId="31838" xr:uid="{21806809-36F5-4B45-8A76-2BAE1807B0AB}"/>
    <cellStyle name="Millares 33 2 2 6" xfId="37705" xr:uid="{2A40AEA5-7B15-440A-B78C-9306360F491A}"/>
    <cellStyle name="Millares 33 2 3" xfId="7608" xr:uid="{6B608BD3-9A83-413A-BE08-B3B051C7317F}"/>
    <cellStyle name="Millares 33 2 3 2" xfId="22002" xr:uid="{1E4FEC27-4BA8-46A7-9B63-2267DB9F4CE7}"/>
    <cellStyle name="Millares 33 2 3 3" xfId="27842" xr:uid="{C410F124-A02C-403E-B7B3-C82D4A16F08E}"/>
    <cellStyle name="Millares 33 2 3 4" xfId="33724" xr:uid="{D4B2D1E5-2F11-422F-B583-AA59948CBE31}"/>
    <cellStyle name="Millares 33 2 3 5" xfId="39588" xr:uid="{26B2DFE6-F1B6-42E3-81AC-D4B72BF23883}"/>
    <cellStyle name="Millares 33 2 4" xfId="19232" xr:uid="{C9E7BF56-2EDC-4A7C-B973-B88F59F9272B}"/>
    <cellStyle name="Millares 33 2 5" xfId="24993" xr:uid="{E6842B77-FF98-438B-B28A-368AAA3E678D}"/>
    <cellStyle name="Millares 33 2 6" xfId="30867" xr:uid="{6F82287E-3FBB-4581-B42C-20822E341A8F}"/>
    <cellStyle name="Millares 33 2 7" xfId="36748" xr:uid="{BAC1BD4B-A515-44C3-9AA6-BBA288EE834D}"/>
    <cellStyle name="Millares 33 3" xfId="5228" xr:uid="{8EA0E016-B8F1-44C5-AF98-A75207A599C6}"/>
    <cellStyle name="Millares 33 3 2" xfId="8095" xr:uid="{480B4730-3659-4E49-8409-D35D6CAEC423}"/>
    <cellStyle name="Millares 33 3 2 2" xfId="22473" xr:uid="{679DB370-404A-4B44-9292-EADB357B58E9}"/>
    <cellStyle name="Millares 33 3 2 3" xfId="28328" xr:uid="{8E08FE9D-6BC2-41A7-9E2C-FC6D4B6ACC30}"/>
    <cellStyle name="Millares 33 3 2 4" xfId="34210" xr:uid="{98F746FB-8637-46BF-8EA5-631579B272A0}"/>
    <cellStyle name="Millares 33 3 2 5" xfId="40074" xr:uid="{494D7C64-748B-4D5F-87A4-0E3DA9703D7E}"/>
    <cellStyle name="Millares 33 3 3" xfId="19698" xr:uid="{017EB4BB-9EC4-46C2-BE74-450DA5811427}"/>
    <cellStyle name="Millares 33 3 4" xfId="25479" xr:uid="{72411950-BA55-4FF4-BC29-C6DDBFAA1A7C}"/>
    <cellStyle name="Millares 33 3 5" xfId="31353" xr:uid="{9028CE93-ACAD-4F2D-9941-BCF11B3290BB}"/>
    <cellStyle name="Millares 33 3 6" xfId="37226" xr:uid="{42F7316F-A63C-47B7-8509-3DB2E54D8761}"/>
    <cellStyle name="Millares 33 4" xfId="7123" xr:uid="{38812D69-A8FD-4452-9565-33C445E13C2B}"/>
    <cellStyle name="Millares 33 4 2" xfId="21534" xr:uid="{1C359C9B-0482-4940-B173-E32FE7EC5199}"/>
    <cellStyle name="Millares 33 4 3" xfId="27358" xr:uid="{2843F87D-8431-456B-A36B-DD8C1A117783}"/>
    <cellStyle name="Millares 33 4 4" xfId="33239" xr:uid="{50324722-C3A2-420E-BA5B-C102EB0D901B}"/>
    <cellStyle name="Millares 33 4 5" xfId="39103" xr:uid="{B2460318-572B-46E0-9BA9-2A9B4F52A8AB}"/>
    <cellStyle name="Millares 33 5" xfId="4265" xr:uid="{5810FC28-99AD-443E-BA07-BCA9282F9BD8}"/>
    <cellStyle name="Millares 33 6" xfId="24508" xr:uid="{824A05EA-D8D1-417A-AA45-453C74A66EA4}"/>
    <cellStyle name="Millares 33 7" xfId="30387" xr:uid="{296D5DF6-EE25-4AA7-ABCE-F9FFE886F600}"/>
    <cellStyle name="Millares 33 8" xfId="36268" xr:uid="{9A76515F-85AB-4D96-A9D7-3A1962DC4E57}"/>
    <cellStyle name="Millares 33 9" xfId="42291" xr:uid="{E49A7CAF-17BA-4E0C-A805-0BC007A86D61}"/>
    <cellStyle name="Millares 34" xfId="1759" xr:uid="{00000000-0005-0000-0000-000033020000}"/>
    <cellStyle name="Millares 34 2" xfId="4747" xr:uid="{346B51D5-E8A2-4546-8E48-1E9615131A6F}"/>
    <cellStyle name="Millares 34 2 2" xfId="5715" xr:uid="{9C0DC29E-92DE-4946-8D41-3B9224710FB6}"/>
    <cellStyle name="Millares 34 2 2 2" xfId="8583" xr:uid="{AE20ECBB-C7DE-428B-84E1-9DB6D6B241ED}"/>
    <cellStyle name="Millares 34 2 2 2 2" xfId="22955" xr:uid="{7FA2A612-0E85-49E7-BFFD-7BA5C48DEB79}"/>
    <cellStyle name="Millares 34 2 2 2 3" xfId="28816" xr:uid="{A1C779C1-CDA0-46A3-9A5B-5828BC5DD432}"/>
    <cellStyle name="Millares 34 2 2 2 4" xfId="34698" xr:uid="{E647F36F-2B53-4721-BFE8-584D0E68E040}"/>
    <cellStyle name="Millares 34 2 2 2 5" xfId="40562" xr:uid="{912A0C30-D69A-4240-8363-41203D4EC2D2}"/>
    <cellStyle name="Millares 34 2 2 3" xfId="20172" xr:uid="{65BC38F0-5108-4544-932F-099956F9476B}"/>
    <cellStyle name="Millares 34 2 2 4" xfId="25966" xr:uid="{55B27A70-3320-4B24-A620-D6E3F39A4101}"/>
    <cellStyle name="Millares 34 2 2 5" xfId="31841" xr:uid="{865152D0-AF35-450C-84C5-0D4FD44313CB}"/>
    <cellStyle name="Millares 34 2 2 6" xfId="37708" xr:uid="{AD9CFB5B-F027-408A-B5FF-6510252A6FB0}"/>
    <cellStyle name="Millares 34 2 3" xfId="7611" xr:uid="{B9D60AE9-A216-433E-9047-76A95983B33A}"/>
    <cellStyle name="Millares 34 2 3 2" xfId="22005" xr:uid="{F8CE8E29-FA30-455B-A791-959DA4D61A33}"/>
    <cellStyle name="Millares 34 2 3 3" xfId="27845" xr:uid="{7A56484E-6A55-4AF4-9A99-17EE84A3F225}"/>
    <cellStyle name="Millares 34 2 3 4" xfId="33727" xr:uid="{B6987BBE-F3E4-42DD-B6F7-850C1498A92F}"/>
    <cellStyle name="Millares 34 2 3 5" xfId="39591" xr:uid="{4A396ABB-32D9-4120-ADD7-7305140AD6EF}"/>
    <cellStyle name="Millares 34 2 4" xfId="19235" xr:uid="{21012317-AC99-4B63-92A4-8C8A0BAA3D1D}"/>
    <cellStyle name="Millares 34 2 5" xfId="24996" xr:uid="{F9973094-BEB1-497A-ADCF-97991BBC8FB5}"/>
    <cellStyle name="Millares 34 2 6" xfId="30870" xr:uid="{DA52D997-3E8A-4501-BC1C-ACB54FD7AD31}"/>
    <cellStyle name="Millares 34 2 7" xfId="36751" xr:uid="{8E2A867F-E5D4-448C-95E6-004E06D31CE5}"/>
    <cellStyle name="Millares 34 3" xfId="5231" xr:uid="{28DBACC9-C24D-48CE-8A6F-A211BDB889B8}"/>
    <cellStyle name="Millares 34 3 2" xfId="8098" xr:uid="{2B01367A-665B-46B3-9221-4EF4EAB19D46}"/>
    <cellStyle name="Millares 34 3 2 2" xfId="22476" xr:uid="{0986F112-2978-40A4-BA8B-243DB01DE557}"/>
    <cellStyle name="Millares 34 3 2 3" xfId="28331" xr:uid="{BE3778D6-1BDA-444D-888C-E699BFC0521A}"/>
    <cellStyle name="Millares 34 3 2 4" xfId="34213" xr:uid="{3DEBC573-6F41-4D4E-BE7D-9CB89557CD26}"/>
    <cellStyle name="Millares 34 3 2 5" xfId="40077" xr:uid="{673B5012-B18E-437E-8E07-5987D02B40BE}"/>
    <cellStyle name="Millares 34 3 3" xfId="19701" xr:uid="{19DBEFDC-8FE9-4048-9C8E-A25C60A5BE9D}"/>
    <cellStyle name="Millares 34 3 4" xfId="25482" xr:uid="{8A13D7BB-0599-4869-94F8-B0F74A74F42B}"/>
    <cellStyle name="Millares 34 3 5" xfId="31356" xr:uid="{4563B74C-9424-4112-AC03-9E5EE2335F2E}"/>
    <cellStyle name="Millares 34 3 6" xfId="37229" xr:uid="{F7B7E2D3-8CF5-4FF6-8117-EBC97E6410CB}"/>
    <cellStyle name="Millares 34 4" xfId="7126" xr:uid="{3C0F47B3-640C-4E64-817B-6FC8E3A23407}"/>
    <cellStyle name="Millares 34 4 2" xfId="21537" xr:uid="{F06CCCFC-D476-4DF7-B55C-EB965F74569C}"/>
    <cellStyle name="Millares 34 4 3" xfId="27361" xr:uid="{93C33207-640D-4CB9-BB1E-C589597DFA63}"/>
    <cellStyle name="Millares 34 4 4" xfId="33242" xr:uid="{6B52A1B4-CAFD-4D79-8F77-EEF4EDFA3A6B}"/>
    <cellStyle name="Millares 34 4 5" xfId="39106" xr:uid="{6489DB0F-0286-4C9D-A7F4-3D4095D2495B}"/>
    <cellStyle name="Millares 34 5" xfId="4268" xr:uid="{3101E031-24AE-43E0-A546-28F3EA6E58A6}"/>
    <cellStyle name="Millares 34 6" xfId="24511" xr:uid="{9F133B84-2B68-4DD1-9CAE-FCA95A0A79C7}"/>
    <cellStyle name="Millares 34 7" xfId="30390" xr:uid="{5B02670C-C983-49AA-BC58-44477E08D324}"/>
    <cellStyle name="Millares 34 8" xfId="36271" xr:uid="{A2ECEA69-5D3A-49E4-B1BE-0B8A37818F70}"/>
    <cellStyle name="Millares 34 9" xfId="42292" xr:uid="{BB085FFC-9C1F-4DA7-9669-98FE41893967}"/>
    <cellStyle name="Millares 35" xfId="1792" xr:uid="{00000000-0005-0000-0000-000034020000}"/>
    <cellStyle name="Millares 35 2" xfId="4710" xr:uid="{F5C5000E-E5AD-42B2-AE92-F01170A4750C}"/>
    <cellStyle name="Millares 35 2 2" xfId="5678" xr:uid="{8DE94356-2A1B-47E3-812E-BE7E93BC749C}"/>
    <cellStyle name="Millares 35 2 2 2" xfId="8546" xr:uid="{C7C54443-B87C-4F76-A28B-2177781740E4}"/>
    <cellStyle name="Millares 35 2 2 2 2" xfId="22918" xr:uid="{01F196CF-85E2-4F59-94EC-F06F7C3E5118}"/>
    <cellStyle name="Millares 35 2 2 2 3" xfId="28779" xr:uid="{F6F1A523-CF6C-405E-99FC-EE945A1C875D}"/>
    <cellStyle name="Millares 35 2 2 2 4" xfId="34661" xr:uid="{4BF98865-85A6-4928-8F99-B25856EEFCAA}"/>
    <cellStyle name="Millares 35 2 2 2 5" xfId="40525" xr:uid="{DD4B0F86-01E8-4D38-83F8-BB2BA12B4F41}"/>
    <cellStyle name="Millares 35 2 2 3" xfId="20135" xr:uid="{8C676E70-E083-4513-9AAA-1853BCDA83B8}"/>
    <cellStyle name="Millares 35 2 2 4" xfId="25929" xr:uid="{BBDE6082-7535-4227-B111-1FC0F3360AE4}"/>
    <cellStyle name="Millares 35 2 2 5" xfId="31804" xr:uid="{F9A10590-2D9C-49FB-8CED-17D9AC36F253}"/>
    <cellStyle name="Millares 35 2 2 6" xfId="37671" xr:uid="{1F832E55-785E-40C6-B3D7-4D0B2A2C1766}"/>
    <cellStyle name="Millares 35 2 3" xfId="7574" xr:uid="{C15ED26C-25AD-4074-A947-8F22F823BA7E}"/>
    <cellStyle name="Millares 35 2 3 2" xfId="21968" xr:uid="{A710B82F-E0BD-4E8A-803A-83366268560F}"/>
    <cellStyle name="Millares 35 2 3 3" xfId="27808" xr:uid="{B78DF16F-68F1-4DCF-9338-D0B89D210F6D}"/>
    <cellStyle name="Millares 35 2 3 4" xfId="33690" xr:uid="{1BABF056-E1C3-4699-A05E-D19A2F346EA5}"/>
    <cellStyle name="Millares 35 2 3 5" xfId="39554" xr:uid="{32192CFB-ACA5-4474-99A1-FBF70481E6F2}"/>
    <cellStyle name="Millares 35 2 4" xfId="19200" xr:uid="{DBD2804D-FBCC-4FC0-96AC-67A00962B61C}"/>
    <cellStyle name="Millares 35 2 5" xfId="24959" xr:uid="{DB668EA1-791A-4BC6-B7AC-5385B6359968}"/>
    <cellStyle name="Millares 35 2 6" xfId="30833" xr:uid="{89AEE1BD-CD7D-4D27-B6F3-46AC24A78548}"/>
    <cellStyle name="Millares 35 2 7" xfId="36714" xr:uid="{3FE0B519-63FB-406F-8A24-709A4DDC179B}"/>
    <cellStyle name="Millares 35 3" xfId="5194" xr:uid="{C838882B-5500-496F-A712-D1F9E932DCA3}"/>
    <cellStyle name="Millares 35 3 2" xfId="8061" xr:uid="{980D544B-8BC8-472D-AF30-ED75A6E738B9}"/>
    <cellStyle name="Millares 35 3 2 2" xfId="22439" xr:uid="{B9C4AC29-F0A3-4209-B4E4-4EAE2C867924}"/>
    <cellStyle name="Millares 35 3 2 3" xfId="28294" xr:uid="{0B1E93E7-DD2F-4C22-8C5A-F17AAD126CFB}"/>
    <cellStyle name="Millares 35 3 2 4" xfId="34176" xr:uid="{7430941B-7DE7-4B58-AB0F-50DA955EAAED}"/>
    <cellStyle name="Millares 35 3 2 5" xfId="40040" xr:uid="{D1408F72-1BE3-414D-8D1B-8B49F8D63C66}"/>
    <cellStyle name="Millares 35 3 3" xfId="19665" xr:uid="{D8F728A8-B5AF-462E-9019-EB0DD485C227}"/>
    <cellStyle name="Millares 35 3 4" xfId="25445" xr:uid="{51B64079-6A8A-4A6A-AB08-64BD12470FB6}"/>
    <cellStyle name="Millares 35 3 5" xfId="31319" xr:uid="{C8F4E966-761E-40A5-A632-65BCDDD62A17}"/>
    <cellStyle name="Millares 35 3 6" xfId="37192" xr:uid="{60BEECFC-9C50-49CD-AD84-A034FC975546}"/>
    <cellStyle name="Millares 35 4" xfId="7089" xr:uid="{9E61E52A-810F-49DD-925C-3F5C8563B3BD}"/>
    <cellStyle name="Millares 35 4 2" xfId="21501" xr:uid="{69867F91-DAAE-4BDA-812A-9F5F6FF73799}"/>
    <cellStyle name="Millares 35 4 3" xfId="27324" xr:uid="{74AD8B90-37E2-4360-96E8-7D329743203D}"/>
    <cellStyle name="Millares 35 4 4" xfId="33205" xr:uid="{5D01D59D-2D90-45F4-A29B-0A579B7D340E}"/>
    <cellStyle name="Millares 35 4 5" xfId="39069" xr:uid="{4177601E-F367-4F5D-BE4F-4C19A443DABA}"/>
    <cellStyle name="Millares 35 5" xfId="4231" xr:uid="{3E6EC76D-2A82-4D97-B206-A52BDBE7EE01}"/>
    <cellStyle name="Millares 35 6" xfId="24474" xr:uid="{9F5AE177-CC77-41CC-9E5D-4EF3D5778024}"/>
    <cellStyle name="Millares 35 7" xfId="30352" xr:uid="{07C20987-D13A-4737-BC17-CD5C652A844F}"/>
    <cellStyle name="Millares 35 8" xfId="36233" xr:uid="{8D48E4B6-0AE0-446A-82B1-5B45E35B0ED8}"/>
    <cellStyle name="Millares 35 9" xfId="42293" xr:uid="{96BB0255-E7D2-44D4-8D1E-906FA1AB3ADE}"/>
    <cellStyle name="Millares 36" xfId="1760" xr:uid="{00000000-0005-0000-0000-000035020000}"/>
    <cellStyle name="Millares 36 2" xfId="4756" xr:uid="{68D47C61-8D24-4281-8C54-5E0E509F128A}"/>
    <cellStyle name="Millares 36 2 2" xfId="5724" xr:uid="{434150EF-8EF4-4B7B-9861-EB9D0CDCD62E}"/>
    <cellStyle name="Millares 36 2 2 2" xfId="8592" xr:uid="{AFEB4AE1-8165-4878-BF2F-A536A08FC702}"/>
    <cellStyle name="Millares 36 2 2 2 2" xfId="22964" xr:uid="{64F3623D-16C8-4852-AC58-42A2D2A8BBC5}"/>
    <cellStyle name="Millares 36 2 2 2 3" xfId="28825" xr:uid="{1BF038C4-4FB3-4B8A-A74C-A7D5021120F8}"/>
    <cellStyle name="Millares 36 2 2 2 4" xfId="34707" xr:uid="{20DEBEFA-4934-4E7F-B585-6588FA193139}"/>
    <cellStyle name="Millares 36 2 2 2 5" xfId="40571" xr:uid="{320ECBBD-FE41-413D-B9EA-67F416BD2E65}"/>
    <cellStyle name="Millares 36 2 2 3" xfId="20181" xr:uid="{FB43DFB4-90E6-4568-A513-3AE877F32B0E}"/>
    <cellStyle name="Millares 36 2 2 4" xfId="25975" xr:uid="{054D7F6C-B010-4AD9-9269-709202D08AE2}"/>
    <cellStyle name="Millares 36 2 2 5" xfId="31850" xr:uid="{8AF11061-6300-42F4-A842-CC02D869B029}"/>
    <cellStyle name="Millares 36 2 2 6" xfId="37717" xr:uid="{FBDE7125-508F-42A0-8F52-53410853F7F7}"/>
    <cellStyle name="Millares 36 2 3" xfId="7620" xr:uid="{E0EA44C2-B090-4804-B554-48A9A9A89034}"/>
    <cellStyle name="Millares 36 2 3 2" xfId="22014" xr:uid="{289487B0-D9BA-4500-8ABF-B531368B3E66}"/>
    <cellStyle name="Millares 36 2 3 3" xfId="27854" xr:uid="{3BEEC2E6-17DA-4D0E-8CF9-B7CE96BEB079}"/>
    <cellStyle name="Millares 36 2 3 4" xfId="33736" xr:uid="{3E3A504D-F601-444F-8A9F-3F4C6D4B8117}"/>
    <cellStyle name="Millares 36 2 3 5" xfId="39600" xr:uid="{EF69342C-09EE-4623-BC6B-F71AE68B40EC}"/>
    <cellStyle name="Millares 36 2 4" xfId="19244" xr:uid="{65D7E051-13EB-40D7-888A-A9A1EF422274}"/>
    <cellStyle name="Millares 36 2 5" xfId="25005" xr:uid="{7FDBCA37-0CD1-4D7A-B141-C6DE011C8FD1}"/>
    <cellStyle name="Millares 36 2 6" xfId="30879" xr:uid="{F6A2F1C3-7D39-48D6-B0BE-DA93C2B2595C}"/>
    <cellStyle name="Millares 36 2 7" xfId="36760" xr:uid="{64A36DD3-DAF8-4F90-8210-46EC6D5E785E}"/>
    <cellStyle name="Millares 36 3" xfId="5240" xr:uid="{8FE6AB28-7C53-457C-8182-FB2C2D3F1915}"/>
    <cellStyle name="Millares 36 3 2" xfId="8107" xr:uid="{F65AE999-7352-4528-886E-2DD1738E7682}"/>
    <cellStyle name="Millares 36 3 2 2" xfId="22485" xr:uid="{535D71BE-3C41-46E1-9CDA-E641999E0DAA}"/>
    <cellStyle name="Millares 36 3 2 3" xfId="28340" xr:uid="{6AA1633D-064B-449B-B2BD-CDD82F06567A}"/>
    <cellStyle name="Millares 36 3 2 4" xfId="34222" xr:uid="{B8E364A4-C277-4D34-94D5-05288B2C6641}"/>
    <cellStyle name="Millares 36 3 2 5" xfId="40086" xr:uid="{57C4720E-DFA9-40A2-8B05-951F62F902C2}"/>
    <cellStyle name="Millares 36 3 3" xfId="19710" xr:uid="{289E6D81-7310-443E-86BE-5236325878E7}"/>
    <cellStyle name="Millares 36 3 4" xfId="25491" xr:uid="{CF349A6F-8BD4-40D6-B9BE-3DF37771A432}"/>
    <cellStyle name="Millares 36 3 5" xfId="31365" xr:uid="{CFC4BF4D-EA2F-4272-8637-4F6174D0AA74}"/>
    <cellStyle name="Millares 36 3 6" xfId="37238" xr:uid="{1DF277AC-0E26-497A-BABE-F4272EDA9AF8}"/>
    <cellStyle name="Millares 36 4" xfId="7135" xr:uid="{FB199EC3-7C17-4B0D-8A9E-C671C02F434D}"/>
    <cellStyle name="Millares 36 4 2" xfId="21546" xr:uid="{29D6EF14-2160-40B4-8A40-E7DE1BA2D0A1}"/>
    <cellStyle name="Millares 36 4 3" xfId="27370" xr:uid="{7D71329E-B346-49E7-9CDC-4952FE150A86}"/>
    <cellStyle name="Millares 36 4 4" xfId="33251" xr:uid="{2FA2A14A-CAB3-4497-9B48-4608D6F10FBE}"/>
    <cellStyle name="Millares 36 4 5" xfId="39115" xr:uid="{38BE7C8A-CEA3-4419-BE61-F154047B83AE}"/>
    <cellStyle name="Millares 36 5" xfId="4275" xr:uid="{8BE198D1-599D-44C6-9448-3C13BB402A2D}"/>
    <cellStyle name="Millares 36 6" xfId="24520" xr:uid="{7C079F62-7B78-4E32-86AB-0F1799653EBF}"/>
    <cellStyle name="Millares 36 7" xfId="30399" xr:uid="{78ACF3D3-D07B-46EB-8C6E-4C59F3795BE3}"/>
    <cellStyle name="Millares 36 8" xfId="36280" xr:uid="{E4BECDA1-8881-403F-AC3E-E54F8AF41BFD}"/>
    <cellStyle name="Millares 36 9" xfId="42294" xr:uid="{83DDA744-144A-4B8E-ADF1-E7115AA904ED}"/>
    <cellStyle name="Millares 37" xfId="1798" xr:uid="{00000000-0005-0000-0000-000036020000}"/>
    <cellStyle name="Millares 37 2" xfId="4751" xr:uid="{2A240431-599B-47DC-ADEB-608C289887B0}"/>
    <cellStyle name="Millares 37 2 2" xfId="5719" xr:uid="{DDD49E6D-B774-409D-8E38-4891750C6667}"/>
    <cellStyle name="Millares 37 2 2 2" xfId="8587" xr:uid="{9323BA61-F91C-479B-817F-DBA03D3E47C3}"/>
    <cellStyle name="Millares 37 2 2 2 2" xfId="22959" xr:uid="{ED055B09-232C-4AB5-8A2A-D1A4429563FE}"/>
    <cellStyle name="Millares 37 2 2 2 3" xfId="28820" xr:uid="{C7F8D666-D8EA-46F7-84EC-0ADB58E4DA2F}"/>
    <cellStyle name="Millares 37 2 2 2 4" xfId="34702" xr:uid="{3F630EB3-3EE6-4161-B153-96ECDDEA7A0C}"/>
    <cellStyle name="Millares 37 2 2 2 5" xfId="40566" xr:uid="{A7D7EC0D-7009-4CAE-9402-2336A6DD300C}"/>
    <cellStyle name="Millares 37 2 2 3" xfId="20176" xr:uid="{4063C4E0-F3E2-4704-9E0D-721D0BCF80EF}"/>
    <cellStyle name="Millares 37 2 2 4" xfId="25970" xr:uid="{341B25EA-B46E-4769-83DA-D8D616FDCE0A}"/>
    <cellStyle name="Millares 37 2 2 5" xfId="31845" xr:uid="{DEDB9CCE-AC6B-4DEB-958B-137E710248E7}"/>
    <cellStyle name="Millares 37 2 2 6" xfId="37712" xr:uid="{195443FB-5DFB-4FF1-BD08-B0AD28F9F955}"/>
    <cellStyle name="Millares 37 2 3" xfId="7615" xr:uid="{6BDC485E-9BA0-4A4D-9B81-76624BB4D869}"/>
    <cellStyle name="Millares 37 2 3 2" xfId="22009" xr:uid="{4FB46998-04C3-4387-BB59-3EC7D92171C2}"/>
    <cellStyle name="Millares 37 2 3 3" xfId="27849" xr:uid="{DA15585F-BF0D-4A50-A672-728672A0C15A}"/>
    <cellStyle name="Millares 37 2 3 4" xfId="33731" xr:uid="{86648DFC-1A55-41F0-9B6B-97F6C979F837}"/>
    <cellStyle name="Millares 37 2 3 5" xfId="39595" xr:uid="{FCF29159-5A78-4334-ACAB-93B80728F375}"/>
    <cellStyle name="Millares 37 2 4" xfId="19239" xr:uid="{9774321B-51F3-4783-8346-A9834D5A73FE}"/>
    <cellStyle name="Millares 37 2 5" xfId="25000" xr:uid="{432C8255-CB32-4A8B-B440-EE40C78B4C47}"/>
    <cellStyle name="Millares 37 2 6" xfId="30874" xr:uid="{07C2F54A-616D-44EA-A3DD-4E58D07587AF}"/>
    <cellStyle name="Millares 37 2 7" xfId="36755" xr:uid="{70AD880E-4047-4007-9CB8-A4DEA2BD3BA4}"/>
    <cellStyle name="Millares 37 3" xfId="5235" xr:uid="{792BED38-F1EC-4195-A0D9-0AA638A2AA2C}"/>
    <cellStyle name="Millares 37 3 2" xfId="8102" xr:uid="{7DC35A23-A179-4456-AEED-D4301639B3FC}"/>
    <cellStyle name="Millares 37 3 2 2" xfId="22480" xr:uid="{7C835D76-1F3A-452C-8A7F-4375F08FC165}"/>
    <cellStyle name="Millares 37 3 2 3" xfId="28335" xr:uid="{5DABCB7E-E467-4534-AD67-FF0617DB5BE7}"/>
    <cellStyle name="Millares 37 3 2 4" xfId="34217" xr:uid="{3B72CA91-BF06-4B4A-9AEF-D27736293A64}"/>
    <cellStyle name="Millares 37 3 2 5" xfId="40081" xr:uid="{ED17DC96-DB9C-48C5-A8AA-CB734F71AD99}"/>
    <cellStyle name="Millares 37 3 3" xfId="19705" xr:uid="{E06C8F9F-7E86-46A3-8D0B-F985010067DB}"/>
    <cellStyle name="Millares 37 3 4" xfId="25486" xr:uid="{15D4E5BF-C742-497B-93AB-5DD52D545A45}"/>
    <cellStyle name="Millares 37 3 5" xfId="31360" xr:uid="{9324B8D3-12F0-43B5-B699-4CA948011AF1}"/>
    <cellStyle name="Millares 37 3 6" xfId="37233" xr:uid="{0AEB7B11-66DB-45DC-8779-FDA92CE2616F}"/>
    <cellStyle name="Millares 37 4" xfId="7130" xr:uid="{5794D0D4-4572-4576-84C9-0719C29DFCE5}"/>
    <cellStyle name="Millares 37 4 2" xfId="21541" xr:uid="{E2423F94-BEBF-4CFC-9AE5-72211E583E81}"/>
    <cellStyle name="Millares 37 4 3" xfId="27365" xr:uid="{E572BF4C-6D8E-4588-8D69-DAA4CCEA9E4B}"/>
    <cellStyle name="Millares 37 4 4" xfId="33246" xr:uid="{49C1F1AB-A35F-42E1-91D2-45E8ED4756E6}"/>
    <cellStyle name="Millares 37 4 5" xfId="39110" xr:uid="{C675665C-3602-40E0-BF26-D9012FCBED26}"/>
    <cellStyle name="Millares 37 5" xfId="4271" xr:uid="{BEA561BE-E326-4C52-9840-152E4CC90D34}"/>
    <cellStyle name="Millares 37 6" xfId="24515" xr:uid="{1AE3518E-E49A-42C9-A7ED-83056F7DED0C}"/>
    <cellStyle name="Millares 37 7" xfId="30394" xr:uid="{39B72E5F-44A6-4EAD-A677-84E443B58B0C}"/>
    <cellStyle name="Millares 37 8" xfId="36275" xr:uid="{52324ACF-3817-4BDA-A1AC-1B8625E7D15D}"/>
    <cellStyle name="Millares 37 9" xfId="42295" xr:uid="{C8AB5919-0852-420A-8D10-3EF91FD3DDA2}"/>
    <cellStyle name="Millares 38" xfId="1802" xr:uid="{00000000-0005-0000-0000-000037020000}"/>
    <cellStyle name="Millares 38 2" xfId="4749" xr:uid="{5C7A6ED2-ED93-41B6-A176-A36E339B778E}"/>
    <cellStyle name="Millares 38 2 2" xfId="5717" xr:uid="{A9153490-2B18-49C2-B02E-FA95A265758E}"/>
    <cellStyle name="Millares 38 2 2 2" xfId="8585" xr:uid="{9D177ADB-1C0F-4700-82E6-34E8FD24CA95}"/>
    <cellStyle name="Millares 38 2 2 2 2" xfId="22957" xr:uid="{1C2E6C4C-8B01-486D-BB93-9B6269CA1228}"/>
    <cellStyle name="Millares 38 2 2 2 3" xfId="28818" xr:uid="{1ADB7027-5990-41D8-B234-E4B37CF9F48A}"/>
    <cellStyle name="Millares 38 2 2 2 4" xfId="34700" xr:uid="{72F1657F-6E0A-414F-AB45-97E551A92092}"/>
    <cellStyle name="Millares 38 2 2 2 5" xfId="40564" xr:uid="{18AF7C83-25BD-4D3C-AC99-B8FA133DBFB2}"/>
    <cellStyle name="Millares 38 2 2 3" xfId="20174" xr:uid="{A8C4E95A-3A45-4339-AABF-AFFBA9F4B503}"/>
    <cellStyle name="Millares 38 2 2 4" xfId="25968" xr:uid="{67184CB1-C226-4525-A520-EF4697C3C0A6}"/>
    <cellStyle name="Millares 38 2 2 5" xfId="31843" xr:uid="{85011973-27DC-4D2C-A185-6E2C4899C3DC}"/>
    <cellStyle name="Millares 38 2 2 6" xfId="37710" xr:uid="{C8D77190-7B17-4E27-B5DD-FF5BDE3725AC}"/>
    <cellStyle name="Millares 38 2 3" xfId="7613" xr:uid="{E7E66C8E-8D3E-4E7B-93C4-CC4A3ABFBA83}"/>
    <cellStyle name="Millares 38 2 3 2" xfId="22007" xr:uid="{D9501D7C-465A-47C4-826D-4FB16F909881}"/>
    <cellStyle name="Millares 38 2 3 3" xfId="27847" xr:uid="{C5B39DBF-B2E0-4AB0-8016-B73C49BD3F67}"/>
    <cellStyle name="Millares 38 2 3 4" xfId="33729" xr:uid="{9D1EDA47-911D-4127-A1FF-A2D55AB19204}"/>
    <cellStyle name="Millares 38 2 3 5" xfId="39593" xr:uid="{CFDAEB48-72E5-4252-B25F-47D3A5E77EED}"/>
    <cellStyle name="Millares 38 2 4" xfId="19237" xr:uid="{FF956EAC-D557-4223-B5BF-0B8B8A34D07F}"/>
    <cellStyle name="Millares 38 2 5" xfId="24998" xr:uid="{31A79413-C93A-47D3-97D8-4996674CCDA1}"/>
    <cellStyle name="Millares 38 2 6" xfId="30872" xr:uid="{342FE3C0-DD58-4B76-92FA-B76F12AEB8E3}"/>
    <cellStyle name="Millares 38 2 7" xfId="36753" xr:uid="{BA99064C-6AEF-44FB-96F4-9D7AEB4489B6}"/>
    <cellStyle name="Millares 38 3" xfId="5233" xr:uid="{D9A09E42-8E56-4C6D-A1CF-725DE32E1AF4}"/>
    <cellStyle name="Millares 38 3 2" xfId="8100" xr:uid="{C8407A24-F147-4E60-B03D-4C28B5F2E957}"/>
    <cellStyle name="Millares 38 3 2 2" xfId="22478" xr:uid="{8327061D-1917-494A-A2D9-F4049E110A4D}"/>
    <cellStyle name="Millares 38 3 2 3" xfId="28333" xr:uid="{23DCB23E-C568-4096-A3A2-E4CEEB465027}"/>
    <cellStyle name="Millares 38 3 2 4" xfId="34215" xr:uid="{7A6712DE-40FE-4110-B173-DD9AEF2BFFCA}"/>
    <cellStyle name="Millares 38 3 2 5" xfId="40079" xr:uid="{9B67E023-1D3E-46BE-A0B5-17E68EE481D5}"/>
    <cellStyle name="Millares 38 3 3" xfId="19703" xr:uid="{7982DA6A-D2EC-4A93-BC08-F5CD88EE5412}"/>
    <cellStyle name="Millares 38 3 4" xfId="25484" xr:uid="{D31E128F-45BC-4EC7-9AFC-FB3BC57131EA}"/>
    <cellStyle name="Millares 38 3 5" xfId="31358" xr:uid="{EDDB019D-341C-4524-B7D8-418BBAC670E9}"/>
    <cellStyle name="Millares 38 3 6" xfId="37231" xr:uid="{4B8AE246-818F-4471-9E80-D6A51A9FA78D}"/>
    <cellStyle name="Millares 38 4" xfId="7128" xr:uid="{4AF3183C-ECDE-4B11-BCEF-3436FC50E1AF}"/>
    <cellStyle name="Millares 38 4 2" xfId="21539" xr:uid="{1957D8B3-EB5C-4DE5-B6FA-D588D2A9B0CA}"/>
    <cellStyle name="Millares 38 4 3" xfId="27363" xr:uid="{292FA606-4684-41FF-B9C9-2D04FC2AB46C}"/>
    <cellStyle name="Millares 38 4 4" xfId="33244" xr:uid="{3119B79E-9974-405F-964F-057A3C706278}"/>
    <cellStyle name="Millares 38 4 5" xfId="39108" xr:uid="{96936692-983B-420B-B8AB-1F6F0B5705D4}"/>
    <cellStyle name="Millares 38 5" xfId="4270" xr:uid="{C880E84A-6F5F-4DC1-864B-D16882377BC9}"/>
    <cellStyle name="Millares 38 6" xfId="24513" xr:uid="{B458161D-A814-4FD6-8F9D-092491B031C9}"/>
    <cellStyle name="Millares 38 7" xfId="30392" xr:uid="{938F1352-11D6-4B13-A70C-344074570C35}"/>
    <cellStyle name="Millares 38 8" xfId="36273" xr:uid="{4611E40E-B6CE-49ED-A82C-18C778AED6B4}"/>
    <cellStyle name="Millares 38 9" xfId="42296" xr:uid="{9D63F303-C2B5-40C2-9032-76236084C2DD}"/>
    <cellStyle name="Millares 39" xfId="1797" xr:uid="{00000000-0005-0000-0000-000038020000}"/>
    <cellStyle name="Millares 39 2" xfId="4723" xr:uid="{B1788D4E-7E3D-4D4C-A7A9-D81EB322C4AD}"/>
    <cellStyle name="Millares 39 2 2" xfId="5691" xr:uid="{39578D61-3F4C-498E-AA03-8293A04B6B85}"/>
    <cellStyle name="Millares 39 2 2 2" xfId="8559" xr:uid="{A9FCCDBA-9D23-4B51-95F5-E9891AB8ED34}"/>
    <cellStyle name="Millares 39 2 2 2 2" xfId="22931" xr:uid="{40322BF1-E77B-4595-B585-6895737CA46C}"/>
    <cellStyle name="Millares 39 2 2 2 3" xfId="28792" xr:uid="{AD3B18EC-DCF5-4224-BF4F-D4B44A0E94AF}"/>
    <cellStyle name="Millares 39 2 2 2 4" xfId="34674" xr:uid="{4558465C-FBDA-4104-90A9-8348A2AD6213}"/>
    <cellStyle name="Millares 39 2 2 2 5" xfId="40538" xr:uid="{E92C9819-0103-4700-A9C1-41226ECEBD69}"/>
    <cellStyle name="Millares 39 2 2 3" xfId="20148" xr:uid="{8E1E82DA-27F4-40F9-A982-85F03FB675C0}"/>
    <cellStyle name="Millares 39 2 2 4" xfId="25942" xr:uid="{2F865980-E869-42A2-B320-9FDD86FB4220}"/>
    <cellStyle name="Millares 39 2 2 5" xfId="31817" xr:uid="{543EE962-41F5-483F-B85E-35B163EA7674}"/>
    <cellStyle name="Millares 39 2 2 6" xfId="37684" xr:uid="{49FD6E19-6A4F-4ED0-B9B9-3CE99C6E16F0}"/>
    <cellStyle name="Millares 39 2 3" xfId="7587" xr:uid="{73D5B6CB-E713-4FFD-92E4-0D2730BBB656}"/>
    <cellStyle name="Millares 39 2 3 2" xfId="21981" xr:uid="{D3834435-B1D4-4B26-B80E-ED3489359FAC}"/>
    <cellStyle name="Millares 39 2 3 3" xfId="27821" xr:uid="{4603E727-8C32-4BE6-8592-AAE1CE77C6BC}"/>
    <cellStyle name="Millares 39 2 3 4" xfId="33703" xr:uid="{293EF1F1-428A-49C2-B085-9933344DCF60}"/>
    <cellStyle name="Millares 39 2 3 5" xfId="39567" xr:uid="{D6DDE741-6A5A-4936-97BF-BB73DFF0FFE4}"/>
    <cellStyle name="Millares 39 2 4" xfId="19213" xr:uid="{9895725C-8D50-4EA6-8DE3-57D675F996B4}"/>
    <cellStyle name="Millares 39 2 5" xfId="24972" xr:uid="{F1882B7C-91DD-4D7E-8B8D-D18EE8B0DB9D}"/>
    <cellStyle name="Millares 39 2 6" xfId="30846" xr:uid="{B6E57084-2E8C-44CD-B5A9-AAA4C6671AA3}"/>
    <cellStyle name="Millares 39 2 7" xfId="36727" xr:uid="{74314B1B-6F71-4664-98DE-7059B01826AC}"/>
    <cellStyle name="Millares 39 2 8" xfId="42297" xr:uid="{463BBF04-7DF6-4F2E-8B22-86DA4E3BC27E}"/>
    <cellStyle name="Millares 39 3" xfId="5207" xr:uid="{5711F7E8-4C8E-49BB-A1A9-764CF4C734F8}"/>
    <cellStyle name="Millares 39 3 2" xfId="8074" xr:uid="{CB155573-74EB-4967-ACD1-2A493F3FAEA7}"/>
    <cellStyle name="Millares 39 3 2 2" xfId="22452" xr:uid="{8434F379-4A90-4F73-90C5-7F71B26B33D4}"/>
    <cellStyle name="Millares 39 3 2 3" xfId="28307" xr:uid="{D19A3F02-96AD-4323-A31E-59E7E945BB60}"/>
    <cellStyle name="Millares 39 3 2 4" xfId="34189" xr:uid="{6B146A3B-F26F-4695-B6A3-96B4B9069795}"/>
    <cellStyle name="Millares 39 3 2 5" xfId="40053" xr:uid="{7FFBE41B-A2B9-49B3-B44B-4ACD77289424}"/>
    <cellStyle name="Millares 39 3 3" xfId="19678" xr:uid="{AAEE33E0-7ADE-413D-B568-55A996090563}"/>
    <cellStyle name="Millares 39 3 4" xfId="25458" xr:uid="{33DF1970-D8CA-47D5-8D61-47D4A57607FA}"/>
    <cellStyle name="Millares 39 3 5" xfId="31332" xr:uid="{CA112AA6-67D3-460B-A2BA-78131562EB2D}"/>
    <cellStyle name="Millares 39 3 6" xfId="37205" xr:uid="{747AB002-B646-4C64-A495-BEB679E3E1C8}"/>
    <cellStyle name="Millares 39 3 7" xfId="42298" xr:uid="{A21CC7A6-CDF3-4DF9-9EDB-BC145ABFDC22}"/>
    <cellStyle name="Millares 39 4" xfId="7102" xr:uid="{B344F0CA-963C-41DF-8F7A-B07CC4B088E0}"/>
    <cellStyle name="Millares 39 4 2" xfId="21514" xr:uid="{CBC17971-E6B0-495E-ABBB-29AA907F7408}"/>
    <cellStyle name="Millares 39 4 3" xfId="27337" xr:uid="{59CF92CB-4341-4F21-A1AE-60155BEA6F37}"/>
    <cellStyle name="Millares 39 4 4" xfId="33218" xr:uid="{161BE786-158B-473A-8B9D-FC38512901EA}"/>
    <cellStyle name="Millares 39 4 5" xfId="39082" xr:uid="{66F0AD9E-B387-41A8-B439-58770D0DADBA}"/>
    <cellStyle name="Millares 39 4 6" xfId="42299" xr:uid="{1D88E5D0-A6CC-4CE1-931D-3E83B1B46007}"/>
    <cellStyle name="Millares 39 5" xfId="4244" xr:uid="{1E64C8EB-C54A-4941-B909-7E078066C6CF}"/>
    <cellStyle name="Millares 39 5 2" xfId="42300" xr:uid="{C916E68C-812A-46D9-9184-B4F0134DED03}"/>
    <cellStyle name="Millares 39 5 3" xfId="42301" xr:uid="{632D7CE1-9F59-4AC7-9DD9-C8906AF7170E}"/>
    <cellStyle name="Millares 39 6" xfId="24487" xr:uid="{E3299956-FE07-4094-9BDD-BE53E9CE67E8}"/>
    <cellStyle name="Millares 39 7" xfId="30365" xr:uid="{0BCFBCF6-AB42-4A0F-8214-1EB0792E00EA}"/>
    <cellStyle name="Millares 39 8" xfId="36246" xr:uid="{CDD539A3-7AC7-4095-B0DF-7826E53E5BFF}"/>
    <cellStyle name="Millares 39 9" xfId="42302" xr:uid="{7FAC7771-427F-4A8A-B480-0E05B1A8638B}"/>
    <cellStyle name="Millares 4" xfId="56" xr:uid="{00000000-0005-0000-0000-000039020000}"/>
    <cellStyle name="Millares 4 10" xfId="29961" xr:uid="{4235C7D5-8CF4-421C-9730-9F7FECC0B034}"/>
    <cellStyle name="Millares 4 10 2" xfId="42303" xr:uid="{715134F5-72B9-45F0-A2AE-BCE5C59E1219}"/>
    <cellStyle name="Millares 4 10 2 2" xfId="47241" xr:uid="{3E9A75C3-DBD3-44AC-8175-5414A36BD031}"/>
    <cellStyle name="Millares 4 10 3" xfId="47092" xr:uid="{5F3E4739-B97C-4737-8D3E-07A975C1E967}"/>
    <cellStyle name="Millares 4 11" xfId="35842" xr:uid="{1EB484FF-DC9E-4154-8CDC-CB2E77F1BA32}"/>
    <cellStyle name="Millares 4 11 2" xfId="42304" xr:uid="{4C7EFC43-EA97-487F-A5AA-0D88CD7C2E8D}"/>
    <cellStyle name="Millares 4 11 3" xfId="47101" xr:uid="{BC247D41-8C78-46A9-8EEE-EE58F5B6E920}"/>
    <cellStyle name="Millares 4 12" xfId="42116" xr:uid="{BE1495C9-A537-4116-A047-3DF080655C51}"/>
    <cellStyle name="Millares 4 13" xfId="42305" xr:uid="{61CD5EB0-AC8A-4C89-8CEE-9BEFBD9B4E80}"/>
    <cellStyle name="Millares 4 14" xfId="50193" xr:uid="{C3B3A5E6-606B-40C3-A0E2-D11A554A2105}"/>
    <cellStyle name="Millares 4 15" xfId="50267" xr:uid="{E5F5AA18-B9DC-4BE5-B489-6BDD18115FB2}"/>
    <cellStyle name="Millares 4 2" xfId="126" xr:uid="{00000000-0005-0000-0000-00003A020000}"/>
    <cellStyle name="Millares 4 2 10" xfId="42117" xr:uid="{572A62EC-196D-4945-B693-F1D066CBE590}"/>
    <cellStyle name="Millares 4 2 11" xfId="42306" xr:uid="{792BF4BA-96B4-4143-ADA7-2D4B6FCCA8D6}"/>
    <cellStyle name="Millares 4 2 12" xfId="50231" xr:uid="{97EC8B3A-E6A1-4EE1-8515-81CBC02B0E96}"/>
    <cellStyle name="Millares 4 2 13" xfId="50305" xr:uid="{363CF98D-12DD-4C4D-B81E-30C61EC697CF}"/>
    <cellStyle name="Millares 4 2 14" xfId="50422" xr:uid="{DDBD0E03-51E8-4E30-B097-5FDEB8866E4D}"/>
    <cellStyle name="Millares 4 2 2" xfId="1903" xr:uid="{00000000-0005-0000-0000-00003B020000}"/>
    <cellStyle name="Millares 4 2 2 2" xfId="5498" xr:uid="{3BB1732F-038F-48EE-AEDB-1259971F8DCD}"/>
    <cellStyle name="Millares 4 2 2 2 2" xfId="8365" xr:uid="{912BCA5D-A992-4629-BCBD-722A440E7F70}"/>
    <cellStyle name="Millares 4 2 2 2 2 2" xfId="22740" xr:uid="{0F83EB08-01D3-4447-A18E-678A81239D64}"/>
    <cellStyle name="Millares 4 2 2 2 2 3" xfId="28598" xr:uid="{6B26E134-F017-4011-B9A7-66FA4413B570}"/>
    <cellStyle name="Millares 4 2 2 2 2 4" xfId="34480" xr:uid="{FC6122E2-AE2C-48FB-BF79-D1A74FAC6608}"/>
    <cellStyle name="Millares 4 2 2 2 2 5" xfId="40344" xr:uid="{B0BC7653-629B-4A3C-A543-BC59FB99FACB}"/>
    <cellStyle name="Millares 4 2 2 2 2 6" xfId="47293" xr:uid="{AE830D6F-26C0-488D-A8FA-8F6824CBF66A}"/>
    <cellStyle name="Millares 4 2 2 2 3" xfId="19959" xr:uid="{B95C613E-4A7C-487C-A824-B1B1A4C0536B}"/>
    <cellStyle name="Millares 4 2 2 2 3 2" xfId="47205" xr:uid="{1E49407B-A356-427B-B18C-2B68EC71D405}"/>
    <cellStyle name="Millares 4 2 2 2 4" xfId="25749" xr:uid="{A251D166-7C0C-46F6-8953-1DC17FA9417C}"/>
    <cellStyle name="Millares 4 2 2 2 5" xfId="31623" xr:uid="{3C99F612-BE83-4C25-88F1-A12A6324894E}"/>
    <cellStyle name="Millares 4 2 2 2 6" xfId="37493" xr:uid="{9F4C5D46-93BF-4315-8B75-825C94432107}"/>
    <cellStyle name="Millares 4 2 2 2 7" xfId="46929" xr:uid="{BCB52D47-786C-47D1-A2EC-9662C64A377C}"/>
    <cellStyle name="Millares 4 2 2 3" xfId="7393" xr:uid="{F9397C26-DDAD-46B2-81B3-A90E8E3B4F2C}"/>
    <cellStyle name="Millares 4 2 2 3 2" xfId="21795" xr:uid="{EB1FACD2-9B03-4B83-9D3E-D748E3EC5625}"/>
    <cellStyle name="Millares 4 2 2 3 3" xfId="27627" xr:uid="{823DB28F-9995-4EC4-A875-4BC14C7716D7}"/>
    <cellStyle name="Millares 4 2 2 3 4" xfId="33509" xr:uid="{E4C5DACA-3CEB-46CB-946B-29CACEE7F327}"/>
    <cellStyle name="Millares 4 2 2 3 5" xfId="39373" xr:uid="{77431F8C-B5C6-4705-8B4E-0E7C654AE5BA}"/>
    <cellStyle name="Millares 4 2 2 3 6" xfId="46930" xr:uid="{1EFC5408-DED2-4409-8D45-9544E4D3410E}"/>
    <cellStyle name="Millares 4 2 2 4" xfId="4530" xr:uid="{0F8144F7-27EC-44A6-8BFD-4F3FF099E8C9}"/>
    <cellStyle name="Millares 4 2 2 4 2" xfId="47277" xr:uid="{F67AA9C1-E308-4356-998E-F0F939338A8C}"/>
    <cellStyle name="Millares 4 2 2 5" xfId="24778" xr:uid="{5DF1C448-A4EE-4412-BB4A-EE25F17F7709}"/>
    <cellStyle name="Millares 4 2 2 5 2" xfId="47144" xr:uid="{6B1CFD93-D715-43DA-8E09-12131FB172EF}"/>
    <cellStyle name="Millares 4 2 2 6" xfId="30655" xr:uid="{6989005C-C4CF-47C4-BB72-67BBB4AAD823}"/>
    <cellStyle name="Millares 4 2 2 7" xfId="36536" xr:uid="{92F7752E-F2C8-4333-894F-492EFAD81B1A}"/>
    <cellStyle name="Millares 4 2 2 8" xfId="46931" xr:uid="{716ED47E-7A4E-46C4-BD27-E1AD308C5F4E}"/>
    <cellStyle name="Millares 4 2 2 9" xfId="50377" xr:uid="{6A16B4A6-25EC-4FAE-8A9A-E573035F7B56}"/>
    <cellStyle name="Millares 4 2 3" xfId="5013" xr:uid="{61D5DD67-D072-40E6-AE49-39D5C09CCC28}"/>
    <cellStyle name="Millares 4 2 3 2" xfId="7880" xr:uid="{2CD0683B-676E-4749-95B6-CB0AF2523EB7}"/>
    <cellStyle name="Millares 4 2 3 2 2" xfId="22265" xr:uid="{E708398D-F7DF-4D9B-B449-5D574C077512}"/>
    <cellStyle name="Millares 4 2 3 2 3" xfId="28113" xr:uid="{30B9AB8C-F997-42A6-9C46-A18AB08D99F1}"/>
    <cellStyle name="Millares 4 2 3 2 4" xfId="33995" xr:uid="{40170859-DA33-4D55-A2A4-94A8D5C37910}"/>
    <cellStyle name="Millares 4 2 3 2 5" xfId="39859" xr:uid="{1726B0E7-8621-4A12-962E-1C1EEB4E9BC2}"/>
    <cellStyle name="Millares 4 2 3 2 6" xfId="47310" xr:uid="{C5B894C3-2764-4FAA-82A9-0B88DDC09DE1}"/>
    <cellStyle name="Millares 4 2 3 3" xfId="19492" xr:uid="{E675D4D2-31C7-4330-84F5-FD85FAF3384A}"/>
    <cellStyle name="Millares 4 2 3 3 2" xfId="47222" xr:uid="{7F4D30B7-9C49-4C27-B7C7-A15611848416}"/>
    <cellStyle name="Millares 4 2 3 4" xfId="25264" xr:uid="{6F0DEC92-3236-4731-A70C-E41CEA7C2BDD}"/>
    <cellStyle name="Millares 4 2 3 5" xfId="31138" xr:uid="{CA6B4E56-9FF4-43C5-ABD1-361001D8A777}"/>
    <cellStyle name="Millares 4 2 3 6" xfId="37016" xr:uid="{AF00F730-3A04-4434-A723-D9FFC234E085}"/>
    <cellStyle name="Millares 4 2 3 7" xfId="46932" xr:uid="{22A8A244-08B6-424E-AC53-AFCDE2731002}"/>
    <cellStyle name="Millares 4 2 4" xfId="6908" xr:uid="{DAF0AB56-D7C3-4954-855D-BB62A466D73E}"/>
    <cellStyle name="Millares 4 2 4 2" xfId="21328" xr:uid="{1D379479-C035-490C-854E-C0FB3AA64966}"/>
    <cellStyle name="Millares 4 2 4 3" xfId="27146" xr:uid="{C82C2588-B377-4024-953E-6D7E89DCF052}"/>
    <cellStyle name="Millares 4 2 4 4" xfId="33024" xr:uid="{715CFF7A-7013-44E9-8978-1E1D20D5D1BC}"/>
    <cellStyle name="Millares 4 2 4 5" xfId="38888" xr:uid="{AAB9D137-EA67-4AB5-9298-1C7C242C8ADB}"/>
    <cellStyle name="Millares 4 2 4 6" xfId="46933" xr:uid="{C0D61F35-D7CA-413C-A13E-FDA6C4B4FFDD}"/>
    <cellStyle name="Millares 4 2 4 7" xfId="47073" xr:uid="{D843D90E-242D-4C0B-A097-7BA709204E93}"/>
    <cellStyle name="Millares 4 2 5" xfId="18583" xr:uid="{9324691C-5096-41E9-93C2-68BFC92B0D39}"/>
    <cellStyle name="Millares 4 2 5 2" xfId="46934" xr:uid="{C1A12385-3425-46AF-AF3B-1A518B01013D}"/>
    <cellStyle name="Millares 4 2 5 3" xfId="47027" xr:uid="{B3E87FD5-9278-4DF9-A734-0C75BCE90441}"/>
    <cellStyle name="Millares 4 2 6" xfId="24295" xr:uid="{431D6874-B466-4111-8826-4869CBB8F92F}"/>
    <cellStyle name="Millares 4 2 6 2" xfId="47254" xr:uid="{12635D7B-4BA5-4BEF-BC21-0F1818A091B7}"/>
    <cellStyle name="Millares 4 2 7" xfId="30173" xr:uid="{C03FB8CD-7E9D-4E50-94DA-2A60F27B9F3C}"/>
    <cellStyle name="Millares 4 2 7 2" xfId="47116" xr:uid="{FDDC2751-E92C-4D64-869D-6406754CC603}"/>
    <cellStyle name="Millares 4 2 8" xfId="36052" xr:uid="{864AE3FE-5D36-451F-AF34-60354D230485}"/>
    <cellStyle name="Millares 4 2 9" xfId="42051" xr:uid="{551E6B7B-B483-4028-9577-C8B33556A12F}"/>
    <cellStyle name="Millares 4 3" xfId="114" xr:uid="{00000000-0005-0000-0000-00003C020000}"/>
    <cellStyle name="Millares 4 3 10" xfId="2932" xr:uid="{DF268531-A5DE-4284-BD45-0448FE174732}"/>
    <cellStyle name="Millares 4 3 10 2" xfId="11203" xr:uid="{C5857975-4C2A-4E8C-921F-4BC6D7E220B1}"/>
    <cellStyle name="Millares 4 3 10 2 2" xfId="46363" xr:uid="{87A8BEF7-F144-4C08-9FFC-811BBE48EE24}"/>
    <cellStyle name="Millares 4 3 10 3" xfId="14043" xr:uid="{6E5C7CD8-2715-4CD3-BD57-DE3DA99726CB}"/>
    <cellStyle name="Millares 4 3 10 4" xfId="43967" xr:uid="{17773D19-3A28-42BA-B8A3-C53C01047B6F}"/>
    <cellStyle name="Millares 4 3 10 5" xfId="48860" xr:uid="{4515AC6C-411C-48CE-8899-00B4A5A9A9F2}"/>
    <cellStyle name="Millares 4 3 11" xfId="3406" xr:uid="{5E017EE5-7902-47C7-8F1B-4230908D2BF4}"/>
    <cellStyle name="Millares 4 3 11 2" xfId="11647" xr:uid="{4A9CC9A8-C1F6-47F6-8C3D-6BBF19297EF9}"/>
    <cellStyle name="Millares 4 3 11 2 2" xfId="46807" xr:uid="{A06681E5-85F8-46FC-914B-E98CBBD0F32E}"/>
    <cellStyle name="Millares 4 3 11 3" xfId="14487" xr:uid="{3EF7BD23-A154-4811-B51C-2C4C325FF321}"/>
    <cellStyle name="Millares 4 3 11 4" xfId="44411" xr:uid="{BC43B4A3-E670-464D-859A-F64D6F899E46}"/>
    <cellStyle name="Millares 4 3 11 5" xfId="49304" xr:uid="{C05A26A3-43C1-4D0F-B0F1-A9734FB23355}"/>
    <cellStyle name="Millares 4 3 12" xfId="3434" xr:uid="{08780DDD-BB71-4653-9B0A-FD4627221E12}"/>
    <cellStyle name="Millares 4 3 12 2" xfId="11675" xr:uid="{F0DC73AC-243C-4AF3-8DCF-3C3E3998A2C7}"/>
    <cellStyle name="Millares 4 3 12 3" xfId="14515" xr:uid="{9E796669-39D8-4664-A7A9-CE77CA16046D}"/>
    <cellStyle name="Millares 4 3 12 4" xfId="44439" xr:uid="{D88F7BD4-4CA1-47EB-BEFB-717A81F472DC}"/>
    <cellStyle name="Millares 4 3 12 5" xfId="49332" xr:uid="{9D69E3F1-3741-417B-8DC5-87A60305BA88}"/>
    <cellStyle name="Millares 4 3 13" xfId="4336" xr:uid="{88BFECD2-91B4-4A09-ACF8-BC29948FD17D}"/>
    <cellStyle name="Millares 4 3 13 2" xfId="44857" xr:uid="{614AC67F-1B64-427A-A44F-8659B569A1AB}"/>
    <cellStyle name="Millares 4 3 14" xfId="9697" xr:uid="{342EFB27-4CBF-4A8F-AC57-29E315226E89}"/>
    <cellStyle name="Millares 4 3 15" xfId="12537" xr:uid="{3961CA26-BDE2-4C56-9F7D-3279F72E8DD5}"/>
    <cellStyle name="Millares 4 3 16" xfId="15880" xr:uid="{5F14E58C-9FD5-4AAD-A9C6-2C23DBA2ADC9}"/>
    <cellStyle name="Millares 4 3 17" xfId="16423" xr:uid="{DD7E32AB-760D-49A7-95CB-42E0AC5084E3}"/>
    <cellStyle name="Millares 4 3 18" xfId="16967" xr:uid="{A4344CD2-9C89-4106-8B42-C91D1ABB2673}"/>
    <cellStyle name="Millares 4 3 19" xfId="17769" xr:uid="{EAF1A5FD-79BF-487F-BDC7-3FD1EB9152AA}"/>
    <cellStyle name="Millares 4 3 2" xfId="203" xr:uid="{00000000-0005-0000-0000-00003D020000}"/>
    <cellStyle name="Millares 4 3 2 10" xfId="9766" xr:uid="{0E31C4D5-6EBD-4F94-9363-0F3407E5E548}"/>
    <cellStyle name="Millares 4 3 2 11" xfId="12606" xr:uid="{CBD91132-8DFE-41F3-81ED-6B1DDD8DD07D}"/>
    <cellStyle name="Millares 4 3 2 12" xfId="15949" xr:uid="{0C83F5B8-D457-4A7B-B433-CC1E62FDE632}"/>
    <cellStyle name="Millares 4 3 2 13" xfId="16492" xr:uid="{38A71F47-AA18-4DBA-8ABB-D43B7A611E9E}"/>
    <cellStyle name="Millares 4 3 2 14" xfId="17036" xr:uid="{BD28BAB0-E817-407D-9CB0-E2A7E71A136D}"/>
    <cellStyle name="Millares 4 3 2 15" xfId="18111" xr:uid="{1F127009-DC99-492D-A2D5-9309E8DA5C05}"/>
    <cellStyle name="Millares 4 3 2 16" xfId="42530" xr:uid="{17FE7C03-3420-4EA4-948A-90D7CD21A9AA}"/>
    <cellStyle name="Millares 4 3 2 17" xfId="47423" xr:uid="{66E8D7FA-EC33-4C44-AA54-3DD87A770701}"/>
    <cellStyle name="Millares 4 3 2 2" xfId="312" xr:uid="{00000000-0005-0000-0000-00003E020000}"/>
    <cellStyle name="Millares 4 3 2 2 10" xfId="16053" xr:uid="{AC75E3DE-9434-43F3-BFC4-8636A953DE5A}"/>
    <cellStyle name="Millares 4 3 2 2 11" xfId="16596" xr:uid="{B22BED49-5A3A-42A9-9EA7-38CE44CB0068}"/>
    <cellStyle name="Millares 4 3 2 2 12" xfId="17140" xr:uid="{C5E0D934-C6E3-43AD-9F17-EB15E87C0117}"/>
    <cellStyle name="Millares 4 3 2 2 13" xfId="17853" xr:uid="{93CC0DE6-FD3C-4197-98A0-CFF942076AC6}"/>
    <cellStyle name="Millares 4 3 2 2 14" xfId="42634" xr:uid="{A1198EDB-18F5-4104-85D7-973131FDD452}"/>
    <cellStyle name="Millares 4 3 2 2 15" xfId="47527" xr:uid="{060E6CE5-E0AA-4396-A377-47687DA6111E}"/>
    <cellStyle name="Millares 4 3 2 2 2" xfId="539" xr:uid="{00000000-0005-0000-0000-00003F020000}"/>
    <cellStyle name="Millares 4 3 2 2 2 10" xfId="17352" xr:uid="{1EF08F8A-0B67-439E-B2D9-1C618FA30B9A}"/>
    <cellStyle name="Millares 4 3 2 2 2 11" xfId="22545" xr:uid="{2041BBC0-4C8C-4727-8C2A-1BEED83122F3}"/>
    <cellStyle name="Millares 4 3 2 2 2 12" xfId="19467" xr:uid="{08A412B8-BFD5-4A81-9830-2E30C20BD1CF}"/>
    <cellStyle name="Millares 4 3 2 2 2 13" xfId="42846" xr:uid="{4ED46235-F58B-4C83-8410-5250583E6679}"/>
    <cellStyle name="Millares 4 3 2 2 2 14" xfId="47739" xr:uid="{1167CB28-7E1B-49FA-9734-6689890A6E33}"/>
    <cellStyle name="Millares 4 3 2 2 2 2" xfId="2355" xr:uid="{FC66F7D1-4343-4704-98B5-315710F98A7B}"/>
    <cellStyle name="Millares 4 3 2 2 2 2 2" xfId="10626" xr:uid="{B348C244-440B-4587-AEC5-DD4914D39E77}"/>
    <cellStyle name="Millares 4 3 2 2 2 2 2 2" xfId="45786" xr:uid="{5B83B9FF-06A3-49ED-A303-576EE2C7829D}"/>
    <cellStyle name="Millares 4 3 2 2 2 2 3" xfId="13466" xr:uid="{882133B8-89BE-4688-8FBC-99BC3D41338D}"/>
    <cellStyle name="Millares 4 3 2 2 2 2 4" xfId="43390" xr:uid="{BF220F14-1A0F-443D-A402-60B94C31EAA7}"/>
    <cellStyle name="Millares 4 3 2 2 2 2 5" xfId="48283" xr:uid="{3A9B5689-C9AD-4B64-BA11-A62D6DBB5DC4}"/>
    <cellStyle name="Millares 4 3 2 2 2 3" xfId="2773" xr:uid="{4F46455E-CE1C-43FE-A0B1-8A8403382F1B}"/>
    <cellStyle name="Millares 4 3 2 2 2 3 2" xfId="11044" xr:uid="{3F536C95-B13D-43AF-9A50-CCFB4385A379}"/>
    <cellStyle name="Millares 4 3 2 2 2 3 2 2" xfId="46204" xr:uid="{E77C4A06-D6CF-4ED6-8F62-5B68D20DBDB5}"/>
    <cellStyle name="Millares 4 3 2 2 2 3 3" xfId="13884" xr:uid="{1178E782-E465-413E-BA4B-4EEF5831E2D9}"/>
    <cellStyle name="Millares 4 3 2 2 2 3 4" xfId="43808" xr:uid="{9B295415-C8C5-4391-9109-83B6875A9572}"/>
    <cellStyle name="Millares 4 3 2 2 2 3 5" xfId="48701" xr:uid="{D3E67825-7D27-4D0A-B8E9-C8B38DB77C5A}"/>
    <cellStyle name="Millares 4 3 2 2 2 4" xfId="3317" xr:uid="{64B19F66-96BE-4B20-A53B-C298F4C04F23}"/>
    <cellStyle name="Millares 4 3 2 2 2 4 2" xfId="11588" xr:uid="{3D9DEF29-64D6-4E5C-8F1D-7EB82E6EB2CD}"/>
    <cellStyle name="Millares 4 3 2 2 2 4 2 2" xfId="46748" xr:uid="{62E1A99E-2536-4D89-B2B0-157892D1B731}"/>
    <cellStyle name="Millares 4 3 2 2 2 4 3" xfId="14428" xr:uid="{1B94649B-36D8-4D51-A513-B8A030F42BD9}"/>
    <cellStyle name="Millares 4 3 2 2 2 4 4" xfId="44352" xr:uid="{47D3A6BA-9A87-4CC0-B09F-9A5D34D35646}"/>
    <cellStyle name="Millares 4 3 2 2 2 4 5" xfId="49245" xr:uid="{1A38E0DF-8B68-4563-9441-7595D0762FB1}"/>
    <cellStyle name="Millares 4 3 2 2 2 5" xfId="3819" xr:uid="{AD1B453D-CF78-45C0-9B3B-A23B9B483E9E}"/>
    <cellStyle name="Millares 4 3 2 2 2 5 2" xfId="12060" xr:uid="{095BA17A-91F0-444D-8220-9000F96692E4}"/>
    <cellStyle name="Millares 4 3 2 2 2 5 3" xfId="14900" xr:uid="{2C0496F1-29E6-4B66-8EF4-6AA6F217B260}"/>
    <cellStyle name="Millares 4 3 2 2 2 5 4" xfId="44824" xr:uid="{DE3E873E-BF62-4C93-8B9E-B2E96289BA5D}"/>
    <cellStyle name="Millares 4 3 2 2 2 5 5" xfId="49717" xr:uid="{DA139EC7-1B96-4041-A285-C62214E0574E}"/>
    <cellStyle name="Millares 4 3 2 2 2 6" xfId="10082" xr:uid="{1F8F62C3-207D-4B88-B22F-E2A37443D905}"/>
    <cellStyle name="Millares 4 3 2 2 2 6 2" xfId="45242" xr:uid="{A9D12E0E-E830-47BA-AA92-350A32685777}"/>
    <cellStyle name="Millares 4 3 2 2 2 7" xfId="12922" xr:uid="{5428A5DD-D269-4B01-9F61-D4F665E9F4B5}"/>
    <cellStyle name="Millares 4 3 2 2 2 8" xfId="16265" xr:uid="{057F587C-A817-437D-A5D5-4E05F7346884}"/>
    <cellStyle name="Millares 4 3 2 2 2 9" xfId="16808" xr:uid="{C32E4409-1407-4475-BE68-D50FBD44D263}"/>
    <cellStyle name="Millares 4 3 2 2 3" xfId="2143" xr:uid="{96B1546C-CBE8-455A-A533-E089F73C7A1E}"/>
    <cellStyle name="Millares 4 3 2 2 3 2" xfId="10414" xr:uid="{D53A14DD-759D-4218-8679-B58CD293D86D}"/>
    <cellStyle name="Millares 4 3 2 2 3 2 2" xfId="45574" xr:uid="{F615234D-D240-4A8D-AD75-FA35E6B1001E}"/>
    <cellStyle name="Millares 4 3 2 2 3 3" xfId="13254" xr:uid="{6269B6DD-1788-4B56-B8BC-95915877C7C5}"/>
    <cellStyle name="Millares 4 3 2 2 3 4" xfId="28402" xr:uid="{2C8DF496-3578-4A80-98EB-0766797B2C6F}"/>
    <cellStyle name="Millares 4 3 2 2 3 5" xfId="43178" xr:uid="{A20AEEB1-3D2A-496B-A8A6-ADFBCD33A13B}"/>
    <cellStyle name="Millares 4 3 2 2 3 6" xfId="48071" xr:uid="{E5EC9C97-62A6-41E2-B209-9F7C2C3171B7}"/>
    <cellStyle name="Millares 4 3 2 2 4" xfId="2561" xr:uid="{04942D92-F76D-49B1-8AFE-7E261EFF0BA8}"/>
    <cellStyle name="Millares 4 3 2 2 4 2" xfId="10832" xr:uid="{662576C5-3E64-4145-86FB-887A0023A0FD}"/>
    <cellStyle name="Millares 4 3 2 2 4 2 2" xfId="45992" xr:uid="{75FADD15-BBFB-4763-8C21-5449BBE0D252}"/>
    <cellStyle name="Millares 4 3 2 2 4 3" xfId="13672" xr:uid="{81B145AD-EF7A-4A9F-AA40-EC2AF2F00511}"/>
    <cellStyle name="Millares 4 3 2 2 4 4" xfId="34284" xr:uid="{73F883C3-7EA1-4AD3-A060-862C98BA427C}"/>
    <cellStyle name="Millares 4 3 2 2 4 5" xfId="43596" xr:uid="{1BCEE7A8-ADDE-42E0-84FC-69B3F6F1FF0A}"/>
    <cellStyle name="Millares 4 3 2 2 4 6" xfId="48489" xr:uid="{4C913131-4A2C-4C55-BFC3-54036B7A4C5D}"/>
    <cellStyle name="Millares 4 3 2 2 5" xfId="3105" xr:uid="{F20E4C79-2DF1-422A-899D-441AFF0C915D}"/>
    <cellStyle name="Millares 4 3 2 2 5 2" xfId="11376" xr:uid="{C4579D84-9C02-4758-B67C-3FBB904D7741}"/>
    <cellStyle name="Millares 4 3 2 2 5 2 2" xfId="46536" xr:uid="{1EBE5841-0347-43FA-9333-FCBCDC7A3928}"/>
    <cellStyle name="Millares 4 3 2 2 5 3" xfId="14216" xr:uid="{CF9B8830-5E92-4936-88E4-1134DB806548}"/>
    <cellStyle name="Millares 4 3 2 2 5 4" xfId="40148" xr:uid="{9A1049AA-D014-4F69-9F2C-79334BE58B4A}"/>
    <cellStyle name="Millares 4 3 2 2 5 5" xfId="44140" xr:uid="{92EB7EAA-5729-4401-9E2E-81B340E42BC8}"/>
    <cellStyle name="Millares 4 3 2 2 5 6" xfId="49033" xr:uid="{425DF002-6D9D-4A3B-8692-1ACFAC17B188}"/>
    <cellStyle name="Millares 4 3 2 2 6" xfId="3607" xr:uid="{99EA1EB4-E2A8-4C42-8412-5E718D4EA055}"/>
    <cellStyle name="Millares 4 3 2 2 6 2" xfId="11848" xr:uid="{3C5B959E-F08A-4CE7-981E-B0C94A1823F5}"/>
    <cellStyle name="Millares 4 3 2 2 6 3" xfId="14688" xr:uid="{099A9419-BA60-4755-A623-9F87C8174F56}"/>
    <cellStyle name="Millares 4 3 2 2 6 4" xfId="44612" xr:uid="{A31D3317-3FC6-45C2-876E-72E577C0E89D}"/>
    <cellStyle name="Millares 4 3 2 2 6 5" xfId="49505" xr:uid="{7635105B-B40F-42D9-9039-B29169252AC7}"/>
    <cellStyle name="Millares 4 3 2 2 7" xfId="8169" xr:uid="{5DA54317-5E0B-47C8-A20B-ED1045AA4508}"/>
    <cellStyle name="Millares 4 3 2 2 7 2" xfId="45030" xr:uid="{F536F97A-F459-4324-A059-2844AA13A23E}"/>
    <cellStyle name="Millares 4 3 2 2 8" xfId="9870" xr:uid="{3578DC41-5BDC-484B-84F3-3F1A7D651019}"/>
    <cellStyle name="Millares 4 3 2 2 9" xfId="12710" xr:uid="{4DF34945-9D1B-4691-9ED3-FA39E77A64EB}"/>
    <cellStyle name="Millares 4 3 2 3" xfId="438" xr:uid="{00000000-0005-0000-0000-000040020000}"/>
    <cellStyle name="Millares 4 3 2 3 10" xfId="17252" xr:uid="{6EE701BA-94E2-4BC9-B9C5-E3949B4B8F1D}"/>
    <cellStyle name="Millares 4 3 2 3 11" xfId="19770" xr:uid="{30EA946F-BEF2-4A73-903F-F3A06F5533A7}"/>
    <cellStyle name="Millares 4 3 2 3 12" xfId="17881" xr:uid="{E88908C1-0602-4C86-B3D0-CCEF8DDA2BC4}"/>
    <cellStyle name="Millares 4 3 2 3 13" xfId="42746" xr:uid="{F4B117D2-18A3-479F-9C11-5CC3DA745705}"/>
    <cellStyle name="Millares 4 3 2 3 14" xfId="47639" xr:uid="{E3E04D68-B8FA-47EE-95BC-8212E48D50BA}"/>
    <cellStyle name="Millares 4 3 2 3 2" xfId="2255" xr:uid="{BAB8ABFA-42DC-4083-8785-F941BD181EF5}"/>
    <cellStyle name="Millares 4 3 2 3 2 2" xfId="10526" xr:uid="{997B03C5-EEA5-48A4-8E88-2B3158C78A58}"/>
    <cellStyle name="Millares 4 3 2 3 2 2 2" xfId="45686" xr:uid="{EA82F244-4779-4B64-8ABB-7CF985120126}"/>
    <cellStyle name="Millares 4 3 2 3 2 3" xfId="13366" xr:uid="{71A0FCA6-3C97-4E69-91B9-D89571EBB952}"/>
    <cellStyle name="Millares 4 3 2 3 2 4" xfId="43290" xr:uid="{B899383B-C049-406C-B82E-DF1FE6CC5A87}"/>
    <cellStyle name="Millares 4 3 2 3 2 5" xfId="48183" xr:uid="{C9B500A0-3C7D-4F95-9E0B-E589CFBB1390}"/>
    <cellStyle name="Millares 4 3 2 3 3" xfId="2673" xr:uid="{C09DD970-9071-40D8-948F-2D3C08D1F0EA}"/>
    <cellStyle name="Millares 4 3 2 3 3 2" xfId="10944" xr:uid="{176CB82D-DB8B-4D65-8CB6-0576F18A51C2}"/>
    <cellStyle name="Millares 4 3 2 3 3 2 2" xfId="46104" xr:uid="{838B0835-5FB1-479C-A94F-E5CF8412645C}"/>
    <cellStyle name="Millares 4 3 2 3 3 3" xfId="13784" xr:uid="{93E96993-0689-4F67-9A69-33FDE57DCF6F}"/>
    <cellStyle name="Millares 4 3 2 3 3 4" xfId="43708" xr:uid="{5573C0C2-BE46-457B-BDB6-282FAD2EBC05}"/>
    <cellStyle name="Millares 4 3 2 3 3 5" xfId="48601" xr:uid="{430E7343-F456-4442-903E-8261FC62E1FD}"/>
    <cellStyle name="Millares 4 3 2 3 4" xfId="3217" xr:uid="{0154674E-8953-4168-B741-C50A215DFDC2}"/>
    <cellStyle name="Millares 4 3 2 3 4 2" xfId="11488" xr:uid="{7A1AA3F7-9EB7-4E21-9DDD-BFA86D759113}"/>
    <cellStyle name="Millares 4 3 2 3 4 2 2" xfId="46648" xr:uid="{BA63A0E2-5216-49DF-8EB7-98F018C90EB2}"/>
    <cellStyle name="Millares 4 3 2 3 4 3" xfId="14328" xr:uid="{94B1D05C-FD90-4BA4-989E-32ADF7235ED9}"/>
    <cellStyle name="Millares 4 3 2 3 4 4" xfId="44252" xr:uid="{2C999F21-0858-49ED-9BA7-1A79FF84465A}"/>
    <cellStyle name="Millares 4 3 2 3 4 5" xfId="49145" xr:uid="{8024B8E6-B9F1-4D59-A758-9FF787BB0B9B}"/>
    <cellStyle name="Millares 4 3 2 3 5" xfId="3719" xr:uid="{E8FFE458-E937-4F4F-A63B-4186442BB747}"/>
    <cellStyle name="Millares 4 3 2 3 5 2" xfId="11960" xr:uid="{D68681EF-808F-4D64-B582-EB4247CE1023}"/>
    <cellStyle name="Millares 4 3 2 3 5 3" xfId="14800" xr:uid="{166B190E-9B91-431E-951E-B09EBA16397F}"/>
    <cellStyle name="Millares 4 3 2 3 5 4" xfId="44724" xr:uid="{493CDF99-FCAE-49B8-8B1A-0EF107165765}"/>
    <cellStyle name="Millares 4 3 2 3 5 5" xfId="49617" xr:uid="{28CB7EA7-D552-465A-80CC-ECE29B36BE12}"/>
    <cellStyle name="Millares 4 3 2 3 6" xfId="9982" xr:uid="{DD66A92D-E0AB-432F-9BA1-23ABCE13C0D3}"/>
    <cellStyle name="Millares 4 3 2 3 6 2" xfId="45142" xr:uid="{28AE8D92-DCCC-4D4F-96FB-280A58617596}"/>
    <cellStyle name="Millares 4 3 2 3 7" xfId="12822" xr:uid="{10485501-FF32-4077-95FE-28F4CB883A36}"/>
    <cellStyle name="Millares 4 3 2 3 8" xfId="16165" xr:uid="{40A1E989-8D1F-4B3C-969E-5D31B7D425DF}"/>
    <cellStyle name="Millares 4 3 2 3 9" xfId="16708" xr:uid="{AE95DC57-DC05-4E10-BECD-616C3707DBB0}"/>
    <cellStyle name="Millares 4 3 2 4" xfId="641" xr:uid="{00000000-0005-0000-0000-000041020000}"/>
    <cellStyle name="Millares 4 3 2 4 10" xfId="42948" xr:uid="{3253F177-9108-4901-836A-29B8CB5DAD94}"/>
    <cellStyle name="Millares 4 3 2 4 11" xfId="47841" xr:uid="{2CC4732A-922D-4D84-9518-4414CCE93267}"/>
    <cellStyle name="Millares 4 3 2 4 2" xfId="2875" xr:uid="{1C15925E-9587-44C5-82BF-80407FEFFECD}"/>
    <cellStyle name="Millares 4 3 2 4 2 2" xfId="11146" xr:uid="{07895DC5-C709-49C4-A928-7260524D0F2B}"/>
    <cellStyle name="Millares 4 3 2 4 2 2 2" xfId="46306" xr:uid="{F362BBDD-8971-4373-8018-2F1A3C3503E7}"/>
    <cellStyle name="Millares 4 3 2 4 2 3" xfId="13986" xr:uid="{4AB47EC8-4881-44C9-999F-C2EFCB3E0E58}"/>
    <cellStyle name="Millares 4 3 2 4 2 4" xfId="43910" xr:uid="{696AD790-8CED-4643-A9C0-7F68637B6EB8}"/>
    <cellStyle name="Millares 4 3 2 4 2 5" xfId="48803" xr:uid="{9A092B69-B58D-49A1-9BEF-18941937B5DD}"/>
    <cellStyle name="Millares 4 3 2 4 3" xfId="10184" xr:uid="{CD0A5594-AC1A-42D0-9F8D-415DBCF76534}"/>
    <cellStyle name="Millares 4 3 2 4 3 2" xfId="45344" xr:uid="{7AE8F8D1-A7D4-4F47-A12B-D8205A7E8BFD}"/>
    <cellStyle name="Millares 4 3 2 4 4" xfId="13024" xr:uid="{AE9C22E2-D3B5-411A-94EB-FBFC36BB0022}"/>
    <cellStyle name="Millares 4 3 2 4 5" xfId="16367" xr:uid="{9BC7E154-47F1-4B91-BF9C-A5331E2E877E}"/>
    <cellStyle name="Millares 4 3 2 4 6" xfId="16910" xr:uid="{7B19EE6C-605D-406B-838C-29218694337A}"/>
    <cellStyle name="Millares 4 3 2 4 7" xfId="17454" xr:uid="{127B34F7-6CD1-4828-BAAA-15B0554BC35B}"/>
    <cellStyle name="Millares 4 3 2 4 8" xfId="25553" xr:uid="{185231E0-129D-4608-8774-9A31161BD343}"/>
    <cellStyle name="Millares 4 3 2 4 9" xfId="17697" xr:uid="{733529BE-8461-41AD-99A3-E44CFD7F69FE}"/>
    <cellStyle name="Millares 4 3 2 5" xfId="2039" xr:uid="{B926E91B-1CCD-4B59-A6D8-C3D3CB79C3F9}"/>
    <cellStyle name="Millares 4 3 2 5 2" xfId="10310" xr:uid="{B3F3C37D-A069-4861-A432-0B65664C62F4}"/>
    <cellStyle name="Millares 4 3 2 5 2 2" xfId="45470" xr:uid="{CBC25354-CB5B-42DA-ACBE-996E636EFB19}"/>
    <cellStyle name="Millares 4 3 2 5 3" xfId="13150" xr:uid="{584E002E-6BD8-4E02-828D-6178ADD7A201}"/>
    <cellStyle name="Millares 4 3 2 5 4" xfId="31427" xr:uid="{BB331B69-8AA4-47CC-9336-622368152EA5}"/>
    <cellStyle name="Millares 4 3 2 5 5" xfId="43074" xr:uid="{7C274E8B-345B-4B2A-A662-1B8CA9556146}"/>
    <cellStyle name="Millares 4 3 2 5 6" xfId="47967" xr:uid="{DAEE6EEC-02D5-4947-B54C-7ABB6453BC49}"/>
    <cellStyle name="Millares 4 3 2 6" xfId="2457" xr:uid="{DAA0D8B4-FE30-4425-8480-5C1915CF12AC}"/>
    <cellStyle name="Millares 4 3 2 6 2" xfId="10728" xr:uid="{66AFDF01-9E96-4B4A-843C-AD186737A14E}"/>
    <cellStyle name="Millares 4 3 2 6 2 2" xfId="45888" xr:uid="{DDA3A46F-B41E-495F-BA91-5BD994C93646}"/>
    <cellStyle name="Millares 4 3 2 6 3" xfId="13568" xr:uid="{5EE80433-D481-42EF-8902-321814CBBBEE}"/>
    <cellStyle name="Millares 4 3 2 6 4" xfId="37298" xr:uid="{638E3C33-EB46-48F8-BCAE-F735A00DB7F8}"/>
    <cellStyle name="Millares 4 3 2 6 5" xfId="43492" xr:uid="{00D7E9BB-C2BB-4AEE-B998-72EF4BA4A664}"/>
    <cellStyle name="Millares 4 3 2 6 6" xfId="48385" xr:uid="{F1522E0F-EE19-418C-9BA7-0B25BB975579}"/>
    <cellStyle name="Millares 4 3 2 7" xfId="3001" xr:uid="{AD8D53BD-3AB5-4F56-887E-77389C0A3056}"/>
    <cellStyle name="Millares 4 3 2 7 2" xfId="11272" xr:uid="{9F8D8340-E2FC-439E-8933-84F3283CDCDB}"/>
    <cellStyle name="Millares 4 3 2 7 2 2" xfId="46432" xr:uid="{16F1CA5A-9675-4AAF-B322-587A4B00F2F8}"/>
    <cellStyle name="Millares 4 3 2 7 3" xfId="14112" xr:uid="{98B64BB2-E4DA-4A76-84CE-5AD7F56949C4}"/>
    <cellStyle name="Millares 4 3 2 7 4" xfId="44036" xr:uid="{2B511BA8-4171-4837-9DF0-A05E86033708}"/>
    <cellStyle name="Millares 4 3 2 7 5" xfId="48929" xr:uid="{72E205D1-4C8E-40B1-B7BB-980111DCE906}"/>
    <cellStyle name="Millares 4 3 2 8" xfId="3503" xr:uid="{A595D679-9453-41E9-A74F-ED7F842F5F8D}"/>
    <cellStyle name="Millares 4 3 2 8 2" xfId="11744" xr:uid="{7A2832A8-C92C-48B0-9AEB-29F37E1B388C}"/>
    <cellStyle name="Millares 4 3 2 8 3" xfId="14584" xr:uid="{1EFD1F08-6D1A-466C-91FE-3D49BC2CBE28}"/>
    <cellStyle name="Millares 4 3 2 8 4" xfId="44508" xr:uid="{93AA718B-9DFC-4176-ADF0-46A1FBE7A88D}"/>
    <cellStyle name="Millares 4 3 2 8 5" xfId="49401" xr:uid="{A98CE3A0-3EF6-4933-ABD0-38645A2FAB63}"/>
    <cellStyle name="Millares 4 3 2 9" xfId="5302" xr:uid="{63D6CA35-1D6A-4493-902A-0C6630D2D1E7}"/>
    <cellStyle name="Millares 4 3 2 9 2" xfId="44926" xr:uid="{E7501EA1-134A-4221-9832-80159FA9A0C1}"/>
    <cellStyle name="Millares 4 3 20" xfId="42307" xr:uid="{C01AA386-D2BE-447A-B7A2-4527ED510F37}"/>
    <cellStyle name="Millares 4 3 21" xfId="42461" xr:uid="{661A2F11-04F8-41AE-80F0-94D3BFA16FEF}"/>
    <cellStyle name="Millares 4 3 22" xfId="47354" xr:uid="{15598177-DAC5-4BD4-81C9-F8AF1AEEB032}"/>
    <cellStyle name="Millares 4 3 23" xfId="50339" xr:uid="{315C8A4E-28A3-4429-A304-0AEECC541198}"/>
    <cellStyle name="Millares 4 3 24" xfId="50423" xr:uid="{6DE4D171-C6E6-4E3B-9EEB-F1EECF646C80}"/>
    <cellStyle name="Millares 4 3 3" xfId="157" xr:uid="{00000000-0005-0000-0000-000042020000}"/>
    <cellStyle name="Millares 4 3 3 10" xfId="9725" xr:uid="{B1785BCD-8CE4-4338-B53C-870ED6999DD2}"/>
    <cellStyle name="Millares 4 3 3 11" xfId="12565" xr:uid="{6E822E8E-4E8B-436B-8996-784C676B6848}"/>
    <cellStyle name="Millares 4 3 3 12" xfId="15908" xr:uid="{2B2A871A-3DD2-43BC-8F8E-D1F4D6FEE998}"/>
    <cellStyle name="Millares 4 3 3 13" xfId="16451" xr:uid="{4D07AD04-6527-42F8-9A58-F7EF0514F8BD}"/>
    <cellStyle name="Millares 4 3 3 14" xfId="16995" xr:uid="{077FD2F1-2388-461F-BB15-FD67674D0CA0}"/>
    <cellStyle name="Millares 4 3 3 15" xfId="18245" xr:uid="{E477328E-92C8-4756-BB53-4DCE60C01282}"/>
    <cellStyle name="Millares 4 3 3 16" xfId="42489" xr:uid="{B16EC64A-0151-43B3-9B02-96C99AA149FC}"/>
    <cellStyle name="Millares 4 3 3 17" xfId="47382" xr:uid="{E85F89DF-5FAD-493B-841F-5230AAD1112D}"/>
    <cellStyle name="Millares 4 3 3 2" xfId="271" xr:uid="{00000000-0005-0000-0000-000043020000}"/>
    <cellStyle name="Millares 4 3 3 2 10" xfId="16555" xr:uid="{1822D2E6-C63D-41A4-BA5F-E3CBC59D9908}"/>
    <cellStyle name="Millares 4 3 3 2 11" xfId="17099" xr:uid="{94F5D681-A6DF-4DE7-A351-DA63B6886F13}"/>
    <cellStyle name="Millares 4 3 3 2 12" xfId="21604" xr:uid="{4C404E34-8841-40A7-96BB-42280880B710}"/>
    <cellStyle name="Millares 4 3 3 2 13" xfId="18269" xr:uid="{15862DCD-22FE-4A71-8080-4E1608A6C027}"/>
    <cellStyle name="Millares 4 3 3 2 14" xfId="42593" xr:uid="{370E026C-134F-406C-A09D-CD9A3368E964}"/>
    <cellStyle name="Millares 4 3 3 2 15" xfId="47486" xr:uid="{B46FD121-61F8-4D42-8597-3DBDC834D865}"/>
    <cellStyle name="Millares 4 3 3 2 2" xfId="498" xr:uid="{00000000-0005-0000-0000-000044020000}"/>
    <cellStyle name="Millares 4 3 3 2 2 10" xfId="17311" xr:uid="{3E89D705-5313-4731-AAA6-4584E586694C}"/>
    <cellStyle name="Millares 4 3 3 2 2 11" xfId="17957" xr:uid="{E132472C-CC35-43EC-ADBE-D34BAB9E9C3B}"/>
    <cellStyle name="Millares 4 3 3 2 2 12" xfId="42805" xr:uid="{843FADBB-1EC4-42DF-B639-075E74CF2ACE}"/>
    <cellStyle name="Millares 4 3 3 2 2 13" xfId="47698" xr:uid="{8B943825-7DCC-4495-A67D-7D8657A5A396}"/>
    <cellStyle name="Millares 4 3 3 2 2 2" xfId="2314" xr:uid="{1323E801-BD32-4EC3-9A23-DB2324971EE1}"/>
    <cellStyle name="Millares 4 3 3 2 2 2 2" xfId="10585" xr:uid="{25BB3E2C-5D12-4B11-86A9-0DB2B1017DB6}"/>
    <cellStyle name="Millares 4 3 3 2 2 2 2 2" xfId="45745" xr:uid="{2595C5BA-11EE-4BF7-9C6B-58DF2698483D}"/>
    <cellStyle name="Millares 4 3 3 2 2 2 3" xfId="13425" xr:uid="{3FB1ECF1-6EC8-4630-8F34-7933ED23941F}"/>
    <cellStyle name="Millares 4 3 3 2 2 2 4" xfId="43349" xr:uid="{C9AAF294-B2B3-45C1-86A4-209A44BC0746}"/>
    <cellStyle name="Millares 4 3 3 2 2 2 5" xfId="48242" xr:uid="{96B16503-2431-435B-9E35-DEE7932E35B4}"/>
    <cellStyle name="Millares 4 3 3 2 2 3" xfId="2732" xr:uid="{EDE1CF69-88AF-4832-A7BD-DD6D105CFCFC}"/>
    <cellStyle name="Millares 4 3 3 2 2 3 2" xfId="11003" xr:uid="{67819185-7201-41C9-BD4C-A5503743D282}"/>
    <cellStyle name="Millares 4 3 3 2 2 3 2 2" xfId="46163" xr:uid="{DF2BD459-63DC-48A4-9278-EE6E6294EFC4}"/>
    <cellStyle name="Millares 4 3 3 2 2 3 3" xfId="13843" xr:uid="{5E1EE73F-C221-4C07-B81A-11C42BD930D9}"/>
    <cellStyle name="Millares 4 3 3 2 2 3 4" xfId="43767" xr:uid="{CD6AAC1A-DBD4-4E3B-9D74-8565B0225BE9}"/>
    <cellStyle name="Millares 4 3 3 2 2 3 5" xfId="48660" xr:uid="{01EC46FF-6CF4-4141-9503-07B75A5BC724}"/>
    <cellStyle name="Millares 4 3 3 2 2 4" xfId="3276" xr:uid="{91A0E544-8084-4368-94E0-BC2F51F2C7E2}"/>
    <cellStyle name="Millares 4 3 3 2 2 4 2" xfId="11547" xr:uid="{48692A3F-EBC1-495D-8A72-422F11901C54}"/>
    <cellStyle name="Millares 4 3 3 2 2 4 2 2" xfId="46707" xr:uid="{D4358FBB-FBF0-4B84-9503-1D155D65EF88}"/>
    <cellStyle name="Millares 4 3 3 2 2 4 3" xfId="14387" xr:uid="{35A88A8F-5137-49A2-8ED5-3584AC663819}"/>
    <cellStyle name="Millares 4 3 3 2 2 4 4" xfId="44311" xr:uid="{A614BC5C-2A70-4AAF-BD7C-8A4AE87B81B0}"/>
    <cellStyle name="Millares 4 3 3 2 2 4 5" xfId="49204" xr:uid="{B90E7988-612A-45EE-9B98-6210F0C8A237}"/>
    <cellStyle name="Millares 4 3 3 2 2 5" xfId="3778" xr:uid="{0D26EFC5-67F1-4D82-8030-1FA78527586A}"/>
    <cellStyle name="Millares 4 3 3 2 2 5 2" xfId="12019" xr:uid="{EE502995-EA8E-45E8-8E75-1D4C2B031DDE}"/>
    <cellStyle name="Millares 4 3 3 2 2 5 3" xfId="14859" xr:uid="{905ACDE7-550F-4B6E-85C6-62F018F7AD7D}"/>
    <cellStyle name="Millares 4 3 3 2 2 5 4" xfId="44783" xr:uid="{483FA5E3-3B14-4268-A41A-A67E4C902F75}"/>
    <cellStyle name="Millares 4 3 3 2 2 5 5" xfId="49676" xr:uid="{18975060-7A89-48FE-AA84-81BC189968D7}"/>
    <cellStyle name="Millares 4 3 3 2 2 6" xfId="10041" xr:uid="{B0FAE97A-75F4-4AD1-A39E-88C13F9F1A12}"/>
    <cellStyle name="Millares 4 3 3 2 2 6 2" xfId="45201" xr:uid="{7F233F2F-C45A-4F1B-B1EA-6B78794A27F6}"/>
    <cellStyle name="Millares 4 3 3 2 2 7" xfId="12881" xr:uid="{A7312C4A-5D83-4FFC-8097-98086541DC4E}"/>
    <cellStyle name="Millares 4 3 3 2 2 8" xfId="16224" xr:uid="{D487C370-01BF-448E-A872-FF4108DD4B6C}"/>
    <cellStyle name="Millares 4 3 3 2 2 9" xfId="16767" xr:uid="{A85D9FEF-907B-459A-A6D1-D864614AF24F}"/>
    <cellStyle name="Millares 4 3 3 2 3" xfId="2102" xr:uid="{964B901C-C2F2-4305-95DE-8B0416526EB1}"/>
    <cellStyle name="Millares 4 3 3 2 3 2" xfId="10373" xr:uid="{7119E9CB-9225-40C9-9D29-B400B61F0AC4}"/>
    <cellStyle name="Millares 4 3 3 2 3 2 2" xfId="45533" xr:uid="{181E5ABF-8F14-4CCC-9749-23D6C79831A2}"/>
    <cellStyle name="Millares 4 3 3 2 3 3" xfId="13213" xr:uid="{D930E287-9882-4BCA-9C92-7BDAE3926F99}"/>
    <cellStyle name="Millares 4 3 3 2 3 4" xfId="43137" xr:uid="{97D7B2E0-413E-4F00-BA4B-2156B9A3DDD0}"/>
    <cellStyle name="Millares 4 3 3 2 3 5" xfId="48030" xr:uid="{A8497F17-FB11-46EA-9170-91CAC3526FFE}"/>
    <cellStyle name="Millares 4 3 3 2 4" xfId="2520" xr:uid="{55C200E4-4294-4327-AF3F-83F422A0C746}"/>
    <cellStyle name="Millares 4 3 3 2 4 2" xfId="10791" xr:uid="{C0B1F37F-1E2A-4D88-84E6-AF92D8917805}"/>
    <cellStyle name="Millares 4 3 3 2 4 2 2" xfId="45951" xr:uid="{9C653BCE-C047-4F3F-8DDA-E3AD842D0C14}"/>
    <cellStyle name="Millares 4 3 3 2 4 3" xfId="13631" xr:uid="{79E32261-FC15-449B-B868-7383B6F59AAC}"/>
    <cellStyle name="Millares 4 3 3 2 4 4" xfId="43555" xr:uid="{7E1A295E-7A15-4FAB-B3BE-BEB5E4FC7B69}"/>
    <cellStyle name="Millares 4 3 3 2 4 5" xfId="48448" xr:uid="{D77AEB2B-03B1-4147-8139-32DF26443148}"/>
    <cellStyle name="Millares 4 3 3 2 5" xfId="3064" xr:uid="{6B663E56-0DA2-48EE-8E4B-B6161E11C72D}"/>
    <cellStyle name="Millares 4 3 3 2 5 2" xfId="11335" xr:uid="{674F5B31-A9D4-40CF-96CF-EF062BD00CCB}"/>
    <cellStyle name="Millares 4 3 3 2 5 2 2" xfId="46495" xr:uid="{2B0A270C-B3FD-4686-81C5-1F469DE34248}"/>
    <cellStyle name="Millares 4 3 3 2 5 3" xfId="14175" xr:uid="{73FE200C-562D-4ADE-858E-C3FD18FE5791}"/>
    <cellStyle name="Millares 4 3 3 2 5 4" xfId="44099" xr:uid="{46097278-CEA0-40B1-B0D6-83A393D5EF59}"/>
    <cellStyle name="Millares 4 3 3 2 5 5" xfId="48992" xr:uid="{8D3B0184-97DE-4655-9769-C288668301B1}"/>
    <cellStyle name="Millares 4 3 3 2 6" xfId="3566" xr:uid="{956DE4B1-84E0-40BD-ADD7-622BA99D8B50}"/>
    <cellStyle name="Millares 4 3 3 2 6 2" xfId="11807" xr:uid="{14B2014E-FD23-4E47-9512-39C195503912}"/>
    <cellStyle name="Millares 4 3 3 2 6 3" xfId="14647" xr:uid="{0055C1A7-3C5C-4066-88C5-C1F6A8146710}"/>
    <cellStyle name="Millares 4 3 3 2 6 4" xfId="44571" xr:uid="{7C8FC637-AA60-4089-86C0-E7C6D87835C2}"/>
    <cellStyle name="Millares 4 3 3 2 6 5" xfId="49464" xr:uid="{EA93CE5A-D697-494F-9C0A-C71545FEA9CF}"/>
    <cellStyle name="Millares 4 3 3 2 7" xfId="9829" xr:uid="{90059D86-7362-4160-96BE-ACFAD5BCAE34}"/>
    <cellStyle name="Millares 4 3 3 2 7 2" xfId="44989" xr:uid="{62A5378C-E079-473C-A321-7BC18611A41A}"/>
    <cellStyle name="Millares 4 3 3 2 8" xfId="12669" xr:uid="{1CBDBEE0-BE7D-49D8-9EF7-92AC8E6ED335}"/>
    <cellStyle name="Millares 4 3 3 2 9" xfId="16012" xr:uid="{2CD0CFB9-A752-44FF-99EB-6FC4C18BF44A}"/>
    <cellStyle name="Millares 4 3 3 3" xfId="397" xr:uid="{00000000-0005-0000-0000-000045020000}"/>
    <cellStyle name="Millares 4 3 3 3 10" xfId="17211" xr:uid="{71B8ABE3-D444-4E06-85F1-E60EBBEAA9B1}"/>
    <cellStyle name="Millares 4 3 3 3 11" xfId="27431" xr:uid="{8E407613-8405-48B0-8618-7FF8C7EB838F}"/>
    <cellStyle name="Millares 4 3 3 3 12" xfId="17695" xr:uid="{712031D7-9C47-41D5-B950-BA43B2E10413}"/>
    <cellStyle name="Millares 4 3 3 3 13" xfId="42705" xr:uid="{FB42CDD7-3935-4545-808D-0A6C48FE96FC}"/>
    <cellStyle name="Millares 4 3 3 3 14" xfId="47598" xr:uid="{86A0D0A4-8305-453D-97C4-6E6DCE7CB4AE}"/>
    <cellStyle name="Millares 4 3 3 3 2" xfId="2214" xr:uid="{2890AD4E-4E7D-45EF-B910-54220ABB934E}"/>
    <cellStyle name="Millares 4 3 3 3 2 2" xfId="10485" xr:uid="{F6502D5F-61AE-4520-AD41-B9BE6AB8387E}"/>
    <cellStyle name="Millares 4 3 3 3 2 2 2" xfId="45645" xr:uid="{4A7B1AF2-B359-4BDE-A528-38BBD83AC2FD}"/>
    <cellStyle name="Millares 4 3 3 3 2 3" xfId="13325" xr:uid="{0CE11A86-51DD-4C8A-A4FE-FB56F87D95CA}"/>
    <cellStyle name="Millares 4 3 3 3 2 4" xfId="43249" xr:uid="{DC643868-1768-41C9-A1A4-3AE65A5F2B1F}"/>
    <cellStyle name="Millares 4 3 3 3 2 5" xfId="48142" xr:uid="{C22A099D-8B55-43DE-A120-FDA0E4BBF5EC}"/>
    <cellStyle name="Millares 4 3 3 3 3" xfId="2632" xr:uid="{A910CC20-E59C-4C79-8BAF-509EA3807172}"/>
    <cellStyle name="Millares 4 3 3 3 3 2" xfId="10903" xr:uid="{C4E9BEEC-7E01-45D0-B671-68FECC5EF50D}"/>
    <cellStyle name="Millares 4 3 3 3 3 2 2" xfId="46063" xr:uid="{F8D9CDD2-56D6-4C2C-8C0F-8F7D8B2286DC}"/>
    <cellStyle name="Millares 4 3 3 3 3 3" xfId="13743" xr:uid="{6AD6E102-102D-47AF-84AD-1622BCECEBBB}"/>
    <cellStyle name="Millares 4 3 3 3 3 4" xfId="43667" xr:uid="{7E441558-E4B2-4218-9311-79CA0A8C638E}"/>
    <cellStyle name="Millares 4 3 3 3 3 5" xfId="48560" xr:uid="{25545E43-9804-4DC7-AAC8-C050AAEBD7F1}"/>
    <cellStyle name="Millares 4 3 3 3 4" xfId="3176" xr:uid="{C28989CB-EEF1-4049-BC4E-6F6F090378BC}"/>
    <cellStyle name="Millares 4 3 3 3 4 2" xfId="11447" xr:uid="{15278196-729B-4A9F-A4D3-6C735C400454}"/>
    <cellStyle name="Millares 4 3 3 3 4 2 2" xfId="46607" xr:uid="{690F602F-6036-4413-918A-3AAD5A093C53}"/>
    <cellStyle name="Millares 4 3 3 3 4 3" xfId="14287" xr:uid="{0C6D374C-AA09-4AE4-AD3A-1EC9B714D2BD}"/>
    <cellStyle name="Millares 4 3 3 3 4 4" xfId="44211" xr:uid="{2B36F462-D8FD-4E16-A3AA-2CA84676AAE2}"/>
    <cellStyle name="Millares 4 3 3 3 4 5" xfId="49104" xr:uid="{71C9A797-56F2-4727-8555-E4CE08DAAA60}"/>
    <cellStyle name="Millares 4 3 3 3 5" xfId="3678" xr:uid="{C4684862-790C-4602-966A-08E0916B292B}"/>
    <cellStyle name="Millares 4 3 3 3 5 2" xfId="11919" xr:uid="{8E39800E-C20D-4DC2-841D-EE9BFBF17C5D}"/>
    <cellStyle name="Millares 4 3 3 3 5 3" xfId="14759" xr:uid="{C97B7149-885C-4E42-9700-F3E0368033B4}"/>
    <cellStyle name="Millares 4 3 3 3 5 4" xfId="44683" xr:uid="{03DFDFB7-C927-4779-BB14-EB83F5D17E72}"/>
    <cellStyle name="Millares 4 3 3 3 5 5" xfId="49576" xr:uid="{51BABBF5-C1FE-48CE-A8FF-4CB99C468B96}"/>
    <cellStyle name="Millares 4 3 3 3 6" xfId="9941" xr:uid="{B62A65B9-A676-4E85-8068-3291877BC11D}"/>
    <cellStyle name="Millares 4 3 3 3 6 2" xfId="45101" xr:uid="{4CC1889B-CCD2-4597-B472-8CA5ECFA24B1}"/>
    <cellStyle name="Millares 4 3 3 3 7" xfId="12781" xr:uid="{02C16599-A95E-4202-AB22-3575722F7A16}"/>
    <cellStyle name="Millares 4 3 3 3 8" xfId="16124" xr:uid="{52F8B17B-AECB-4D56-8122-70051299EDC2}"/>
    <cellStyle name="Millares 4 3 3 3 9" xfId="16667" xr:uid="{FF3EF9C2-761A-4F51-9813-DC2D3BCD2CDD}"/>
    <cellStyle name="Millares 4 3 3 4" xfId="600" xr:uid="{00000000-0005-0000-0000-000046020000}"/>
    <cellStyle name="Millares 4 3 3 4 10" xfId="42907" xr:uid="{9F80DEB3-9E3D-495D-ABBA-BDFA8789F4DE}"/>
    <cellStyle name="Millares 4 3 3 4 11" xfId="47800" xr:uid="{7B9783A0-67EA-4EA7-B52F-4F206C3C2C38}"/>
    <cellStyle name="Millares 4 3 3 4 2" xfId="2834" xr:uid="{14F9245C-6F3E-472A-A4F3-9D9EA25D3DE5}"/>
    <cellStyle name="Millares 4 3 3 4 2 2" xfId="11105" xr:uid="{2A0608E8-7F02-4C9D-9B7A-4B6D73242679}"/>
    <cellStyle name="Millares 4 3 3 4 2 2 2" xfId="46265" xr:uid="{147F73B6-393E-457F-9485-1FB276629D42}"/>
    <cellStyle name="Millares 4 3 3 4 2 3" xfId="13945" xr:uid="{4016FBB2-09B7-4F59-AB7B-8837EB1D3192}"/>
    <cellStyle name="Millares 4 3 3 4 2 4" xfId="43869" xr:uid="{2E93D23E-6F5F-4111-B796-31386DCA6872}"/>
    <cellStyle name="Millares 4 3 3 4 2 5" xfId="48762" xr:uid="{7F101E83-9DF4-44C6-903F-D8EFE5E312F3}"/>
    <cellStyle name="Millares 4 3 3 4 3" xfId="10143" xr:uid="{7DFC6F8D-D9F1-41D7-B6AC-5D621B1C4E6C}"/>
    <cellStyle name="Millares 4 3 3 4 3 2" xfId="45303" xr:uid="{A451183A-B725-4994-8449-FEBCEAB039B5}"/>
    <cellStyle name="Millares 4 3 3 4 4" xfId="12983" xr:uid="{7C06BEDB-BC89-402E-933C-8028EA896ED6}"/>
    <cellStyle name="Millares 4 3 3 4 5" xfId="16326" xr:uid="{96F42C55-CF9F-4C07-87C8-D8300E864144}"/>
    <cellStyle name="Millares 4 3 3 4 6" xfId="16869" xr:uid="{00E25B7F-3DDE-4443-A1B6-812114B88D6C}"/>
    <cellStyle name="Millares 4 3 3 4 7" xfId="17413" xr:uid="{86923516-EDE2-49B6-A9BB-CACE08807370}"/>
    <cellStyle name="Millares 4 3 3 4 8" xfId="33313" xr:uid="{4E1CBB78-96B1-4BBA-8FF9-CCACD739CED8}"/>
    <cellStyle name="Millares 4 3 3 4 9" xfId="19461" xr:uid="{202DADAE-80F3-438D-9313-B6798098D9D6}"/>
    <cellStyle name="Millares 4 3 3 5" xfId="1998" xr:uid="{223F20FF-10B0-4E02-B8B9-299ED2FA0C8B}"/>
    <cellStyle name="Millares 4 3 3 5 2" xfId="10269" xr:uid="{F8576E62-44D2-499E-BB7C-5133093E6558}"/>
    <cellStyle name="Millares 4 3 3 5 2 2" xfId="45429" xr:uid="{EC43B2E9-302E-45D2-99FB-7AA86E168137}"/>
    <cellStyle name="Millares 4 3 3 5 3" xfId="13109" xr:uid="{933EFC34-8C38-4C27-B9F9-7BFADDDFE76A}"/>
    <cellStyle name="Millares 4 3 3 5 4" xfId="39177" xr:uid="{98DA79C7-09B0-469B-91DF-03D59E1834AD}"/>
    <cellStyle name="Millares 4 3 3 5 5" xfId="43033" xr:uid="{4ACA0FF4-7FFE-4A54-930B-E76969775A25}"/>
    <cellStyle name="Millares 4 3 3 5 6" xfId="47926" xr:uid="{6499E9CC-CCE5-42BB-A4DF-3F44C63A406D}"/>
    <cellStyle name="Millares 4 3 3 6" xfId="2416" xr:uid="{58BF452E-72F5-4E8E-B33C-A35F153C1800}"/>
    <cellStyle name="Millares 4 3 3 6 2" xfId="10687" xr:uid="{59F9EED6-4E3B-4BBD-99EB-069C2FCDBDA2}"/>
    <cellStyle name="Millares 4 3 3 6 2 2" xfId="45847" xr:uid="{52C220CB-F9A1-45CB-BB0E-7539EF543097}"/>
    <cellStyle name="Millares 4 3 3 6 3" xfId="13527" xr:uid="{41D5EA49-769E-4EC4-901D-1DBD5900F8D5}"/>
    <cellStyle name="Millares 4 3 3 6 4" xfId="43451" xr:uid="{821A36D8-0A35-4BF6-95F9-7D4D40B2E05E}"/>
    <cellStyle name="Millares 4 3 3 6 5" xfId="48344" xr:uid="{76244698-1770-4363-9343-E882DA2E8FFD}"/>
    <cellStyle name="Millares 4 3 3 7" xfId="2960" xr:uid="{04E8C325-4C0A-429B-AC05-4A547745ADFA}"/>
    <cellStyle name="Millares 4 3 3 7 2" xfId="11231" xr:uid="{59A5BEC2-1E99-4E8B-B904-5370C9E53A5B}"/>
    <cellStyle name="Millares 4 3 3 7 2 2" xfId="46391" xr:uid="{505D0A6A-5FA1-4ADB-87BD-B84ED2D33BFD}"/>
    <cellStyle name="Millares 4 3 3 7 3" xfId="14071" xr:uid="{FFF44B32-C2AB-4894-A9E4-72C0E9D3A5A1}"/>
    <cellStyle name="Millares 4 3 3 7 4" xfId="43995" xr:uid="{1F414886-4EB6-4CB9-8B73-388838D7145C}"/>
    <cellStyle name="Millares 4 3 3 7 5" xfId="48888" xr:uid="{323CD967-4887-40D8-BBA7-997AFD3187AC}"/>
    <cellStyle name="Millares 4 3 3 8" xfId="3462" xr:uid="{5273FF95-A6E6-4712-BF2A-F44B68029CDA}"/>
    <cellStyle name="Millares 4 3 3 8 2" xfId="11703" xr:uid="{59757D4D-5EA0-4539-9285-00AAC122F025}"/>
    <cellStyle name="Millares 4 3 3 8 3" xfId="14543" xr:uid="{D70CCE83-1943-4C84-BBB6-1603488263DA}"/>
    <cellStyle name="Millares 4 3 3 8 4" xfId="44467" xr:uid="{B474D1A9-AF8E-4A5E-920A-8B3AD7C755BA}"/>
    <cellStyle name="Millares 4 3 3 8 5" xfId="49360" xr:uid="{1EB0B8D7-A030-4994-A0CD-33EEB4D324D3}"/>
    <cellStyle name="Millares 4 3 3 9" xfId="7197" xr:uid="{0A91BA72-66FE-475D-B6D0-7DEB7830738E}"/>
    <cellStyle name="Millares 4 3 3 9 2" xfId="44885" xr:uid="{67C22279-95DD-4A15-BC66-24C013D6E8D3}"/>
    <cellStyle name="Millares 4 3 4" xfId="243" xr:uid="{00000000-0005-0000-0000-000047020000}"/>
    <cellStyle name="Millares 4 3 4 10" xfId="16527" xr:uid="{8205F957-7DA1-4D56-AF36-776419D344F0}"/>
    <cellStyle name="Millares 4 3 4 11" xfId="17071" xr:uid="{06251787-9D83-4DFE-A63E-33E372C4C025}"/>
    <cellStyle name="Millares 4 3 4 12" xfId="18841" xr:uid="{2EDBF41E-00A4-48AE-960C-BAF0779ADE1F}"/>
    <cellStyle name="Millares 4 3 4 13" xfId="18062" xr:uid="{AC25CD58-4FEB-412B-AC78-7787E51C7F76}"/>
    <cellStyle name="Millares 4 3 4 14" xfId="42565" xr:uid="{64385A34-0043-4104-B57F-36DA418319BB}"/>
    <cellStyle name="Millares 4 3 4 15" xfId="47458" xr:uid="{4AB69BED-64EC-433E-B0C2-85EA9FB1570F}"/>
    <cellStyle name="Millares 4 3 4 2" xfId="470" xr:uid="{00000000-0005-0000-0000-000048020000}"/>
    <cellStyle name="Millares 4 3 4 2 10" xfId="17283" xr:uid="{9642AA94-1304-4016-8FBC-7DA9CA2E5F9E}"/>
    <cellStyle name="Millares 4 3 4 2 11" xfId="17650" xr:uid="{7B29B80A-7A79-4E2C-93DD-6FA287C57CBC}"/>
    <cellStyle name="Millares 4 3 4 2 12" xfId="42777" xr:uid="{DC18BFD9-DF53-48F5-B059-9297CAD99FCD}"/>
    <cellStyle name="Millares 4 3 4 2 13" xfId="47670" xr:uid="{AC5E2C08-173B-4E38-8659-BAB5B71B10EE}"/>
    <cellStyle name="Millares 4 3 4 2 2" xfId="2286" xr:uid="{6DD50C22-8BDB-4D85-9C8F-4D4B9525234E}"/>
    <cellStyle name="Millares 4 3 4 2 2 2" xfId="10557" xr:uid="{B8CFB054-4D87-493D-A1BA-04B534DDC104}"/>
    <cellStyle name="Millares 4 3 4 2 2 2 2" xfId="45717" xr:uid="{7C732C3C-F0A7-4F73-AAA2-BF50BBB6AA31}"/>
    <cellStyle name="Millares 4 3 4 2 2 3" xfId="13397" xr:uid="{B8488CC4-D551-494A-B789-613D19081056}"/>
    <cellStyle name="Millares 4 3 4 2 2 4" xfId="43321" xr:uid="{49339ED9-FEA6-4851-A76A-70DD197A5815}"/>
    <cellStyle name="Millares 4 3 4 2 2 5" xfId="48214" xr:uid="{CF6A28F0-F890-48EF-98F1-C423017025C8}"/>
    <cellStyle name="Millares 4 3 4 2 3" xfId="2704" xr:uid="{534E79C1-631A-4C19-B854-D6182518869B}"/>
    <cellStyle name="Millares 4 3 4 2 3 2" xfId="10975" xr:uid="{8A574716-6081-464C-9D63-B6F1A14059B3}"/>
    <cellStyle name="Millares 4 3 4 2 3 2 2" xfId="46135" xr:uid="{900D2338-0EE6-4E14-B91C-B08BB1764200}"/>
    <cellStyle name="Millares 4 3 4 2 3 3" xfId="13815" xr:uid="{CA39C207-2C47-45A8-B4D1-87EAB301CC4C}"/>
    <cellStyle name="Millares 4 3 4 2 3 4" xfId="43739" xr:uid="{365FF27F-807A-4102-BF30-B2441534FF8E}"/>
    <cellStyle name="Millares 4 3 4 2 3 5" xfId="48632" xr:uid="{CC0C979F-C219-4971-BE18-180F3A89BBC3}"/>
    <cellStyle name="Millares 4 3 4 2 4" xfId="3248" xr:uid="{1F80399F-61CD-4E4B-A850-CB1FA3C1EF1A}"/>
    <cellStyle name="Millares 4 3 4 2 4 2" xfId="11519" xr:uid="{859204E5-85F3-4928-9DA4-6A6D3C805295}"/>
    <cellStyle name="Millares 4 3 4 2 4 2 2" xfId="46679" xr:uid="{C3A6CEF4-BB1B-4BDD-A751-79D75E5255F2}"/>
    <cellStyle name="Millares 4 3 4 2 4 3" xfId="14359" xr:uid="{201DA5FF-0647-4C36-B075-912762CEB724}"/>
    <cellStyle name="Millares 4 3 4 2 4 4" xfId="44283" xr:uid="{F7DAEFB1-8060-4585-8A8F-0FC17FA3ED53}"/>
    <cellStyle name="Millares 4 3 4 2 4 5" xfId="49176" xr:uid="{5462363B-6B3C-4334-8E90-8D89D5516ED8}"/>
    <cellStyle name="Millares 4 3 4 2 5" xfId="3750" xr:uid="{4F4BDEE7-329F-4704-9536-B6AEAE578B1D}"/>
    <cellStyle name="Millares 4 3 4 2 5 2" xfId="11991" xr:uid="{591E0196-282C-4CF8-B34F-88EED8D3EBEA}"/>
    <cellStyle name="Millares 4 3 4 2 5 3" xfId="14831" xr:uid="{FD7B3CB9-C9ED-4234-975B-153BBED21A36}"/>
    <cellStyle name="Millares 4 3 4 2 5 4" xfId="44755" xr:uid="{76DB6C27-2E5F-42E4-B2E8-F17F08552BFA}"/>
    <cellStyle name="Millares 4 3 4 2 5 5" xfId="49648" xr:uid="{ECC560AB-F39A-48C9-B08F-972148AB8813}"/>
    <cellStyle name="Millares 4 3 4 2 6" xfId="10013" xr:uid="{EA73190E-818C-4E76-9765-B31CA1570891}"/>
    <cellStyle name="Millares 4 3 4 2 6 2" xfId="45173" xr:uid="{AA9FAC81-570D-4663-8FE4-F428D4887A14}"/>
    <cellStyle name="Millares 4 3 4 2 7" xfId="12853" xr:uid="{594C8F9D-518F-491F-A7DC-D1930C548A3C}"/>
    <cellStyle name="Millares 4 3 4 2 8" xfId="16196" xr:uid="{9643AD9B-52CF-4361-9ABE-5D794EAA7368}"/>
    <cellStyle name="Millares 4 3 4 2 9" xfId="16739" xr:uid="{87AD21FB-423A-4F16-B2D0-4FAADFAF094C}"/>
    <cellStyle name="Millares 4 3 4 3" xfId="2074" xr:uid="{1D516228-244F-4EB2-B2B1-0DC13A21CA65}"/>
    <cellStyle name="Millares 4 3 4 3 2" xfId="10345" xr:uid="{0797691C-F2E9-431E-9A48-B4B9E5307096}"/>
    <cellStyle name="Millares 4 3 4 3 2 2" xfId="45505" xr:uid="{A2AD8864-3B43-4810-93A9-F277997B5F06}"/>
    <cellStyle name="Millares 4 3 4 3 3" xfId="13185" xr:uid="{B53393B6-623E-47ED-9657-2AFEBA3D7FE4}"/>
    <cellStyle name="Millares 4 3 4 3 4" xfId="43109" xr:uid="{67495454-D452-4758-8567-7FE40C65985A}"/>
    <cellStyle name="Millares 4 3 4 3 5" xfId="48002" xr:uid="{0930093C-A0A1-4313-AB6E-C45DEA4B28CA}"/>
    <cellStyle name="Millares 4 3 4 4" xfId="2492" xr:uid="{8C15C5DF-F2C9-45A5-B8CA-104891A2FBD9}"/>
    <cellStyle name="Millares 4 3 4 4 2" xfId="10763" xr:uid="{77D0DEDD-03DE-494D-A872-1532FA09A65A}"/>
    <cellStyle name="Millares 4 3 4 4 2 2" xfId="45923" xr:uid="{BFDF989F-C5B8-4355-B3A9-D5E799773428}"/>
    <cellStyle name="Millares 4 3 4 4 3" xfId="13603" xr:uid="{58AA3195-C561-487E-A2C8-5E6EA77AA2FE}"/>
    <cellStyle name="Millares 4 3 4 4 4" xfId="43527" xr:uid="{1F1F1C33-ECF7-4617-9AC9-C63869ED6CE9}"/>
    <cellStyle name="Millares 4 3 4 4 5" xfId="48420" xr:uid="{0578EFAC-C32F-4FC6-81F6-6C0AA8FEC86F}"/>
    <cellStyle name="Millares 4 3 4 5" xfId="3036" xr:uid="{3774B347-5633-43D7-BF6B-534576E915EC}"/>
    <cellStyle name="Millares 4 3 4 5 2" xfId="11307" xr:uid="{21A0E933-9B11-4DB6-8912-19D61888D43E}"/>
    <cellStyle name="Millares 4 3 4 5 2 2" xfId="46467" xr:uid="{FED70F08-A6AB-4160-9D5E-A729E7481D3B}"/>
    <cellStyle name="Millares 4 3 4 5 3" xfId="14147" xr:uid="{F68A2C2F-5078-461B-A804-2A45179703D6}"/>
    <cellStyle name="Millares 4 3 4 5 4" xfId="44071" xr:uid="{2A052B9C-23CA-45FA-8A7D-8762BBA42E12}"/>
    <cellStyle name="Millares 4 3 4 5 5" xfId="48964" xr:uid="{235E8368-B608-44BC-97B0-9CD4DE7DDB54}"/>
    <cellStyle name="Millares 4 3 4 6" xfId="3538" xr:uid="{D2FC7C4C-D08F-4D8D-8095-D6A438C01FAD}"/>
    <cellStyle name="Millares 4 3 4 6 2" xfId="11779" xr:uid="{1A80B7F2-375E-4E89-9C4D-C416C57833D4}"/>
    <cellStyle name="Millares 4 3 4 6 3" xfId="14619" xr:uid="{B3FB6590-5EBB-45E6-A59E-291960F79B9F}"/>
    <cellStyle name="Millares 4 3 4 6 4" xfId="44543" xr:uid="{02A306C9-97C1-4ECD-A524-97FD73992EB5}"/>
    <cellStyle name="Millares 4 3 4 6 5" xfId="49436" xr:uid="{1C1BB2C4-B4BF-449A-A9B6-DF00424E3F0A}"/>
    <cellStyle name="Millares 4 3 4 7" xfId="9801" xr:uid="{D726CC8D-FCB0-44CD-9AD4-9AE492639CAE}"/>
    <cellStyle name="Millares 4 3 4 7 2" xfId="44961" xr:uid="{785385AF-0B74-4CF1-B30E-522A39AD518D}"/>
    <cellStyle name="Millares 4 3 4 8" xfId="12641" xr:uid="{D7E48F48-1DF2-46F0-9DF3-41492E4E9EF4}"/>
    <cellStyle name="Millares 4 3 4 9" xfId="15984" xr:uid="{12770DB6-0F90-4BAA-A9CA-1E5E3D2B5260}"/>
    <cellStyle name="Millares 4 3 5" xfId="369" xr:uid="{00000000-0005-0000-0000-000049020000}"/>
    <cellStyle name="Millares 4 3 5 10" xfId="17183" xr:uid="{9CCCA3A4-232B-4615-A790-F9E74AB94FFA}"/>
    <cellStyle name="Millares 4 3 5 11" xfId="24582" xr:uid="{DF06FBDC-97BC-4C64-AC62-FB1E89E257B7}"/>
    <cellStyle name="Millares 4 3 5 12" xfId="17580" xr:uid="{6567B2C8-2BC7-4DAD-AB65-F41120635484}"/>
    <cellStyle name="Millares 4 3 5 13" xfId="42677" xr:uid="{FD21AE47-9662-4321-89E1-85ABE85E4996}"/>
    <cellStyle name="Millares 4 3 5 14" xfId="47570" xr:uid="{FCDC3375-1192-4334-9BD1-939505AA01FA}"/>
    <cellStyle name="Millares 4 3 5 2" xfId="2186" xr:uid="{77E60883-ED7A-4AFD-B0BB-42C4AB136E5C}"/>
    <cellStyle name="Millares 4 3 5 2 2" xfId="10457" xr:uid="{69790B2B-D734-418B-8358-9E52E95A6133}"/>
    <cellStyle name="Millares 4 3 5 2 2 2" xfId="45617" xr:uid="{F18A0DD2-42F3-4768-8A61-062EE7CDF27F}"/>
    <cellStyle name="Millares 4 3 5 2 3" xfId="13297" xr:uid="{276766FF-4C26-484C-A053-C90E0EC71EB2}"/>
    <cellStyle name="Millares 4 3 5 2 4" xfId="43221" xr:uid="{5468E0CA-BE13-4EDB-B083-F39269A6D8CE}"/>
    <cellStyle name="Millares 4 3 5 2 5" xfId="48114" xr:uid="{A28B1B03-DC59-4944-8725-0CBE90D7F8B2}"/>
    <cellStyle name="Millares 4 3 5 3" xfId="2604" xr:uid="{BFEBD1C7-D0DE-4BCA-A5EB-BFA64742EC56}"/>
    <cellStyle name="Millares 4 3 5 3 2" xfId="10875" xr:uid="{6BB57B5F-2A13-4A18-9D35-B9235A88F48E}"/>
    <cellStyle name="Millares 4 3 5 3 2 2" xfId="46035" xr:uid="{1C00B606-977E-4447-9590-A2DCA2C4E71D}"/>
    <cellStyle name="Millares 4 3 5 3 3" xfId="13715" xr:uid="{8BDAC46A-878A-47BC-8178-3B3044C12122}"/>
    <cellStyle name="Millares 4 3 5 3 4" xfId="43639" xr:uid="{50D9BF6F-595B-4810-8A62-7221F34408E6}"/>
    <cellStyle name="Millares 4 3 5 3 5" xfId="48532" xr:uid="{401628C2-6F15-4902-BBF9-ECCE7C8BAD8B}"/>
    <cellStyle name="Millares 4 3 5 4" xfId="3148" xr:uid="{39A58A3C-B6C6-4342-AF7E-4CC565D7CCD8}"/>
    <cellStyle name="Millares 4 3 5 4 2" xfId="11419" xr:uid="{810963AB-737D-423D-85C3-95F3307B52B9}"/>
    <cellStyle name="Millares 4 3 5 4 2 2" xfId="46579" xr:uid="{BB7E20F8-0870-4B87-8193-7F170BBE90D5}"/>
    <cellStyle name="Millares 4 3 5 4 3" xfId="14259" xr:uid="{CD801BF3-3F9C-407B-936A-D3DF822C70D7}"/>
    <cellStyle name="Millares 4 3 5 4 4" xfId="44183" xr:uid="{BDDC6787-97B3-45A5-9858-DA32148E69D7}"/>
    <cellStyle name="Millares 4 3 5 4 5" xfId="49076" xr:uid="{B2B79A8F-F4E5-4676-8AD9-82D102562819}"/>
    <cellStyle name="Millares 4 3 5 5" xfId="3650" xr:uid="{FE2F81B8-54E4-469A-B5EF-8FB111DA789C}"/>
    <cellStyle name="Millares 4 3 5 5 2" xfId="11891" xr:uid="{2EE051B3-7D59-414C-96DC-094C1EAC4777}"/>
    <cellStyle name="Millares 4 3 5 5 3" xfId="14731" xr:uid="{D41854D5-5B73-4CD4-8A42-E5F138D6B299}"/>
    <cellStyle name="Millares 4 3 5 5 4" xfId="44655" xr:uid="{57EAE8DA-0C21-47FF-A42F-EFDA3C4EFD16}"/>
    <cellStyle name="Millares 4 3 5 5 5" xfId="49548" xr:uid="{B12348BC-C54C-42A2-98F4-37DA5EB3CD83}"/>
    <cellStyle name="Millares 4 3 5 6" xfId="9913" xr:uid="{6E07E7DA-B7F0-40BD-9554-B6133294A803}"/>
    <cellStyle name="Millares 4 3 5 6 2" xfId="45073" xr:uid="{F8C1F358-C46D-4ECD-A55C-CC3EB34CA417}"/>
    <cellStyle name="Millares 4 3 5 7" xfId="12753" xr:uid="{52C56418-FF46-4DFE-BCE1-AB780CF12FFE}"/>
    <cellStyle name="Millares 4 3 5 8" xfId="16096" xr:uid="{B48CF060-2E29-408D-A313-22FFEA93670B}"/>
    <cellStyle name="Millares 4 3 5 9" xfId="16639" xr:uid="{2E0E9DF4-F4F1-44F8-8E2B-F6B7FAD48E8E}"/>
    <cellStyle name="Millares 4 3 6" xfId="572" xr:uid="{00000000-0005-0000-0000-00004A020000}"/>
    <cellStyle name="Millares 4 3 6 10" xfId="42879" xr:uid="{6650B89B-BEE7-4F69-B6E9-6AECF10A349B}"/>
    <cellStyle name="Millares 4 3 6 11" xfId="47772" xr:uid="{950BE275-C542-4849-90AA-9C1384A95BD2}"/>
    <cellStyle name="Millares 4 3 6 2" xfId="2806" xr:uid="{031A7B0A-1CB8-4D11-919B-4473DB81C8A8}"/>
    <cellStyle name="Millares 4 3 6 2 2" xfId="11077" xr:uid="{6C63F1B0-88AC-417A-9A28-43E607BEF7B5}"/>
    <cellStyle name="Millares 4 3 6 2 2 2" xfId="46237" xr:uid="{05211741-9A53-48F3-BD8C-561920F42ACB}"/>
    <cellStyle name="Millares 4 3 6 2 3" xfId="13917" xr:uid="{3C76EBBC-5692-41FB-9EAF-5055C97E8C7A}"/>
    <cellStyle name="Millares 4 3 6 2 4" xfId="43841" xr:uid="{074F4526-691F-4E93-A455-460DE2ADD420}"/>
    <cellStyle name="Millares 4 3 6 2 5" xfId="48734" xr:uid="{F789DD3D-C5AB-4CC9-83A9-47BA20BD36B1}"/>
    <cellStyle name="Millares 4 3 6 3" xfId="10115" xr:uid="{2C5EBC69-B317-4427-9916-9BB722811C16}"/>
    <cellStyle name="Millares 4 3 6 3 2" xfId="45275" xr:uid="{E6635749-8E37-45BD-822F-AAD4420C68CB}"/>
    <cellStyle name="Millares 4 3 6 4" xfId="12955" xr:uid="{87A5D961-D904-44B0-8786-9213DD6536B7}"/>
    <cellStyle name="Millares 4 3 6 5" xfId="16298" xr:uid="{8D61603D-FFF9-497F-807C-8B4B6495F39A}"/>
    <cellStyle name="Millares 4 3 6 6" xfId="16841" xr:uid="{EC7CFFC8-03A9-4349-A29A-10BE51080242}"/>
    <cellStyle name="Millares 4 3 6 7" xfId="17385" xr:uid="{7C88331D-A218-4E07-8EA6-C6E1207788D7}"/>
    <cellStyle name="Millares 4 3 6 8" xfId="30461" xr:uid="{5D43B097-8DE4-4F32-9FD7-9A5E33C25524}"/>
    <cellStyle name="Millares 4 3 6 9" xfId="23455" xr:uid="{AD05E49A-EB13-48A3-BB2C-F3A794B6B8A0}"/>
    <cellStyle name="Millares 4 3 7" xfId="1932" xr:uid="{00000000-0005-0000-0000-00004B020000}"/>
    <cellStyle name="Millares 4 3 7 2" xfId="36341" xr:uid="{A380FFD7-AD06-4E6C-8748-8D904557939E}"/>
    <cellStyle name="Millares 4 3 7 3" xfId="46935" xr:uid="{FD4ACA04-5227-4EC7-95CC-99665E0F99CF}"/>
    <cellStyle name="Millares 4 3 7 4" xfId="47056" xr:uid="{3C53FA8B-AD36-4AF6-8258-7B994E6A1D7D}"/>
    <cellStyle name="Millares 4 3 8" xfId="1970" xr:uid="{73DC1EF8-8D22-4F52-BF2C-D9A8D1FAFD4A}"/>
    <cellStyle name="Millares 4 3 8 2" xfId="10241" xr:uid="{B650B184-C65A-4996-8C66-DC8B6D2F0DF0}"/>
    <cellStyle name="Millares 4 3 8 2 2" xfId="45401" xr:uid="{404347D6-5F9E-4DF3-91E6-799F2F9AC609}"/>
    <cellStyle name="Millares 4 3 8 3" xfId="13081" xr:uid="{BB0AD164-508D-4ACE-B96E-797C0994BC08}"/>
    <cellStyle name="Millares 4 3 8 4" xfId="43005" xr:uid="{F2EED8FC-13BA-42F9-AD0E-97340B0D6B41}"/>
    <cellStyle name="Millares 4 3 8 5" xfId="47898" xr:uid="{2ED84777-A17E-4191-AED0-8019847292AD}"/>
    <cellStyle name="Millares 4 3 9" xfId="2388" xr:uid="{AD3E37E4-EE28-4B32-8DAF-7A4C4E45D9E5}"/>
    <cellStyle name="Millares 4 3 9 2" xfId="10659" xr:uid="{B019B12E-826B-4309-A97E-4683E7572FE5}"/>
    <cellStyle name="Millares 4 3 9 2 2" xfId="45819" xr:uid="{07BA49C3-9BE6-4225-80D8-551819C40023}"/>
    <cellStyle name="Millares 4 3 9 3" xfId="13499" xr:uid="{F6184479-FD52-4486-9C82-27693D8B0089}"/>
    <cellStyle name="Millares 4 3 9 4" xfId="43423" xr:uid="{01BC9128-355A-4D22-A80E-B90197363CBD}"/>
    <cellStyle name="Millares 4 3 9 5" xfId="48316" xr:uid="{569F749D-C98E-4FB7-81E9-30F1E39B9FAD}"/>
    <cellStyle name="Millares 4 4" xfId="185" xr:uid="{00000000-0005-0000-0000-00004C020000}"/>
    <cellStyle name="Millares 4 4 10" xfId="50424" xr:uid="{45B59E16-7385-4850-8045-045FA2B9A766}"/>
    <cellStyle name="Millares 4 4 2" xfId="7684" xr:uid="{CE5EF2BD-60F3-458E-B91B-2E363D108CEC}"/>
    <cellStyle name="Millares 4 4 2 2" xfId="22074" xr:uid="{7B6BB381-3092-421F-BB81-0EEA345A392D}"/>
    <cellStyle name="Millares 4 4 2 3" xfId="27917" xr:uid="{98DEFDAC-6666-48F7-911D-92574BBD01A1}"/>
    <cellStyle name="Millares 4 4 2 4" xfId="33799" xr:uid="{35AF9CA8-B6A2-4D33-BEAC-1483725A3D0A}"/>
    <cellStyle name="Millares 4 4 2 5" xfId="39663" xr:uid="{94B71A8A-8936-443F-ABBE-E507775FC36B}"/>
    <cellStyle name="Millares 4 4 2 6" xfId="46936" xr:uid="{088FDC86-DB58-453A-8029-06ECDF24683D}"/>
    <cellStyle name="Millares 4 4 2 7" xfId="47076" xr:uid="{5F727874-5865-4897-8601-A910B8482C7A}"/>
    <cellStyle name="Millares 4 4 3" xfId="19300" xr:uid="{F9DD1B97-5673-4F7F-B6FA-598F7681944F}"/>
    <cellStyle name="Millares 4 4 4" xfId="25068" xr:uid="{B9D98DE0-F32B-4B68-89EA-5E3706368284}"/>
    <cellStyle name="Millares 4 4 5" xfId="30942" xr:uid="{8D373C67-7E3E-4949-9266-B6E2C75BA1E3}"/>
    <cellStyle name="Millares 4 4 6" xfId="36821" xr:uid="{42C38E0B-4953-4793-8787-54D48F0E5EEE}"/>
    <cellStyle name="Millares 4 4 7" xfId="42308" xr:uid="{CA658F96-06F8-4BB5-87EF-3092DB37D960}"/>
    <cellStyle name="Millares 4 4 8" xfId="46937" xr:uid="{FBABDBD3-FB77-4D19-AB03-94E3C903C83A}"/>
    <cellStyle name="Millares 4 4 9" xfId="47030" xr:uid="{0C589530-383F-4EE6-A7F6-B70E4BA0F05C}"/>
    <cellStyle name="Millares 4 5" xfId="165" xr:uid="{00000000-0005-0000-0000-00004D020000}"/>
    <cellStyle name="Millares 4 5 10" xfId="9732" xr:uid="{F44FBF9F-8766-4CEF-B85E-E3C687AE5E70}"/>
    <cellStyle name="Millares 4 5 11" xfId="12572" xr:uid="{EFC698A5-0C64-4EAA-B102-DEB60A51971D}"/>
    <cellStyle name="Millares 4 5 12" xfId="15915" xr:uid="{49C0210A-B597-450D-9F72-071C440F7C71}"/>
    <cellStyle name="Millares 4 5 13" xfId="16458" xr:uid="{6BD68816-5A72-4DF7-B4A5-77C2A4C57EC2}"/>
    <cellStyle name="Millares 4 5 14" xfId="17002" xr:uid="{C126FF61-7EFE-4D7E-B42E-BB6452CD84BB}"/>
    <cellStyle name="Millares 4 5 15" xfId="18210" xr:uid="{F93FDF1E-A4CA-48CB-A300-FBA2EA819B90}"/>
    <cellStyle name="Millares 4 5 16" xfId="42309" xr:uid="{D065838A-21E9-4936-9890-18E18B6E355F}"/>
    <cellStyle name="Millares 4 5 17" xfId="42496" xr:uid="{F1C576A0-E67A-4437-9FDE-24DC7CBFCE80}"/>
    <cellStyle name="Millares 4 5 18" xfId="47389" xr:uid="{82B8BD51-4879-4B60-B5E4-72AF0455AE06}"/>
    <cellStyle name="Millares 4 5 19" xfId="50425" xr:uid="{EFCD934C-C940-44DF-A230-1851E1DF82C0}"/>
    <cellStyle name="Millares 4 5 2" xfId="278" xr:uid="{00000000-0005-0000-0000-00004E020000}"/>
    <cellStyle name="Millares 4 5 2 10" xfId="16019" xr:uid="{8DB138D3-9C16-4D9B-9FEE-320CD6693EEB}"/>
    <cellStyle name="Millares 4 5 2 11" xfId="16562" xr:uid="{6DC6C624-7BC8-40B1-AB61-323B51D8C4D9}"/>
    <cellStyle name="Millares 4 5 2 12" xfId="17106" xr:uid="{09ADB378-EC0A-4979-B30A-41703FF294AE}"/>
    <cellStyle name="Millares 4 5 2 13" xfId="17876" xr:uid="{841D9BAF-EB7F-4B03-98D6-55B7A2606D9F}"/>
    <cellStyle name="Millares 4 5 2 14" xfId="42600" xr:uid="{F5F97AA4-A088-4C8B-9B30-A2AEE0BB3649}"/>
    <cellStyle name="Millares 4 5 2 15" xfId="47493" xr:uid="{3743FF19-CF45-400F-9D45-CB96FA296652}"/>
    <cellStyle name="Millares 4 5 2 2" xfId="505" xr:uid="{00000000-0005-0000-0000-00004F020000}"/>
    <cellStyle name="Millares 4 5 2 2 10" xfId="17318" xr:uid="{C4638883-D637-4B42-A84E-D9ECF20981AF}"/>
    <cellStyle name="Millares 4 5 2 2 11" xfId="23064" xr:uid="{FFBAC4E1-7C65-4E7B-A95D-5268D7E29DA4}"/>
    <cellStyle name="Millares 4 5 2 2 12" xfId="19489" xr:uid="{59623A32-E274-4B52-BD6C-1A2C8F664632}"/>
    <cellStyle name="Millares 4 5 2 2 13" xfId="42812" xr:uid="{19B65162-94E9-4F55-8E7D-855082E3BE54}"/>
    <cellStyle name="Millares 4 5 2 2 14" xfId="47705" xr:uid="{D9E66825-8194-4517-9C56-792245BEF774}"/>
    <cellStyle name="Millares 4 5 2 2 2" xfId="2321" xr:uid="{405D351E-3690-48EE-95C3-15EB13047F19}"/>
    <cellStyle name="Millares 4 5 2 2 2 2" xfId="10592" xr:uid="{A313D7D0-CDF0-4EED-BBED-0B4FB8AAEBDB}"/>
    <cellStyle name="Millares 4 5 2 2 2 2 2" xfId="45752" xr:uid="{2B384DF1-1589-4EB2-9FF9-BE40C7925CE9}"/>
    <cellStyle name="Millares 4 5 2 2 2 3" xfId="13432" xr:uid="{85456FAD-7A92-48BA-9534-4F65A442BFF2}"/>
    <cellStyle name="Millares 4 5 2 2 2 4" xfId="43356" xr:uid="{8062A2EF-5F59-4BD0-9058-68371AAD0287}"/>
    <cellStyle name="Millares 4 5 2 2 2 5" xfId="48249" xr:uid="{7D9B3F9B-FE2A-45D1-B044-B096C4DA07A6}"/>
    <cellStyle name="Millares 4 5 2 2 3" xfId="2739" xr:uid="{F9B1471D-F3F3-4CB6-812F-AB7817CFF2AF}"/>
    <cellStyle name="Millares 4 5 2 2 3 2" xfId="11010" xr:uid="{1C13B179-4E6B-4FCD-A817-4A63B550E6BE}"/>
    <cellStyle name="Millares 4 5 2 2 3 2 2" xfId="46170" xr:uid="{C3303B47-1F66-4B79-BDE1-DA39E6E242A9}"/>
    <cellStyle name="Millares 4 5 2 2 3 3" xfId="13850" xr:uid="{4398719E-8349-442F-A2E0-6E5517141F19}"/>
    <cellStyle name="Millares 4 5 2 2 3 4" xfId="43774" xr:uid="{5AC82B2A-7275-4A46-A9DA-058A47E70BF8}"/>
    <cellStyle name="Millares 4 5 2 2 3 5" xfId="48667" xr:uid="{7A4386D1-A610-4876-8A66-30D232E1C0CE}"/>
    <cellStyle name="Millares 4 5 2 2 4" xfId="3283" xr:uid="{7554F850-B175-49DE-90DC-F9E406839D66}"/>
    <cellStyle name="Millares 4 5 2 2 4 2" xfId="11554" xr:uid="{0A5CB237-B2B7-4CEC-BAC3-049F85B287B8}"/>
    <cellStyle name="Millares 4 5 2 2 4 2 2" xfId="46714" xr:uid="{1D69833A-AF05-494E-908A-7544D22936E6}"/>
    <cellStyle name="Millares 4 5 2 2 4 3" xfId="14394" xr:uid="{A06AC838-81D0-4B11-A7CC-C864E37A6225}"/>
    <cellStyle name="Millares 4 5 2 2 4 4" xfId="44318" xr:uid="{C2F9D781-F3F1-4AAA-B28C-707AF91A2B2B}"/>
    <cellStyle name="Millares 4 5 2 2 4 5" xfId="49211" xr:uid="{26A5DCC6-1E51-46AE-A05D-C03C9D4E4FE0}"/>
    <cellStyle name="Millares 4 5 2 2 5" xfId="3785" xr:uid="{F2E3F44E-9BD3-4E87-94A4-B24576A25A70}"/>
    <cellStyle name="Millares 4 5 2 2 5 2" xfId="12026" xr:uid="{13E5CC55-9167-4D7C-A545-BA68D58EC76E}"/>
    <cellStyle name="Millares 4 5 2 2 5 3" xfId="14866" xr:uid="{B79F0C45-5591-4DD3-A5FB-BEEFF12B9ABD}"/>
    <cellStyle name="Millares 4 5 2 2 5 4" xfId="44790" xr:uid="{83EF7BCD-D57D-4A87-9B49-B94452CB23CF}"/>
    <cellStyle name="Millares 4 5 2 2 5 5" xfId="49683" xr:uid="{EC982811-E09C-433E-AA57-34DC308FB276}"/>
    <cellStyle name="Millares 4 5 2 2 6" xfId="10048" xr:uid="{5C4FFCAE-49C2-423F-90A7-1BBD9724F467}"/>
    <cellStyle name="Millares 4 5 2 2 6 2" xfId="45208" xr:uid="{F5987C09-6B0C-4989-B700-BC2F5105913B}"/>
    <cellStyle name="Millares 4 5 2 2 7" xfId="12888" xr:uid="{83F349C3-E8BA-4D79-BE62-098CF5FF2DC3}"/>
    <cellStyle name="Millares 4 5 2 2 8" xfId="16231" xr:uid="{36FED066-A66B-4649-AF3F-74649AA3122F}"/>
    <cellStyle name="Millares 4 5 2 2 9" xfId="16774" xr:uid="{780C54CF-6E62-4D26-AF96-F96E286B8B15}"/>
    <cellStyle name="Millares 4 5 2 3" xfId="2109" xr:uid="{F2A01B11-2BC3-4D22-B2A7-69CD0AD73800}"/>
    <cellStyle name="Millares 4 5 2 3 2" xfId="10380" xr:uid="{18319A73-805F-47A5-8AE4-A6EE140573E7}"/>
    <cellStyle name="Millares 4 5 2 3 2 2" xfId="45540" xr:uid="{91D0574C-19C9-43BE-9C00-4623DF697837}"/>
    <cellStyle name="Millares 4 5 2 3 3" xfId="13220" xr:uid="{1E47B080-2023-49D2-A3CF-F69AFCD2B6AE}"/>
    <cellStyle name="Millares 4 5 2 3 4" xfId="28928" xr:uid="{ABF9A187-6DFD-4911-A806-DAED823DC821}"/>
    <cellStyle name="Millares 4 5 2 3 5" xfId="43144" xr:uid="{73976236-A1D1-40D5-B8DA-FF8ECF2486A6}"/>
    <cellStyle name="Millares 4 5 2 3 6" xfId="48037" xr:uid="{DA94AC0C-EAC8-434B-BFA6-453E5414BFBD}"/>
    <cellStyle name="Millares 4 5 2 4" xfId="2527" xr:uid="{325723E4-1DAF-44B1-BFB4-BE03A8BE1B4C}"/>
    <cellStyle name="Millares 4 5 2 4 2" xfId="10798" xr:uid="{87527DED-ED48-4830-B9DF-12E46EE936FB}"/>
    <cellStyle name="Millares 4 5 2 4 2 2" xfId="45958" xr:uid="{47D340EA-6658-4954-B59F-7D4E8730404E}"/>
    <cellStyle name="Millares 4 5 2 4 3" xfId="13638" xr:uid="{DF12C174-19C1-4750-80FB-59FB77392A38}"/>
    <cellStyle name="Millares 4 5 2 4 4" xfId="34810" xr:uid="{22ECEE99-DC97-4887-83E4-B8E747AB25C9}"/>
    <cellStyle name="Millares 4 5 2 4 5" xfId="43562" xr:uid="{C2F0680D-EAF8-4A78-9254-CB60F477ED49}"/>
    <cellStyle name="Millares 4 5 2 4 6" xfId="48455" xr:uid="{FEEEBD89-3473-478D-97BE-6ABBADEE38A1}"/>
    <cellStyle name="Millares 4 5 2 5" xfId="3071" xr:uid="{F7544F7C-64F5-4178-B15C-E95F172EF511}"/>
    <cellStyle name="Millares 4 5 2 5 2" xfId="11342" xr:uid="{71489EC9-149F-4D17-91C7-4007F76D77A9}"/>
    <cellStyle name="Millares 4 5 2 5 2 2" xfId="46502" xr:uid="{69A791D9-8D4A-45A9-89CF-7E78E4625FCA}"/>
    <cellStyle name="Millares 4 5 2 5 3" xfId="14182" xr:uid="{53FA01F2-A741-4016-90F3-C1CDFFF01DE0}"/>
    <cellStyle name="Millares 4 5 2 5 4" xfId="40674" xr:uid="{843FF12F-C450-4DD5-9515-358DD7A27387}"/>
    <cellStyle name="Millares 4 5 2 5 5" xfId="44106" xr:uid="{4A772508-F969-46F6-9C1E-ECFEE4F61A4D}"/>
    <cellStyle name="Millares 4 5 2 5 6" xfId="48999" xr:uid="{353FE197-D426-4449-8C70-431BC920E6CB}"/>
    <cellStyle name="Millares 4 5 2 6" xfId="3573" xr:uid="{D3B45705-FB65-482E-B036-2433910E6DBB}"/>
    <cellStyle name="Millares 4 5 2 6 2" xfId="11814" xr:uid="{2FEE6D0C-6951-425C-B886-BF06D73E2D36}"/>
    <cellStyle name="Millares 4 5 2 6 3" xfId="14654" xr:uid="{344D4689-E9CA-4188-A724-EE4A5FCE6280}"/>
    <cellStyle name="Millares 4 5 2 6 4" xfId="44578" xr:uid="{2DC1260A-8F2A-4727-8867-EE795672B74A}"/>
    <cellStyle name="Millares 4 5 2 6 5" xfId="49471" xr:uid="{6F858778-B591-40EB-B8DF-B77A67777562}"/>
    <cellStyle name="Millares 4 5 2 7" xfId="8696" xr:uid="{43A5F090-88A9-4F31-AC30-CC3FFFCC2063}"/>
    <cellStyle name="Millares 4 5 2 7 2" xfId="44996" xr:uid="{C844EFEE-A5B4-4706-B8EC-D5C486A4D6F8}"/>
    <cellStyle name="Millares 4 5 2 8" xfId="9836" xr:uid="{1E24F6C0-B4F3-45C7-A514-B66602486E0C}"/>
    <cellStyle name="Millares 4 5 2 9" xfId="12676" xr:uid="{8C23B9D5-44C0-4525-8FFF-4554F0B47069}"/>
    <cellStyle name="Millares 4 5 3" xfId="404" xr:uid="{00000000-0005-0000-0000-000050020000}"/>
    <cellStyle name="Millares 4 5 3 10" xfId="17218" xr:uid="{776F1BF5-37E7-4DC2-9A36-1AB5B76730C6}"/>
    <cellStyle name="Millares 4 5 3 11" xfId="20279" xr:uid="{949C687C-F1E6-4C13-B47E-BECD56E3EFD5}"/>
    <cellStyle name="Millares 4 5 3 12" xfId="18072" xr:uid="{D69E2BF9-4D26-405A-95FC-74D54DFFDFEE}"/>
    <cellStyle name="Millares 4 5 3 13" xfId="42712" xr:uid="{0D8FC852-43AB-4D3F-A228-C849A50D9DBB}"/>
    <cellStyle name="Millares 4 5 3 14" xfId="47605" xr:uid="{B05A86EF-BB11-4610-8E7C-2E89C187D358}"/>
    <cellStyle name="Millares 4 5 3 2" xfId="2221" xr:uid="{D50AB9B6-871A-45CD-BDD1-7EB794CAE029}"/>
    <cellStyle name="Millares 4 5 3 2 2" xfId="10492" xr:uid="{DB8DA57C-EE98-4B0E-BF62-8C2F7CBF1DA5}"/>
    <cellStyle name="Millares 4 5 3 2 2 2" xfId="45652" xr:uid="{06E84C11-AC69-43A3-ADF0-54E1D3E8476C}"/>
    <cellStyle name="Millares 4 5 3 2 3" xfId="13332" xr:uid="{B31D10CA-3DDB-4C1E-832E-7351E3336734}"/>
    <cellStyle name="Millares 4 5 3 2 4" xfId="43256" xr:uid="{A4DDAE50-B709-4800-8C5E-7E4AE6C361A4}"/>
    <cellStyle name="Millares 4 5 3 2 5" xfId="48149" xr:uid="{9DE8C6DD-F824-41A8-8EFB-40A3C7F36ED4}"/>
    <cellStyle name="Millares 4 5 3 3" xfId="2639" xr:uid="{B8B302FB-DAFD-49E8-A180-53D7FAB0AAFC}"/>
    <cellStyle name="Millares 4 5 3 3 2" xfId="10910" xr:uid="{5849A320-2838-4A29-9BF9-597EEA245C26}"/>
    <cellStyle name="Millares 4 5 3 3 2 2" xfId="46070" xr:uid="{FA420B07-796D-4920-AE19-885442B4FB85}"/>
    <cellStyle name="Millares 4 5 3 3 3" xfId="13750" xr:uid="{D03C72B7-3671-49B8-A7E9-A4EEDCE2E84A}"/>
    <cellStyle name="Millares 4 5 3 3 4" xfId="43674" xr:uid="{93A8D69C-28BB-49C4-8DB4-BD3499E04AC9}"/>
    <cellStyle name="Millares 4 5 3 3 5" xfId="48567" xr:uid="{F9350B4F-2CAA-46A3-AD6A-E5E71DE493C8}"/>
    <cellStyle name="Millares 4 5 3 4" xfId="3183" xr:uid="{4C5B98E5-9E22-4A95-9921-965895F9AB4E}"/>
    <cellStyle name="Millares 4 5 3 4 2" xfId="11454" xr:uid="{575D5E31-432E-48EC-841F-901C30F7232C}"/>
    <cellStyle name="Millares 4 5 3 4 2 2" xfId="46614" xr:uid="{8D7F084A-34B9-4E29-894C-F9C9C256F2D2}"/>
    <cellStyle name="Millares 4 5 3 4 3" xfId="14294" xr:uid="{03CE5A31-70FC-4FE0-9809-705680DAE15F}"/>
    <cellStyle name="Millares 4 5 3 4 4" xfId="44218" xr:uid="{DEEB49DF-1336-47CB-AFE3-5C3F7E724291}"/>
    <cellStyle name="Millares 4 5 3 4 5" xfId="49111" xr:uid="{8F024894-19D6-4580-AC96-7AFBB7E4CA11}"/>
    <cellStyle name="Millares 4 5 3 5" xfId="3685" xr:uid="{3824CDB4-2C3C-4BC4-96A9-DFD3B250948D}"/>
    <cellStyle name="Millares 4 5 3 5 2" xfId="11926" xr:uid="{4EC4DBB2-3A7D-446F-B066-7EC977782037}"/>
    <cellStyle name="Millares 4 5 3 5 3" xfId="14766" xr:uid="{6BA740C5-CD09-4DAB-816B-100C6C5F8D76}"/>
    <cellStyle name="Millares 4 5 3 5 4" xfId="44690" xr:uid="{A2019E3A-853C-45AC-AC90-D86366EB6B4F}"/>
    <cellStyle name="Millares 4 5 3 5 5" xfId="49583" xr:uid="{8F9FF0FC-309C-4F0E-8D45-2F7B7D73265E}"/>
    <cellStyle name="Millares 4 5 3 6" xfId="9948" xr:uid="{61C81EFB-BF65-4A9F-8E8C-4B29A6774D6E}"/>
    <cellStyle name="Millares 4 5 3 6 2" xfId="45108" xr:uid="{C9510EDF-A7C6-49CF-B084-4F3E24E52334}"/>
    <cellStyle name="Millares 4 5 3 7" xfId="12788" xr:uid="{7C7301D1-5FCC-40D2-A537-CE50EE6ABD45}"/>
    <cellStyle name="Millares 4 5 3 8" xfId="16131" xr:uid="{D9F68042-3FD6-4B17-82C0-E4F95E1B9BB1}"/>
    <cellStyle name="Millares 4 5 3 9" xfId="16674" xr:uid="{4DF49A09-5F7C-404E-84E7-0350616E472C}"/>
    <cellStyle name="Millares 4 5 4" xfId="607" xr:uid="{00000000-0005-0000-0000-000051020000}"/>
    <cellStyle name="Millares 4 5 4 10" xfId="42914" xr:uid="{365B5BF9-4D40-4F4F-93CA-C7E6EFFB12AE}"/>
    <cellStyle name="Millares 4 5 4 11" xfId="47807" xr:uid="{0FAE71E2-5E60-48D8-8C5F-9A7762CB991A}"/>
    <cellStyle name="Millares 4 5 4 2" xfId="2841" xr:uid="{E764C538-0CB2-4271-8DC4-1846E23DD3AD}"/>
    <cellStyle name="Millares 4 5 4 2 2" xfId="11112" xr:uid="{51BD0E14-2755-4D99-86BC-F45C6F957CA6}"/>
    <cellStyle name="Millares 4 5 4 2 2 2" xfId="46272" xr:uid="{859EB808-73FF-4DC0-9094-D822B115B41E}"/>
    <cellStyle name="Millares 4 5 4 2 3" xfId="13952" xr:uid="{8EDA2218-B31B-4A78-ADFB-9CB06399EAFB}"/>
    <cellStyle name="Millares 4 5 4 2 4" xfId="43876" xr:uid="{B9136B6F-D5BA-4451-AD7A-E1745483003A}"/>
    <cellStyle name="Millares 4 5 4 2 5" xfId="48769" xr:uid="{ED1F341E-7CF9-41CD-B7DC-6653EE1B23FE}"/>
    <cellStyle name="Millares 4 5 4 3" xfId="10150" xr:uid="{F8EE2099-D921-41BC-8810-016137652669}"/>
    <cellStyle name="Millares 4 5 4 3 2" xfId="45310" xr:uid="{1385F5A9-0A0A-408C-80BD-D821E6FDDC45}"/>
    <cellStyle name="Millares 4 5 4 4" xfId="12990" xr:uid="{438C46C4-3ED7-43A9-B4BF-2B2C6C82E038}"/>
    <cellStyle name="Millares 4 5 4 5" xfId="16333" xr:uid="{18483B29-03DF-4646-854D-909575562686}"/>
    <cellStyle name="Millares 4 5 4 6" xfId="16876" xr:uid="{2BF1116E-01EA-426A-A2CB-03986C61B15F}"/>
    <cellStyle name="Millares 4 5 4 7" xfId="17420" xr:uid="{F40CDC46-E7A4-402E-B18A-DB5B276808E6}"/>
    <cellStyle name="Millares 4 5 4 8" xfId="26078" xr:uid="{51ED68BC-3220-4D0A-B597-ED71CCD862F2}"/>
    <cellStyle name="Millares 4 5 4 9" xfId="17601" xr:uid="{47A2686E-D8C6-4FAF-BD01-CE69F4AA3EEB}"/>
    <cellStyle name="Millares 4 5 5" xfId="2005" xr:uid="{2446FB3E-5E93-4842-ACAB-1318DE419967}"/>
    <cellStyle name="Millares 4 5 5 2" xfId="10276" xr:uid="{46AB3BD5-5C10-4B9D-A243-6C19053B7428}"/>
    <cellStyle name="Millares 4 5 5 2 2" xfId="45436" xr:uid="{F7C94C8A-CAA5-403A-87C3-88819EDCFB00}"/>
    <cellStyle name="Millares 4 5 5 3" xfId="13116" xr:uid="{3821F99C-45D3-4DC7-A727-103C7436EF94}"/>
    <cellStyle name="Millares 4 5 5 4" xfId="31953" xr:uid="{F2E26D8F-206D-4992-A951-FF2809E66EB0}"/>
    <cellStyle name="Millares 4 5 5 5" xfId="43040" xr:uid="{14F6D8A0-38A3-4A7A-B199-951976F64541}"/>
    <cellStyle name="Millares 4 5 5 6" xfId="47933" xr:uid="{089DAD0F-683D-4EB5-ACE5-5D8715591C95}"/>
    <cellStyle name="Millares 4 5 6" xfId="2423" xr:uid="{2B1F11EE-CBF2-4184-B4D5-EAFD9405852B}"/>
    <cellStyle name="Millares 4 5 6 2" xfId="10694" xr:uid="{6C6C3F3A-BC6A-4D43-9AEC-A4A768BEF1D8}"/>
    <cellStyle name="Millares 4 5 6 2 2" xfId="45854" xr:uid="{F988D9C7-E18F-40CA-9701-BCB7BD72CA8F}"/>
    <cellStyle name="Millares 4 5 6 3" xfId="13534" xr:uid="{D717B7AD-1990-4560-9FC9-25614C8AF443}"/>
    <cellStyle name="Millares 4 5 6 4" xfId="37819" xr:uid="{5588C120-764F-440E-9B2D-9DD5F13A65BF}"/>
    <cellStyle name="Millares 4 5 6 5" xfId="43458" xr:uid="{E3A73F22-F701-440D-992A-B53F5D9A1CF6}"/>
    <cellStyle name="Millares 4 5 6 6" xfId="48351" xr:uid="{DCA8B726-94FD-4D77-B976-F1822A941D70}"/>
    <cellStyle name="Millares 4 5 7" xfId="2967" xr:uid="{255A5144-085B-4CB6-8D89-C4B24A811F7B}"/>
    <cellStyle name="Millares 4 5 7 2" xfId="11238" xr:uid="{FAC755F5-A7A0-4A15-8D92-237F209DACCA}"/>
    <cellStyle name="Millares 4 5 7 2 2" xfId="46398" xr:uid="{8F46E069-87AE-4855-A2C2-7F9903FB00EC}"/>
    <cellStyle name="Millares 4 5 7 3" xfId="14078" xr:uid="{61A518D4-D552-41C8-9979-204DF4DFCD3C}"/>
    <cellStyle name="Millares 4 5 7 4" xfId="44002" xr:uid="{492530FB-F47E-4E86-8791-054A2ED81868}"/>
    <cellStyle name="Millares 4 5 7 5" xfId="48895" xr:uid="{52616B98-ED9E-4C57-826E-4EF33D61902E}"/>
    <cellStyle name="Millares 4 5 8" xfId="3469" xr:uid="{0DD3D22F-407F-497A-A9B4-D04D9C31A6FD}"/>
    <cellStyle name="Millares 4 5 8 2" xfId="11710" xr:uid="{567689C1-5F2C-4AF1-B1C4-F7F93A47A9B0}"/>
    <cellStyle name="Millares 4 5 8 3" xfId="14550" xr:uid="{F8E93C59-8922-43D1-89F2-6E9CFD372565}"/>
    <cellStyle name="Millares 4 5 8 4" xfId="44474" xr:uid="{998D5E99-889E-4CD6-9564-C0C8C7C92342}"/>
    <cellStyle name="Millares 4 5 8 5" xfId="49367" xr:uid="{4B24FA23-0D32-467A-B19E-8B0519F92182}"/>
    <cellStyle name="Millares 4 5 9" xfId="5827" xr:uid="{251E8C7A-AD9E-454A-894E-BEF4261D2C7E}"/>
    <cellStyle name="Millares 4 5 9 2" xfId="44892" xr:uid="{0F128121-2927-42B8-9FA2-75DF38985D09}"/>
    <cellStyle name="Millares 4 6" xfId="1896" xr:uid="{00000000-0005-0000-0000-000052020000}"/>
    <cellStyle name="Millares 4 6 2" xfId="9301" xr:uid="{E33BA1E5-2332-4C41-AE1B-54DA370B69A7}"/>
    <cellStyle name="Millares 4 6 2 2" xfId="23664" xr:uid="{BAE4ECC4-3030-448A-B82C-52828C4B014A}"/>
    <cellStyle name="Millares 4 6 2 2 2" xfId="47292" xr:uid="{A83E193A-4813-482F-AC7B-E9E538490F84}"/>
    <cellStyle name="Millares 4 6 2 3" xfId="29532" xr:uid="{CC4F1AF1-11A6-4340-AFBD-74D40E10533B}"/>
    <cellStyle name="Millares 4 6 2 3 2" xfId="47204" xr:uid="{56919287-CAA7-40F2-AD59-91ADDD8435DA}"/>
    <cellStyle name="Millares 4 6 2 4" xfId="35414" xr:uid="{4AFF05DF-7F7B-489F-8A9D-5F84A1DED648}"/>
    <cellStyle name="Millares 4 6 2 5" xfId="41273" xr:uid="{8ABE5ABB-8BEF-4FDA-8182-54F7A6F776C0}"/>
    <cellStyle name="Millares 4 6 2 6" xfId="46938" xr:uid="{8E302C30-6EB5-4366-A472-19D0825A4F80}"/>
    <cellStyle name="Millares 4 6 3" xfId="6440" xr:uid="{25E5C39F-3755-4027-BA7C-2A777C8D6461}"/>
    <cellStyle name="Millares 4 6 4" xfId="26690" xr:uid="{4007A5DB-8920-4E34-890E-2144CA006B3D}"/>
    <cellStyle name="Millares 4 6 5" xfId="32565" xr:uid="{3C9EE59D-C1B2-482D-AD92-0AF7A166916A}"/>
    <cellStyle name="Millares 4 6 6" xfId="38429" xr:uid="{8125BD5E-013D-4FF1-820A-9808B93DC800}"/>
    <cellStyle name="Millares 4 6 7" xfId="42310" xr:uid="{4B3A4C74-7653-4FBE-A7B4-45FD538F6C9D}"/>
    <cellStyle name="Millares 4 7" xfId="3377" xr:uid="{DFE689EE-044F-44C4-B14A-DA3EB23FCCEB}"/>
    <cellStyle name="Millares 4 7 2" xfId="6713" xr:uid="{531E1D03-BC24-491F-A211-7443FD80B550}"/>
    <cellStyle name="Millares 4 7 2 2" xfId="46785" xr:uid="{7A5AD998-7ECD-4AB0-BECF-83ED7A9318BE}"/>
    <cellStyle name="Millares 4 7 2 3" xfId="46939" xr:uid="{B79FA0C5-9AEF-4C7B-B63D-E0B980A8957E}"/>
    <cellStyle name="Millares 4 7 2 4" xfId="47087" xr:uid="{1EDF863A-98CD-441E-97B0-F1DA6C6B2D7B}"/>
    <cellStyle name="Millares 4 7 3" xfId="11625" xr:uid="{7EBF7378-958E-49F4-98A2-2CF987CB14CF}"/>
    <cellStyle name="Millares 4 7 3 2" xfId="26952" xr:uid="{BDD5F03E-4E48-40D2-A1DA-190B3692734F}"/>
    <cellStyle name="Millares 4 7 4" xfId="14465" xr:uid="{9896495A-BE34-4D41-B03F-890B9CD16B0B}"/>
    <cellStyle name="Millares 4 7 4 2" xfId="32828" xr:uid="{3DE5C8F4-76DA-4AA7-9E16-70F4D5797B1F}"/>
    <cellStyle name="Millares 4 7 5" xfId="38692" xr:uid="{A195C16E-639B-435B-AF51-DAA5A42173D6}"/>
    <cellStyle name="Millares 4 7 6" xfId="42311" xr:uid="{5BFDA23C-538F-49A8-864A-91F9B1421DF5}"/>
    <cellStyle name="Millares 4 7 7" xfId="44389" xr:uid="{50AC5A37-CDF5-49B3-8AB0-B878324BCE0D}"/>
    <cellStyle name="Millares 4 7 8" xfId="49282" xr:uid="{2B3A0718-05D5-4F20-971C-37F9903E92DA}"/>
    <cellStyle name="Millares 4 8" xfId="9661" xr:uid="{B312CB96-D046-46E9-B4FD-759703461EE7}"/>
    <cellStyle name="Millares 4 8 2" xfId="12501" xr:uid="{B4509BEE-7A72-4588-8856-5364FAA21055}"/>
    <cellStyle name="Millares 4 8 3" xfId="15342" xr:uid="{DF623EBD-6093-4BDF-A954-C5869C64BEAC}"/>
    <cellStyle name="Millares 4 8 4" xfId="18374" xr:uid="{BCF13E27-A4D3-4885-AA1C-E50234AC575B}"/>
    <cellStyle name="Millares 4 8 5" xfId="42312" xr:uid="{F45CB295-08AD-43B9-BD54-0C89F500C8B9}"/>
    <cellStyle name="Millares 4 8 6" xfId="46940" xr:uid="{BD301402-474F-47E7-AEC4-D86DAEF6CF73}"/>
    <cellStyle name="Millares 4 8 7" xfId="47066" xr:uid="{21701B08-ECC9-42AF-9EB4-0F20209F081F}"/>
    <cellStyle name="Millares 4 8 8" xfId="50158" xr:uid="{430D21F1-085F-45EE-8132-1A009A1107C8}"/>
    <cellStyle name="Millares 4 9" xfId="24083" xr:uid="{D327B8B6-AEA7-4B79-8D45-13E72E1B3320}"/>
    <cellStyle name="Millares 4 9 2" xfId="42313" xr:uid="{EF8E15DA-518F-4857-ADD6-7A5027E67783}"/>
    <cellStyle name="Millares 4 9 3" xfId="46941" xr:uid="{B8DF5264-E585-413E-B663-FE58A3D051F4}"/>
    <cellStyle name="Millares 4 9 4" xfId="47020" xr:uid="{CA04B1B2-09BD-4454-B2C4-FB8E1D140789}"/>
    <cellStyle name="Millares 40" xfId="1801" xr:uid="{00000000-0005-0000-0000-000053020000}"/>
    <cellStyle name="Millares 40 2" xfId="4712" xr:uid="{B019F972-2DFF-438B-BBEA-51D12B24C474}"/>
    <cellStyle name="Millares 40 2 2" xfId="5680" xr:uid="{D9A310C0-C313-449E-9E2A-80B70592A3FE}"/>
    <cellStyle name="Millares 40 2 2 2" xfId="8548" xr:uid="{7C094B0B-F9C5-4781-9144-C3EFCEB208C8}"/>
    <cellStyle name="Millares 40 2 2 2 2" xfId="22920" xr:uid="{D14298CC-94FC-46F1-9D95-5768E741EF69}"/>
    <cellStyle name="Millares 40 2 2 2 3" xfId="28781" xr:uid="{BC65D851-AA80-4846-951C-5E3BC78E1A23}"/>
    <cellStyle name="Millares 40 2 2 2 4" xfId="34663" xr:uid="{4EACA0C8-242C-4D95-BF98-D72BB40B40BD}"/>
    <cellStyle name="Millares 40 2 2 2 5" xfId="40527" xr:uid="{58F95A39-D41A-44A5-8013-3C8BD77A2A37}"/>
    <cellStyle name="Millares 40 2 2 3" xfId="20137" xr:uid="{BD3E3392-8601-4321-9117-D9A94D4DFA80}"/>
    <cellStyle name="Millares 40 2 2 4" xfId="25931" xr:uid="{2DCEF640-3BED-41C6-88E4-20DA1E3D1E25}"/>
    <cellStyle name="Millares 40 2 2 5" xfId="31806" xr:uid="{0327E990-CD60-4359-8CA8-F923B9D1FC33}"/>
    <cellStyle name="Millares 40 2 2 6" xfId="37673" xr:uid="{AD28EFCB-4D7D-4B1A-A094-4FBA930594D1}"/>
    <cellStyle name="Millares 40 2 3" xfId="7576" xr:uid="{93B11148-C3FE-4133-BC41-1418CE072766}"/>
    <cellStyle name="Millares 40 2 3 2" xfId="21970" xr:uid="{A8BAAD9A-1F4C-4972-AA7A-A2E2245AFE88}"/>
    <cellStyle name="Millares 40 2 3 3" xfId="27810" xr:uid="{B87C6E4A-31BA-498F-9D64-EA17AF1F78BA}"/>
    <cellStyle name="Millares 40 2 3 4" xfId="33692" xr:uid="{0DADCCFF-F224-4D74-ABCA-2156602E5296}"/>
    <cellStyle name="Millares 40 2 3 5" xfId="39556" xr:uid="{E6A76A50-AA4D-44FE-BE8A-3E0EE755C048}"/>
    <cellStyle name="Millares 40 2 4" xfId="19202" xr:uid="{A60F4EEA-1817-468C-94BB-20E6D9D42EBB}"/>
    <cellStyle name="Millares 40 2 5" xfId="24961" xr:uid="{7CDFAD43-6230-41E5-9AE2-C0C1D958557D}"/>
    <cellStyle name="Millares 40 2 6" xfId="30835" xr:uid="{66D807DF-020E-44B2-82AF-D75E7A0822BE}"/>
    <cellStyle name="Millares 40 2 7" xfId="36716" xr:uid="{1DBB9E20-1D26-49BC-9C26-3E2C16163BCE}"/>
    <cellStyle name="Millares 40 3" xfId="5196" xr:uid="{6C3E0CEC-709F-4547-B841-25D9D51AEE49}"/>
    <cellStyle name="Millares 40 3 2" xfId="8063" xr:uid="{CF601378-48C3-4B14-BC9F-12570A59A12A}"/>
    <cellStyle name="Millares 40 3 2 2" xfId="22441" xr:uid="{1B86B0A2-7345-4A31-AF45-EB6673E5A82F}"/>
    <cellStyle name="Millares 40 3 2 3" xfId="28296" xr:uid="{9776709F-7F0C-4B44-B8F2-7793AA062565}"/>
    <cellStyle name="Millares 40 3 2 4" xfId="34178" xr:uid="{EE5E0246-ADAB-42E7-9FD8-0392B7CC4E29}"/>
    <cellStyle name="Millares 40 3 2 5" xfId="40042" xr:uid="{2E64A230-EF6A-41B0-91F4-608D5F90A4D0}"/>
    <cellStyle name="Millares 40 3 3" xfId="19667" xr:uid="{B5102CC3-8CFC-47F7-BD0D-27172DC00DEC}"/>
    <cellStyle name="Millares 40 3 4" xfId="25447" xr:uid="{A08800A3-4D61-4412-91AD-62AE3DFC9F8E}"/>
    <cellStyle name="Millares 40 3 5" xfId="31321" xr:uid="{6E53D8AF-6F07-488F-B58E-867A2CC18F04}"/>
    <cellStyle name="Millares 40 3 6" xfId="37194" xr:uid="{F5E4FA31-1D89-493A-A506-BDE91B05B216}"/>
    <cellStyle name="Millares 40 4" xfId="7091" xr:uid="{141AF40E-1E23-472E-9323-168911A18176}"/>
    <cellStyle name="Millares 40 4 2" xfId="21503" xr:uid="{7019E474-C101-45C8-8645-040705CF41C5}"/>
    <cellStyle name="Millares 40 4 3" xfId="27326" xr:uid="{1933674F-37E4-40C3-BA7E-DA11DCC513BE}"/>
    <cellStyle name="Millares 40 4 4" xfId="33207" xr:uid="{6E163A86-1204-478B-AE88-ED49256B516A}"/>
    <cellStyle name="Millares 40 4 5" xfId="39071" xr:uid="{0FE3D0F2-3977-4C54-8F76-CED40E68F2FF}"/>
    <cellStyle name="Millares 40 5" xfId="4233" xr:uid="{6ADDF2CD-B07A-4147-97EC-D7BCE5F03D6D}"/>
    <cellStyle name="Millares 40 6" xfId="24476" xr:uid="{D51E8E61-566D-4BF9-9C1D-059F2B6B7FC4}"/>
    <cellStyle name="Millares 40 7" xfId="30354" xr:uid="{05F2E669-4BC0-4F70-B48D-FC20CCE3A5AD}"/>
    <cellStyle name="Millares 40 8" xfId="36235" xr:uid="{ED560782-A72E-43B1-86FC-12486915BF40}"/>
    <cellStyle name="Millares 40 9" xfId="42314" xr:uid="{5D4D41A1-E37D-4AE1-8B38-8185AEFDAE02}"/>
    <cellStyle name="Millares 41" xfId="1796" xr:uid="{00000000-0005-0000-0000-000054020000}"/>
    <cellStyle name="Millares 41 2" xfId="4707" xr:uid="{1A222BF8-95A5-41C9-BF96-7517FD47FC1D}"/>
    <cellStyle name="Millares 41 2 2" xfId="5675" xr:uid="{86B09B00-B13D-4B1E-B617-21FC6F98F496}"/>
    <cellStyle name="Millares 41 2 2 2" xfId="8543" xr:uid="{35D661BA-2085-4F9C-A593-51C17EDB6EBC}"/>
    <cellStyle name="Millares 41 2 2 2 2" xfId="22915" xr:uid="{312A9C28-91DB-420B-BE04-FA706BC2723D}"/>
    <cellStyle name="Millares 41 2 2 2 3" xfId="28776" xr:uid="{E8C8FE7E-280C-4D99-ABB4-4D9DC216044F}"/>
    <cellStyle name="Millares 41 2 2 2 4" xfId="34658" xr:uid="{25051590-7694-45EB-96FA-0E29432BA0AB}"/>
    <cellStyle name="Millares 41 2 2 2 5" xfId="40522" xr:uid="{BA2E4152-E660-40AA-AF8B-ADD148CDE769}"/>
    <cellStyle name="Millares 41 2 2 3" xfId="20132" xr:uid="{17A72F63-5C06-42FB-9AC5-7F577EAD4A26}"/>
    <cellStyle name="Millares 41 2 2 4" xfId="25926" xr:uid="{CA30A25C-027B-4461-BFF1-15471C56BDAC}"/>
    <cellStyle name="Millares 41 2 2 5" xfId="31801" xr:uid="{AF0DCD9B-489B-4F54-832A-0B571CFF0312}"/>
    <cellStyle name="Millares 41 2 2 6" xfId="37668" xr:uid="{3701AA23-6642-43C2-BF2B-80E9B9B7F407}"/>
    <cellStyle name="Millares 41 2 3" xfId="7571" xr:uid="{8B386CCC-50E8-4983-B99D-3970B31B76FD}"/>
    <cellStyle name="Millares 41 2 3 2" xfId="21965" xr:uid="{88BB78C1-B5A3-45B2-91A7-01E05752BC3B}"/>
    <cellStyle name="Millares 41 2 3 3" xfId="27805" xr:uid="{2DCA091B-C73B-4F9A-8CAB-82AFA2AA2E05}"/>
    <cellStyle name="Millares 41 2 3 4" xfId="33687" xr:uid="{D3255CE9-3D7C-4F16-AA11-3A22B6D8F7CC}"/>
    <cellStyle name="Millares 41 2 3 5" xfId="39551" xr:uid="{6FB9E034-1C8E-4E0D-963A-E2B0FF11B55D}"/>
    <cellStyle name="Millares 41 2 4" xfId="19197" xr:uid="{D38D2E91-8DD9-49D8-8572-863E3993EB84}"/>
    <cellStyle name="Millares 41 2 5" xfId="24956" xr:uid="{BC4B2339-DC37-43E3-9329-3A8914BAC1F9}"/>
    <cellStyle name="Millares 41 2 6" xfId="30830" xr:uid="{81B7B0A8-E704-4FBD-8E5E-B9CA1B4F6A0C}"/>
    <cellStyle name="Millares 41 2 7" xfId="36711" xr:uid="{9AC5F63D-B62B-436A-A3E7-017CBE782AEF}"/>
    <cellStyle name="Millares 41 3" xfId="5191" xr:uid="{D5CB07E9-745B-4F3C-B8E5-8D104379DAD7}"/>
    <cellStyle name="Millares 41 3 2" xfId="8058" xr:uid="{33C0600A-3941-4C26-A809-D8F4701D41DB}"/>
    <cellStyle name="Millares 41 3 2 2" xfId="22436" xr:uid="{84ECF48B-CB50-483A-82CB-8EB30846ADEE}"/>
    <cellStyle name="Millares 41 3 2 3" xfId="28291" xr:uid="{C679BFA2-6D2B-4C51-B9EB-9166399F7FA2}"/>
    <cellStyle name="Millares 41 3 2 4" xfId="34173" xr:uid="{4233CAE0-FF51-47F5-A3E9-1182F9C4B788}"/>
    <cellStyle name="Millares 41 3 2 5" xfId="40037" xr:uid="{DFAF5C52-D236-4C64-85F3-00D3C7CBCCFD}"/>
    <cellStyle name="Millares 41 3 3" xfId="19662" xr:uid="{906464D4-1505-4F81-9515-5E4F2C306CA8}"/>
    <cellStyle name="Millares 41 3 4" xfId="25442" xr:uid="{59F83454-EA92-442D-A2EB-80BEC60CB1CD}"/>
    <cellStyle name="Millares 41 3 5" xfId="31316" xr:uid="{5EB0276E-EC56-49AD-936A-EA1C3CDF0CE4}"/>
    <cellStyle name="Millares 41 3 6" xfId="37189" xr:uid="{BAC077A6-FC09-4879-93EC-94D21CB38BE9}"/>
    <cellStyle name="Millares 41 4" xfId="7086" xr:uid="{041EACBF-46B6-4A6B-B79C-B941B528780F}"/>
    <cellStyle name="Millares 41 4 2" xfId="21498" xr:uid="{F6F4BBB5-5A9F-4115-9670-753C4604C3E1}"/>
    <cellStyle name="Millares 41 4 3" xfId="27321" xr:uid="{10E15288-EB47-4CE6-A8BF-35345D34F5F6}"/>
    <cellStyle name="Millares 41 4 4" xfId="33202" xr:uid="{F5ECA2CA-1A25-4CBA-909D-2D2A24EE74C5}"/>
    <cellStyle name="Millares 41 4 5" xfId="39066" xr:uid="{792963DB-F3BC-47C2-9BCA-2ECDE6724817}"/>
    <cellStyle name="Millares 41 5" xfId="4228" xr:uid="{4169BF66-F1D5-4F8F-96D2-123511D5CDE6}"/>
    <cellStyle name="Millares 41 6" xfId="24471" xr:uid="{8385634D-7D85-4ADA-91CC-7105EB4BF4C0}"/>
    <cellStyle name="Millares 41 7" xfId="30349" xr:uid="{8A101D20-7323-4B84-809D-6017D07C4259}"/>
    <cellStyle name="Millares 41 8" xfId="36230" xr:uid="{355D2CB4-CB96-4A7B-B8A7-A191674CD411}"/>
    <cellStyle name="Millares 41 9" xfId="42315" xr:uid="{A2D7AAEA-941E-4F96-B442-511D0AD3B13E}"/>
    <cellStyle name="Millares 42" xfId="1800" xr:uid="{00000000-0005-0000-0000-000055020000}"/>
    <cellStyle name="Millares 42 2" xfId="4754" xr:uid="{CED98ACD-4808-4E53-942F-75CAD14CD849}"/>
    <cellStyle name="Millares 42 2 2" xfId="5722" xr:uid="{CDDA2309-A4D7-4FA0-8D50-2BE59E166788}"/>
    <cellStyle name="Millares 42 2 2 2" xfId="8590" xr:uid="{4A73239D-FDC8-4B37-A24D-B3D9FE402124}"/>
    <cellStyle name="Millares 42 2 2 2 2" xfId="22962" xr:uid="{FCEE3BC6-6DA4-49A8-8299-7E4EB9F9F444}"/>
    <cellStyle name="Millares 42 2 2 2 3" xfId="28823" xr:uid="{459AFDCD-B9FC-493F-894F-BC9661FFCD26}"/>
    <cellStyle name="Millares 42 2 2 2 4" xfId="34705" xr:uid="{256C5586-1CF2-42FB-8391-5C2D6DBCCA84}"/>
    <cellStyle name="Millares 42 2 2 2 5" xfId="40569" xr:uid="{26DE54A4-CCD9-487E-AE99-3DB1EBF904F1}"/>
    <cellStyle name="Millares 42 2 2 3" xfId="20179" xr:uid="{DB5EC05E-2FBE-4529-AD7F-59AD8002C0BB}"/>
    <cellStyle name="Millares 42 2 2 4" xfId="25973" xr:uid="{3BC358E5-DE3E-4F53-8428-2180B72450B1}"/>
    <cellStyle name="Millares 42 2 2 5" xfId="31848" xr:uid="{8C3C9CE4-0875-4BF1-8B17-E759F870676E}"/>
    <cellStyle name="Millares 42 2 2 6" xfId="37715" xr:uid="{09A04F1D-0FEA-44E0-822F-41CB85718864}"/>
    <cellStyle name="Millares 42 2 3" xfId="7618" xr:uid="{21138A93-23EE-4441-A3D9-450B0E903111}"/>
    <cellStyle name="Millares 42 2 3 2" xfId="22012" xr:uid="{1F208904-3DBA-4059-B8D8-85FCC471E76A}"/>
    <cellStyle name="Millares 42 2 3 3" xfId="27852" xr:uid="{8EF044CF-BD36-4E60-B15D-16F7C7AE7CEA}"/>
    <cellStyle name="Millares 42 2 3 4" xfId="33734" xr:uid="{A157FE46-0CE2-4BE8-856B-9610532856E4}"/>
    <cellStyle name="Millares 42 2 3 5" xfId="39598" xr:uid="{0CFDBEF5-AD9D-48D4-99CF-6CB82E5D5A83}"/>
    <cellStyle name="Millares 42 2 4" xfId="19242" xr:uid="{5EBE37C8-260C-4A45-A105-A03DA661B298}"/>
    <cellStyle name="Millares 42 2 5" xfId="25003" xr:uid="{7C5B3D93-8591-4DE8-9726-3C6C2AEE807F}"/>
    <cellStyle name="Millares 42 2 6" xfId="30877" xr:uid="{80A87DD6-E867-402F-9D08-B4B7CC862F0C}"/>
    <cellStyle name="Millares 42 2 7" xfId="36758" xr:uid="{682AB5BE-6FD7-4295-B9AD-1268792A603B}"/>
    <cellStyle name="Millares 42 3" xfId="5238" xr:uid="{EC26EC4D-400F-4EF3-903C-82A27692A634}"/>
    <cellStyle name="Millares 42 3 2" xfId="8105" xr:uid="{F2AA0E47-B691-4475-9EB1-30A6D535FF29}"/>
    <cellStyle name="Millares 42 3 2 2" xfId="22483" xr:uid="{1771D90E-CCDF-488C-85EA-B57EB39CBC67}"/>
    <cellStyle name="Millares 42 3 2 3" xfId="28338" xr:uid="{49222A3C-3EC4-4552-A29E-C1AC344B6745}"/>
    <cellStyle name="Millares 42 3 2 4" xfId="34220" xr:uid="{81D61B00-B575-4B0E-AA0E-B93467B7FE2A}"/>
    <cellStyle name="Millares 42 3 2 5" xfId="40084" xr:uid="{8FAF53D9-416F-4833-B5B3-49DF742B4B66}"/>
    <cellStyle name="Millares 42 3 3" xfId="19708" xr:uid="{1F8F92C7-2843-4B4E-B2B9-D0236BF332DC}"/>
    <cellStyle name="Millares 42 3 4" xfId="25489" xr:uid="{CA2204D1-856B-4586-8290-46238E918105}"/>
    <cellStyle name="Millares 42 3 5" xfId="31363" xr:uid="{41656BAC-ADD9-4079-BA7C-6003390ED2CE}"/>
    <cellStyle name="Millares 42 3 6" xfId="37236" xr:uid="{203C5713-F4E1-4CDF-9538-93FE79A0F955}"/>
    <cellStyle name="Millares 42 4" xfId="7133" xr:uid="{20ED423E-E5A5-486F-85FD-F24E480A77CA}"/>
    <cellStyle name="Millares 42 4 2" xfId="21544" xr:uid="{C690F09A-E4B1-4EE6-AA96-3019DBC06430}"/>
    <cellStyle name="Millares 42 4 3" xfId="27368" xr:uid="{B9F254A7-34F6-495C-B20B-009A9E3D7AA8}"/>
    <cellStyle name="Millares 42 4 4" xfId="33249" xr:uid="{C3E2CED3-E979-41B0-B598-7329641271AD}"/>
    <cellStyle name="Millares 42 4 5" xfId="39113" xr:uid="{4494E007-A780-46FE-B5DF-1D120212AB9E}"/>
    <cellStyle name="Millares 42 5" xfId="4274" xr:uid="{10A7D5BD-4073-4993-A1A0-93B8E14A8B82}"/>
    <cellStyle name="Millares 42 6" xfId="24518" xr:uid="{7D82FE38-34BB-4FA4-A7B1-C3EC8621C463}"/>
    <cellStyle name="Millares 42 7" xfId="30397" xr:uid="{1E878225-D7DA-4765-ABED-290729A2F8B4}"/>
    <cellStyle name="Millares 42 8" xfId="36278" xr:uid="{13888595-B968-49D0-BE66-C56C1EA595CF}"/>
    <cellStyle name="Millares 42 9" xfId="42316" xr:uid="{82F041F5-3EE3-408A-A609-61047C6994A1}"/>
    <cellStyle name="Millares 43" xfId="1795" xr:uid="{00000000-0005-0000-0000-000056020000}"/>
    <cellStyle name="Millares 43 2" xfId="4752" xr:uid="{F6C57AD8-3771-451D-AF87-FED783EEB766}"/>
    <cellStyle name="Millares 43 2 2" xfId="5720" xr:uid="{F002C07B-4482-4734-988F-855B27211210}"/>
    <cellStyle name="Millares 43 2 2 2" xfId="8588" xr:uid="{899D5C09-55F2-4D50-8AAF-EB2E378942DC}"/>
    <cellStyle name="Millares 43 2 2 2 2" xfId="22960" xr:uid="{230328DA-35C8-4D5D-9344-43BCE35336F9}"/>
    <cellStyle name="Millares 43 2 2 2 3" xfId="28821" xr:uid="{FA604BEC-D236-4FCF-9D8D-67F8B82C46BB}"/>
    <cellStyle name="Millares 43 2 2 2 4" xfId="34703" xr:uid="{2B8C4530-F8F2-4F4E-B275-10E2C3768538}"/>
    <cellStyle name="Millares 43 2 2 2 5" xfId="40567" xr:uid="{6833A788-2C86-4198-B7A5-B118F61DD68A}"/>
    <cellStyle name="Millares 43 2 2 3" xfId="20177" xr:uid="{2311C3DA-98B1-49A3-AD53-091F694B69EE}"/>
    <cellStyle name="Millares 43 2 2 4" xfId="25971" xr:uid="{0E1F0B45-5842-4C6C-B418-770B0A061967}"/>
    <cellStyle name="Millares 43 2 2 5" xfId="31846" xr:uid="{495D8DFC-E50A-46A9-B3C3-DAFADB2727C2}"/>
    <cellStyle name="Millares 43 2 2 6" xfId="37713" xr:uid="{D24FF9E8-043E-48BD-BDA6-654678CF2260}"/>
    <cellStyle name="Millares 43 2 3" xfId="7616" xr:uid="{85196E52-A084-49E2-ACAB-33EE100C8FBC}"/>
    <cellStyle name="Millares 43 2 3 2" xfId="22010" xr:uid="{161527B2-3EAA-4741-92FC-FEF19BF0B4EA}"/>
    <cellStyle name="Millares 43 2 3 3" xfId="27850" xr:uid="{FED67601-9464-477F-AA48-4ECA9CD94205}"/>
    <cellStyle name="Millares 43 2 3 4" xfId="33732" xr:uid="{F53D2D3F-DDCB-4E9D-B06C-F97F1E7F0546}"/>
    <cellStyle name="Millares 43 2 3 5" xfId="39596" xr:uid="{4AD08695-7EB7-40DB-9B2B-987B3A5F4ED4}"/>
    <cellStyle name="Millares 43 2 4" xfId="19240" xr:uid="{15BA864B-FD8C-4216-AAEE-F865FAEFF9D9}"/>
    <cellStyle name="Millares 43 2 5" xfId="25001" xr:uid="{345AEA4A-4255-4AF9-B0AC-8ABC4C7DC52C}"/>
    <cellStyle name="Millares 43 2 6" xfId="30875" xr:uid="{2CC6CC75-B3C4-4CAA-BFE0-1BA69683D199}"/>
    <cellStyle name="Millares 43 2 7" xfId="36756" xr:uid="{52ED989B-2EB8-4085-8AA0-E175E797E051}"/>
    <cellStyle name="Millares 43 3" xfId="5236" xr:uid="{D791CA28-1EC5-4F53-A9D6-BFE3B0508EB8}"/>
    <cellStyle name="Millares 43 3 2" xfId="8103" xr:uid="{B1D419FD-0BEC-4268-B65C-27DA19F80FB0}"/>
    <cellStyle name="Millares 43 3 2 2" xfId="22481" xr:uid="{7A384112-36B7-4FD5-94CC-572C0FB548DC}"/>
    <cellStyle name="Millares 43 3 2 3" xfId="28336" xr:uid="{96AB0FAF-6427-42CA-88D1-5BC3C71A488E}"/>
    <cellStyle name="Millares 43 3 2 4" xfId="34218" xr:uid="{061338DE-BF35-49D0-A7EE-B48251DCA73D}"/>
    <cellStyle name="Millares 43 3 2 5" xfId="40082" xr:uid="{39054801-7585-4751-A190-74066EEC3F5A}"/>
    <cellStyle name="Millares 43 3 3" xfId="19706" xr:uid="{500D882C-DEA3-4CCF-B52B-B8F5C3600A29}"/>
    <cellStyle name="Millares 43 3 4" xfId="25487" xr:uid="{E9C16DA0-502A-4B2F-9754-06BF5B6FA3BF}"/>
    <cellStyle name="Millares 43 3 5" xfId="31361" xr:uid="{4C15E7AC-4D7E-4B02-9303-90709FE09C9C}"/>
    <cellStyle name="Millares 43 3 6" xfId="37234" xr:uid="{C9243C34-C941-44FC-A311-84D05D89370F}"/>
    <cellStyle name="Millares 43 4" xfId="7131" xr:uid="{B2EFC94B-694E-4A3A-8F63-ACAB2394D209}"/>
    <cellStyle name="Millares 43 4 2" xfId="21542" xr:uid="{5E2C88FC-AF5C-48CC-8389-C5E5D950C265}"/>
    <cellStyle name="Millares 43 4 3" xfId="27366" xr:uid="{BA697B54-85BB-48DE-8036-2A89356D04CA}"/>
    <cellStyle name="Millares 43 4 4" xfId="33247" xr:uid="{F6531A1F-8F74-45AA-8BC8-D914B3887852}"/>
    <cellStyle name="Millares 43 4 5" xfId="39111" xr:uid="{C9D64E41-1083-4964-A058-A24528815A20}"/>
    <cellStyle name="Millares 43 5" xfId="4272" xr:uid="{35D2A78C-9E34-42FD-9F0E-0EA7DE07C8D3}"/>
    <cellStyle name="Millares 43 6" xfId="24516" xr:uid="{9D1DF271-763B-441B-8C86-DDA69D959BAE}"/>
    <cellStyle name="Millares 43 7" xfId="30395" xr:uid="{5A61F138-B8EE-4F0C-A434-74AEDCAF1A30}"/>
    <cellStyle name="Millares 43 8" xfId="36276" xr:uid="{13820BEC-3C48-4EA8-B507-70A54B3BEA58}"/>
    <cellStyle name="Millares 43 9" xfId="42317" xr:uid="{0091BC3A-0E25-4CAC-B9DB-2BEC8BCCBFA3}"/>
    <cellStyle name="Millares 44" xfId="1799" xr:uid="{00000000-0005-0000-0000-000057020000}"/>
    <cellStyle name="Millares 44 2" xfId="4746" xr:uid="{C4FC3E79-1B27-4C0C-A564-714C872CF324}"/>
    <cellStyle name="Millares 44 2 2" xfId="5714" xr:uid="{F912FF4A-D4D3-4C79-A702-5D12F6A3DF95}"/>
    <cellStyle name="Millares 44 2 2 2" xfId="8582" xr:uid="{E7D941D3-E802-4CA8-9C3A-C934549E1C61}"/>
    <cellStyle name="Millares 44 2 2 2 2" xfId="22954" xr:uid="{5C3E231D-D214-4219-A93E-B5A776ACB773}"/>
    <cellStyle name="Millares 44 2 2 2 3" xfId="28815" xr:uid="{37BC33E9-3EDE-4835-910C-E3BB97D747A0}"/>
    <cellStyle name="Millares 44 2 2 2 4" xfId="34697" xr:uid="{88845008-3C6E-47DB-B426-A784A5897331}"/>
    <cellStyle name="Millares 44 2 2 2 5" xfId="40561" xr:uid="{4C4269B3-7497-4E0D-AD75-C00614BDF20F}"/>
    <cellStyle name="Millares 44 2 2 3" xfId="20171" xr:uid="{45505134-86B8-4A9C-BDE3-F6A62F0F4875}"/>
    <cellStyle name="Millares 44 2 2 4" xfId="25965" xr:uid="{DBC8AEDF-11D2-4F98-B685-6CFAFBC5B5EE}"/>
    <cellStyle name="Millares 44 2 2 5" xfId="31840" xr:uid="{95A83E34-4F60-4A0C-8C71-625990799A43}"/>
    <cellStyle name="Millares 44 2 2 6" xfId="37707" xr:uid="{F2961D97-97ED-43CC-9893-DEBC9AA7A68F}"/>
    <cellStyle name="Millares 44 2 3" xfId="7610" xr:uid="{44CF1500-3292-416B-B26E-3027FA692A56}"/>
    <cellStyle name="Millares 44 2 3 2" xfId="22004" xr:uid="{734AEE55-0CF4-4B5B-ACCF-1BD4C67A7527}"/>
    <cellStyle name="Millares 44 2 3 3" xfId="27844" xr:uid="{3832A4B7-2CC8-4209-85F6-29C382930874}"/>
    <cellStyle name="Millares 44 2 3 4" xfId="33726" xr:uid="{ADD0BD88-88C3-44F3-A1DE-F5040B5F1354}"/>
    <cellStyle name="Millares 44 2 3 5" xfId="39590" xr:uid="{B09560CD-7EBA-43DE-A074-F0CBDE846560}"/>
    <cellStyle name="Millares 44 2 4" xfId="19234" xr:uid="{BD6AF33F-079D-4656-888B-39DBC8A03DA3}"/>
    <cellStyle name="Millares 44 2 5" xfId="24995" xr:uid="{0345DE1D-ED3A-4E86-965F-A70D68A1C48B}"/>
    <cellStyle name="Millares 44 2 6" xfId="30869" xr:uid="{9878CE24-ABDB-4BCF-9640-FBB5377CED21}"/>
    <cellStyle name="Millares 44 2 7" xfId="36750" xr:uid="{D9C93B25-0A81-4A67-96D3-492E050016C7}"/>
    <cellStyle name="Millares 44 2 8" xfId="42318" xr:uid="{5120B789-AE73-4772-ACD1-605AB87C5410}"/>
    <cellStyle name="Millares 44 3" xfId="5230" xr:uid="{96AC69C0-8700-47E8-BD51-F8772A39F791}"/>
    <cellStyle name="Millares 44 3 2" xfId="8097" xr:uid="{F3476EA4-B047-4874-A27D-805A00574E09}"/>
    <cellStyle name="Millares 44 3 2 2" xfId="22475" xr:uid="{4D43581E-4778-4FAE-A924-3E9F4A5F824A}"/>
    <cellStyle name="Millares 44 3 2 3" xfId="28330" xr:uid="{48468F52-C204-4B0D-97D3-B2D458EA3D41}"/>
    <cellStyle name="Millares 44 3 2 4" xfId="34212" xr:uid="{8F8FC771-8CE8-4C7F-8B16-34B146C23E41}"/>
    <cellStyle name="Millares 44 3 2 5" xfId="40076" xr:uid="{F074BE90-DED4-4E62-83B0-F56F938C5970}"/>
    <cellStyle name="Millares 44 3 3" xfId="19700" xr:uid="{AADEBC56-A5A4-4E0D-AFB7-BE44A8D3356A}"/>
    <cellStyle name="Millares 44 3 4" xfId="25481" xr:uid="{9166E2EE-32FB-4D88-89C5-5A71CD881B3D}"/>
    <cellStyle name="Millares 44 3 5" xfId="31355" xr:uid="{BBA947E0-4C5F-4EDE-AC33-8045AC9D0404}"/>
    <cellStyle name="Millares 44 3 6" xfId="37228" xr:uid="{A164D703-E6BB-4AF1-AD7C-0EFD4E69EA56}"/>
    <cellStyle name="Millares 44 3 7" xfId="42319" xr:uid="{1238CE58-D052-455F-9100-DC90868A0D3D}"/>
    <cellStyle name="Millares 44 4" xfId="7125" xr:uid="{298F1692-DB77-422F-A04F-297587284A1B}"/>
    <cellStyle name="Millares 44 4 2" xfId="21536" xr:uid="{BD6D50F0-08FD-48D1-B312-3E92BBC9294D}"/>
    <cellStyle name="Millares 44 4 3" xfId="27360" xr:uid="{956D55D7-E74A-4420-B1B1-9EF8CDAED265}"/>
    <cellStyle name="Millares 44 4 4" xfId="33241" xr:uid="{1EEBFD66-FE25-447A-B7B4-0706B179887A}"/>
    <cellStyle name="Millares 44 4 5" xfId="39105" xr:uid="{1CF0EB86-DEDA-42FC-991E-43B76A0B9CAB}"/>
    <cellStyle name="Millares 44 5" xfId="4267" xr:uid="{14CE6F69-BB0E-4500-9271-EEEA81C63617}"/>
    <cellStyle name="Millares 44 6" xfId="24510" xr:uid="{D2D3024A-EE4B-4806-8026-E58647109BB9}"/>
    <cellStyle name="Millares 44 7" xfId="30389" xr:uid="{20A6FA9D-5DB2-40A8-9667-4C1232EE3B83}"/>
    <cellStyle name="Millares 44 8" xfId="36270" xr:uid="{BF7B06C6-1D8A-469F-8ED8-0728D82E74CA}"/>
    <cellStyle name="Millares 44 9" xfId="42320" xr:uid="{28B246FF-30BC-4378-9B48-8D1F61139A85}"/>
    <cellStyle name="Millares 45" xfId="1780" xr:uid="{00000000-0005-0000-0000-000058020000}"/>
    <cellStyle name="Millares 45 10" xfId="17470" xr:uid="{7E5D1690-4F96-4970-B14F-CD9BE0A10EA6}"/>
    <cellStyle name="Millares 45 11" xfId="17874" xr:uid="{DF2835A4-45C7-4643-A0EA-E1C99F3D3DE9}"/>
    <cellStyle name="Millares 45 12" xfId="42321" xr:uid="{CB35C3CB-E129-4D84-93DC-41F4FA690D2E}"/>
    <cellStyle name="Millares 45 13" xfId="42964" xr:uid="{AB6A06AE-3BB3-4803-8DD7-C703C48D6FA1}"/>
    <cellStyle name="Millares 45 14" xfId="47857" xr:uid="{55D11BD8-5BCF-4097-8496-C0FADEC7223A}"/>
    <cellStyle name="Millares 45 2" xfId="2891" xr:uid="{D9CC9021-DD92-4946-800F-BF155A128C31}"/>
    <cellStyle name="Millares 45 2 2" xfId="5731" xr:uid="{FD237AD6-DB16-4D39-BC1C-8F4B142DF369}"/>
    <cellStyle name="Millares 45 2 2 2" xfId="8599" xr:uid="{F5CB0845-3B9B-4952-8DC2-99B1F2884DBD}"/>
    <cellStyle name="Millares 45 2 2 2 2" xfId="22971" xr:uid="{12808466-8686-49FD-9285-33918ABB991C}"/>
    <cellStyle name="Millares 45 2 2 2 3" xfId="28832" xr:uid="{77948A7D-F0CD-4CB6-82AD-3BAB47C60343}"/>
    <cellStyle name="Millares 45 2 2 2 4" xfId="34714" xr:uid="{CD8C7914-A248-4A57-BEDA-8027C26B61A7}"/>
    <cellStyle name="Millares 45 2 2 2 5" xfId="40578" xr:uid="{C8C18148-21AB-4BBB-9DE0-A2512C928CF2}"/>
    <cellStyle name="Millares 45 2 2 3" xfId="20188" xr:uid="{03994870-2F5A-4379-83EC-EA9B27B23034}"/>
    <cellStyle name="Millares 45 2 2 4" xfId="25982" xr:uid="{1C33EF20-107F-4F16-91C6-EA42DE33E96A}"/>
    <cellStyle name="Millares 45 2 2 5" xfId="31857" xr:uid="{BBFA380E-7A16-4B12-B604-634356A80E9F}"/>
    <cellStyle name="Millares 45 2 2 6" xfId="37724" xr:uid="{BDAF6737-9F77-4B44-AC0A-E54F0503BBB2}"/>
    <cellStyle name="Millares 45 2 2 7" xfId="46322" xr:uid="{DDF9FCF1-B00E-47AE-AC61-56F28DC0FB25}"/>
    <cellStyle name="Millares 45 2 3" xfId="7627" xr:uid="{DED0E5E2-61B3-45D4-B1DE-6231DA8638B0}"/>
    <cellStyle name="Millares 45 2 3 2" xfId="22021" xr:uid="{98C9EAB0-F9BC-46AA-A07C-FF6C0D483E42}"/>
    <cellStyle name="Millares 45 2 3 3" xfId="27861" xr:uid="{82FE0D58-4913-42A1-86A5-7B27370B2D33}"/>
    <cellStyle name="Millares 45 2 3 4" xfId="33743" xr:uid="{70BD8EEE-03FD-4CB6-A864-8ED6C1AE352D}"/>
    <cellStyle name="Millares 45 2 3 5" xfId="39607" xr:uid="{AB6CCB10-8CB5-4C05-8A62-8F64ADCBDD47}"/>
    <cellStyle name="Millares 45 2 3 6" xfId="47180" xr:uid="{CDFEC640-5385-4D0D-B7A8-BF9E2C2B60CB}"/>
    <cellStyle name="Millares 45 2 4" xfId="4763" xr:uid="{6087987E-7058-4011-B4DD-9E0EEE1F11E1}"/>
    <cellStyle name="Millares 45 2 5" xfId="11162" xr:uid="{7041DAE8-4DC1-4E6D-A85D-DF4A0051C34C}"/>
    <cellStyle name="Millares 45 2 5 2" xfId="25012" xr:uid="{C57B9438-FD3E-4BD9-B806-919F790C1646}"/>
    <cellStyle name="Millares 45 2 6" xfId="14002" xr:uid="{E3E9F7E4-3E04-4C14-B60D-EE596202B933}"/>
    <cellStyle name="Millares 45 2 6 2" xfId="30886" xr:uid="{A12C29DB-2148-4D45-9920-2C7E89209B7C}"/>
    <cellStyle name="Millares 45 2 7" xfId="36767" xr:uid="{90F66488-4ADA-4AC4-B945-110522BF7B35}"/>
    <cellStyle name="Millares 45 2 8" xfId="43926" xr:uid="{3159EB71-C647-425A-B18D-D562C28047B7}"/>
    <cellStyle name="Millares 45 2 9" xfId="48819" xr:uid="{410A1BB8-A9C8-4511-BF24-CDCEE4327983}"/>
    <cellStyle name="Millares 45 3" xfId="5247" xr:uid="{C437538C-AFC0-46D0-82EC-6E2D4558B4C1}"/>
    <cellStyle name="Millares 45 3 2" xfId="8114" xr:uid="{2BDE7FA7-840B-4116-A280-052262160898}"/>
    <cellStyle name="Millares 45 3 2 2" xfId="22492" xr:uid="{2A5B6D6B-09D0-4F30-A7EC-33D43F302CE3}"/>
    <cellStyle name="Millares 45 3 2 3" xfId="28347" xr:uid="{7865828E-7025-4266-AF6E-63542E8C848B}"/>
    <cellStyle name="Millares 45 3 2 4" xfId="34229" xr:uid="{49E2A641-35B2-4470-A171-D8189BAA4F5E}"/>
    <cellStyle name="Millares 45 3 2 5" xfId="40093" xr:uid="{43D3C27D-B467-4FBF-9BC0-C61A274EFAEB}"/>
    <cellStyle name="Millares 45 3 3" xfId="19717" xr:uid="{5E458FAE-8BAB-4196-8139-95163A1ECD74}"/>
    <cellStyle name="Millares 45 3 4" xfId="25498" xr:uid="{64CB7774-3068-4345-A499-75BBF521A96D}"/>
    <cellStyle name="Millares 45 3 5" xfId="31372" xr:uid="{F96FE650-C918-4EDA-8059-D0F138662656}"/>
    <cellStyle name="Millares 45 3 6" xfId="37245" xr:uid="{1B27D523-8E3F-4D6B-851C-1DD78B3BD492}"/>
    <cellStyle name="Millares 45 3 7" xfId="45360" xr:uid="{0DB2645B-400D-496E-8DFC-BB58F30E422E}"/>
    <cellStyle name="Millares 45 4" xfId="7142" xr:uid="{EC0F6532-EDFE-4B3C-B680-07B88C7FD3FC}"/>
    <cellStyle name="Millares 45 4 2" xfId="21553" xr:uid="{BBDC054F-7A68-4B16-B281-67990BF15F7D}"/>
    <cellStyle name="Millares 45 4 3" xfId="27377" xr:uid="{6421C6C7-78C8-4E7C-9898-52834FB0DA1F}"/>
    <cellStyle name="Millares 45 4 4" xfId="33258" xr:uid="{D3144808-6399-4DFD-BA99-42B7FFE6EFD6}"/>
    <cellStyle name="Millares 45 4 5" xfId="39122" xr:uid="{D6441465-7A24-414B-94D0-F26F70D4D272}"/>
    <cellStyle name="Millares 45 4 6" xfId="47158" xr:uid="{40B34AAD-15EC-450C-BAA4-301695830720}"/>
    <cellStyle name="Millares 45 5" xfId="4281" xr:uid="{4BA09204-E595-47FD-B7CD-2C86BE826CCA}"/>
    <cellStyle name="Millares 45 6" xfId="10200" xr:uid="{0E6E75E2-E06D-49B3-8CF4-B286A5815700}"/>
    <cellStyle name="Millares 45 6 2" xfId="24527" xr:uid="{311EE197-F15A-456E-AE77-76F8ABFD9B39}"/>
    <cellStyle name="Millares 45 7" xfId="13040" xr:uid="{E44F0CA5-C1D7-46FE-B559-B786D41F445F}"/>
    <cellStyle name="Millares 45 7 2" xfId="30406" xr:uid="{6806AF36-47CC-45FB-A3C6-A2B61CDA4533}"/>
    <cellStyle name="Millares 45 8" xfId="16383" xr:uid="{C3D2ACC0-103A-4813-AF56-51CB0D138BD3}"/>
    <cellStyle name="Millares 45 8 2" xfId="36287" xr:uid="{6F47D2B3-E133-4F27-A6F4-74C52BC7E5F2}"/>
    <cellStyle name="Millares 45 9" xfId="16926" xr:uid="{9B943180-3BA4-41E9-B5E2-F4F02BE4377B}"/>
    <cellStyle name="Millares 46" xfId="1895" xr:uid="{00000000-0005-0000-0000-000059020000}"/>
    <cellStyle name="Millares 46 10" xfId="17472" xr:uid="{BE65080B-D799-483C-82E1-23C499A64E80}"/>
    <cellStyle name="Millares 46 11" xfId="17776" xr:uid="{266D315F-7838-4C4B-B66E-8A8620C45C6C}"/>
    <cellStyle name="Millares 46 12" xfId="42322" xr:uid="{B0898259-F30C-4304-89F6-5B5D9E7A4742}"/>
    <cellStyle name="Millares 46 13" xfId="42966" xr:uid="{CB667EBE-B04D-4233-8E55-25257A6E5366}"/>
    <cellStyle name="Millares 46 14" xfId="47859" xr:uid="{41C0DE0B-2E5F-400C-9E28-00419C4C0CEE}"/>
    <cellStyle name="Millares 46 2" xfId="2893" xr:uid="{4BDCD706-2926-4A10-AE00-38D1C1C42BA9}"/>
    <cellStyle name="Millares 46 2 2" xfId="5729" xr:uid="{EBC3559F-BA25-4A60-B7AA-DE9C21BD65DF}"/>
    <cellStyle name="Millares 46 2 2 2" xfId="8597" xr:uid="{79DFD4F2-FD84-452D-A3AC-6096DCB74D13}"/>
    <cellStyle name="Millares 46 2 2 2 2" xfId="22969" xr:uid="{E7BDE268-4308-4929-9CCD-29C28E00FE80}"/>
    <cellStyle name="Millares 46 2 2 2 3" xfId="28830" xr:uid="{AA358111-FD47-4DBE-8173-88BA067DD2AB}"/>
    <cellStyle name="Millares 46 2 2 2 4" xfId="34712" xr:uid="{103CC28E-828E-49F7-AC54-25E7FF94AEBE}"/>
    <cellStyle name="Millares 46 2 2 2 5" xfId="40576" xr:uid="{8DED30A4-B836-4FF1-8C54-76DF9581D978}"/>
    <cellStyle name="Millares 46 2 2 3" xfId="20186" xr:uid="{11BE5CA9-976F-4EB4-B864-004370F69F0C}"/>
    <cellStyle name="Millares 46 2 2 4" xfId="25980" xr:uid="{A4A29E21-88FE-4C3F-A2A2-1B5D630A7D84}"/>
    <cellStyle name="Millares 46 2 2 5" xfId="31855" xr:uid="{676F7B7D-5647-45EC-A74D-BE24D67C56BD}"/>
    <cellStyle name="Millares 46 2 2 6" xfId="37722" xr:uid="{73198244-D9A4-42FB-8659-4C77BDE5EE35}"/>
    <cellStyle name="Millares 46 2 2 7" xfId="46324" xr:uid="{75FACC21-A610-46CF-BB22-EFFB0C266AD4}"/>
    <cellStyle name="Millares 46 2 3" xfId="7625" xr:uid="{A775CC12-7E8E-48FB-9784-6250138B1172}"/>
    <cellStyle name="Millares 46 2 3 2" xfId="22019" xr:uid="{AF172131-AFD0-4DC6-8A05-9729BE3BB843}"/>
    <cellStyle name="Millares 46 2 3 3" xfId="27859" xr:uid="{0D6897F3-A7FE-4799-8622-5B0C5E3875BB}"/>
    <cellStyle name="Millares 46 2 3 4" xfId="33741" xr:uid="{4C82F32B-B761-42E0-99DE-07CB1C4AE8E7}"/>
    <cellStyle name="Millares 46 2 3 5" xfId="39605" xr:uid="{071EF17C-81C4-4C4F-9A0E-4A5E06BCCB25}"/>
    <cellStyle name="Millares 46 2 3 6" xfId="47181" xr:uid="{5B263C07-D4B8-4947-A525-DDB36F5741FB}"/>
    <cellStyle name="Millares 46 2 4" xfId="4761" xr:uid="{E94C6D55-1054-4451-B039-E7B01F64F470}"/>
    <cellStyle name="Millares 46 2 5" xfId="11164" xr:uid="{287DFEF2-76A1-4671-952B-967B4C352E53}"/>
    <cellStyle name="Millares 46 2 5 2" xfId="25010" xr:uid="{665C1072-594E-4425-AD88-7DE873E4F5A7}"/>
    <cellStyle name="Millares 46 2 6" xfId="14004" xr:uid="{62BE676E-B88A-48C6-9D00-6D22CD6A5330}"/>
    <cellStyle name="Millares 46 2 6 2" xfId="30884" xr:uid="{FE68EF6C-B67E-45BF-85E8-67FBC1680850}"/>
    <cellStyle name="Millares 46 2 7" xfId="36765" xr:uid="{0671ECA8-BFA3-4E8C-BCC7-4EA6F7603769}"/>
    <cellStyle name="Millares 46 2 8" xfId="43928" xr:uid="{43485682-85B1-4D68-A629-A0AF6DD9CE74}"/>
    <cellStyle name="Millares 46 2 9" xfId="48821" xr:uid="{AA6B25EA-5C21-4352-AF72-BE87D7D33BC9}"/>
    <cellStyle name="Millares 46 3" xfId="5245" xr:uid="{F71BE73D-96AC-45A0-98E3-091A3ABE577B}"/>
    <cellStyle name="Millares 46 3 2" xfId="8112" xr:uid="{C2F48976-6428-4815-A648-EE1A36499068}"/>
    <cellStyle name="Millares 46 3 2 2" xfId="22490" xr:uid="{671B8AC8-0DEE-48B3-AB33-A9EF27356AD0}"/>
    <cellStyle name="Millares 46 3 2 3" xfId="28345" xr:uid="{DA855F5B-F253-45C3-8003-9CDA8A5C89F4}"/>
    <cellStyle name="Millares 46 3 2 4" xfId="34227" xr:uid="{7ABC5D63-3DB1-488F-BA4A-83D941F30C9E}"/>
    <cellStyle name="Millares 46 3 2 5" xfId="40091" xr:uid="{8FE09AED-B98A-4D2B-A0E9-A8868C550E65}"/>
    <cellStyle name="Millares 46 3 3" xfId="19715" xr:uid="{80E17ED0-E3FC-46BB-8337-23C0FF355A07}"/>
    <cellStyle name="Millares 46 3 4" xfId="25496" xr:uid="{5691FF4D-5468-4DFC-817B-2863DC972F1D}"/>
    <cellStyle name="Millares 46 3 5" xfId="31370" xr:uid="{FDAC48CB-368C-46D7-966C-8AC6EB4615D7}"/>
    <cellStyle name="Millares 46 3 6" xfId="37243" xr:uid="{8082DC8D-1E6F-4664-B9AB-7BEF13608DAF}"/>
    <cellStyle name="Millares 46 3 7" xfId="45362" xr:uid="{9E6F2CDA-6547-4B98-8F27-B73932813BCD}"/>
    <cellStyle name="Millares 46 4" xfId="7140" xr:uid="{621E479D-1552-4B73-8ED9-D3121B6FE1EB}"/>
    <cellStyle name="Millares 46 4 2" xfId="21551" xr:uid="{0C4612E1-8E94-4464-B8BD-E6A88400E4FF}"/>
    <cellStyle name="Millares 46 4 3" xfId="27375" xr:uid="{C5CD60F0-D3A9-4894-B802-07D3BC3A185C}"/>
    <cellStyle name="Millares 46 4 4" xfId="33256" xr:uid="{3358D4FE-A5F5-48CC-8E1C-C35E6E876ED7}"/>
    <cellStyle name="Millares 46 4 5" xfId="39120" xr:uid="{5E64A3AF-FA5E-4E57-A23F-5781BD6366F1}"/>
    <cellStyle name="Millares 46 4 6" xfId="47159" xr:uid="{022D6ACD-D670-41F0-B06C-AB7DDD3529B8}"/>
    <cellStyle name="Millares 46 5" xfId="4279" xr:uid="{932941DB-7A71-44EA-80C5-D7D806AC9223}"/>
    <cellStyle name="Millares 46 6" xfId="10202" xr:uid="{364AF698-FC92-4AC8-96C9-6AB47B432AB6}"/>
    <cellStyle name="Millares 46 6 2" xfId="24525" xr:uid="{475668E1-15D5-464F-9ACB-DDC30EA2B7FF}"/>
    <cellStyle name="Millares 46 7" xfId="13042" xr:uid="{83C2F38B-1670-4A9D-A9A4-B6C1CC196383}"/>
    <cellStyle name="Millares 46 7 2" xfId="30404" xr:uid="{B7F6D0A2-9BFF-44F5-ACD1-0266671BDE5D}"/>
    <cellStyle name="Millares 46 8" xfId="16384" xr:uid="{88AB2FD3-D6E7-4939-9DA2-78500ABB215E}"/>
    <cellStyle name="Millares 46 8 2" xfId="36285" xr:uid="{86AA51EC-14F6-4D83-AF45-EF5785118058}"/>
    <cellStyle name="Millares 46 9" xfId="16928" xr:uid="{151CEE16-37F3-44B0-B25B-9A54A8D49AD2}"/>
    <cellStyle name="Millares 47" xfId="1943" xr:uid="{00000000-0005-0000-0000-00005A020000}"/>
    <cellStyle name="Millares 47 10" xfId="17484" xr:uid="{2EC28CE7-2803-4FAD-AC17-7BDD22E38B2C}"/>
    <cellStyle name="Millares 47 11" xfId="17754" xr:uid="{07A250E0-DB02-47AA-8429-2A8E45CF412B}"/>
    <cellStyle name="Millares 47 12" xfId="42323" xr:uid="{3AD66554-010C-4869-982B-7A2ACB152D0F}"/>
    <cellStyle name="Millares 47 13" xfId="42978" xr:uid="{10155357-E9AC-418F-AB71-E0ED4ACDE1BD}"/>
    <cellStyle name="Millares 47 14" xfId="47871" xr:uid="{82DE1AAC-BE70-4660-AD26-AF843251BF23}"/>
    <cellStyle name="Millares 47 2" xfId="2905" xr:uid="{B2091F5C-52BD-4665-999C-56FD3A932839}"/>
    <cellStyle name="Millares 47 2 2" xfId="5730" xr:uid="{CBF190A3-E1D4-430F-82AF-96BE641285A6}"/>
    <cellStyle name="Millares 47 2 2 2" xfId="8598" xr:uid="{7CD286DB-79D5-444F-B274-B7AD2D478F51}"/>
    <cellStyle name="Millares 47 2 2 2 2" xfId="22970" xr:uid="{A5ACA9DF-B122-4CD2-B074-2F4ACD208059}"/>
    <cellStyle name="Millares 47 2 2 2 3" xfId="28831" xr:uid="{F124B781-17ED-48A9-98DF-F133E0E7468F}"/>
    <cellStyle name="Millares 47 2 2 2 4" xfId="34713" xr:uid="{EBFB4E8C-FD8D-4B38-8025-6A568275F07E}"/>
    <cellStyle name="Millares 47 2 2 2 5" xfId="40577" xr:uid="{60B8D4C8-6706-4630-A155-652B6B71E3CA}"/>
    <cellStyle name="Millares 47 2 2 3" xfId="20187" xr:uid="{45B6303F-67D7-435A-A55B-719621A2A6AC}"/>
    <cellStyle name="Millares 47 2 2 4" xfId="25981" xr:uid="{D78A5D67-9DE6-41CB-97B5-4A8DB2B1F4D2}"/>
    <cellStyle name="Millares 47 2 2 5" xfId="31856" xr:uid="{C914601D-CBE4-4662-B593-30725AF606C6}"/>
    <cellStyle name="Millares 47 2 2 6" xfId="37723" xr:uid="{62AF7B80-DDBD-485F-AA13-5A26DC5BBDCC}"/>
    <cellStyle name="Millares 47 2 2 7" xfId="46336" xr:uid="{C9554173-F7E6-4222-BEEE-2DDC70976D32}"/>
    <cellStyle name="Millares 47 2 3" xfId="7626" xr:uid="{4C12B3DC-379A-429A-8721-E36DD292E05A}"/>
    <cellStyle name="Millares 47 2 3 2" xfId="22020" xr:uid="{4CA8AB9D-91FF-4751-AEDF-855A146455CF}"/>
    <cellStyle name="Millares 47 2 3 3" xfId="27860" xr:uid="{13BBEC0E-ED42-4734-B314-5F575AD1E2B1}"/>
    <cellStyle name="Millares 47 2 3 4" xfId="33742" xr:uid="{08C0A19C-1A8E-4C1B-8072-4579C75E586D}"/>
    <cellStyle name="Millares 47 2 3 5" xfId="39606" xr:uid="{3B3A2742-A728-4E1F-B9E7-3401BD7EA6D3}"/>
    <cellStyle name="Millares 47 2 3 6" xfId="47182" xr:uid="{D457C693-C3FA-4C90-8FF3-AA990889C647}"/>
    <cellStyle name="Millares 47 2 4" xfId="4762" xr:uid="{50FCDF5C-7137-4493-BC21-ECE5E7EEBCCB}"/>
    <cellStyle name="Millares 47 2 5" xfId="11176" xr:uid="{991CD26D-6CA1-48FF-B44E-FA9317BD3DC7}"/>
    <cellStyle name="Millares 47 2 5 2" xfId="25011" xr:uid="{DA1BF8B1-4456-4B71-84B6-38D646930A56}"/>
    <cellStyle name="Millares 47 2 6" xfId="14016" xr:uid="{A81FAD66-9AFC-46F4-81B6-580A79E341C4}"/>
    <cellStyle name="Millares 47 2 6 2" xfId="30885" xr:uid="{9F52035C-55D8-415E-9B89-E4F5AE2D0660}"/>
    <cellStyle name="Millares 47 2 7" xfId="36766" xr:uid="{095D99C5-968C-4EFD-B9D2-462B5BF39B56}"/>
    <cellStyle name="Millares 47 2 8" xfId="43940" xr:uid="{CB4BF063-B909-415B-938D-A7CF59611EE9}"/>
    <cellStyle name="Millares 47 2 9" xfId="48833" xr:uid="{7D8F14E5-AD06-4DCF-948D-C11905612DDA}"/>
    <cellStyle name="Millares 47 3" xfId="5246" xr:uid="{D803B51C-5AE7-4839-9381-9EF121694037}"/>
    <cellStyle name="Millares 47 3 2" xfId="8113" xr:uid="{002119AF-0143-44BF-A45C-41556A358E2F}"/>
    <cellStyle name="Millares 47 3 2 2" xfId="22491" xr:uid="{7601FB49-FB02-4FC1-B6E5-8FE5C1505223}"/>
    <cellStyle name="Millares 47 3 2 3" xfId="28346" xr:uid="{672326A7-F45C-4D59-BFD5-A1FC6D2B996B}"/>
    <cellStyle name="Millares 47 3 2 4" xfId="34228" xr:uid="{17E5A0FF-10B0-48A8-A2FB-0FE1CA9B8A29}"/>
    <cellStyle name="Millares 47 3 2 5" xfId="40092" xr:uid="{8C6E6B8C-C991-4239-9473-E542FDB209AB}"/>
    <cellStyle name="Millares 47 3 3" xfId="19716" xr:uid="{04BBB47D-DF26-485F-A3A6-E49070862E8B}"/>
    <cellStyle name="Millares 47 3 4" xfId="25497" xr:uid="{B5A6B8FD-1C14-4C4F-8D1B-201E3E450B03}"/>
    <cellStyle name="Millares 47 3 5" xfId="31371" xr:uid="{E1B66974-AC9F-4B17-9E59-4734360E4D6B}"/>
    <cellStyle name="Millares 47 3 6" xfId="37244" xr:uid="{2D39F65A-BD18-4A0D-A02A-0A2AB9B60B2A}"/>
    <cellStyle name="Millares 47 3 7" xfId="45374" xr:uid="{3B93600A-CFCF-4BFF-A39D-33E5255657FE}"/>
    <cellStyle name="Millares 47 4" xfId="7141" xr:uid="{7D84F44A-0994-4E05-BC31-558B2ABFA60B}"/>
    <cellStyle name="Millares 47 4 2" xfId="21552" xr:uid="{2A17B8FE-C4C9-45D9-A05C-693A2065945F}"/>
    <cellStyle name="Millares 47 4 3" xfId="27376" xr:uid="{44CF9762-E921-4B5D-9C0D-67F17D625A78}"/>
    <cellStyle name="Millares 47 4 4" xfId="33257" xr:uid="{3CE4BDE2-5D14-4F32-A28C-22D41918964F}"/>
    <cellStyle name="Millares 47 4 5" xfId="39121" xr:uid="{E5AB2FDF-0FC3-406B-98B2-F6F27562CE5E}"/>
    <cellStyle name="Millares 47 4 6" xfId="47160" xr:uid="{93011CCC-2B00-4332-8CF8-AD14C95FA577}"/>
    <cellStyle name="Millares 47 5" xfId="4280" xr:uid="{FE8752CB-2C5B-434D-8AFD-3EB849AF28F1}"/>
    <cellStyle name="Millares 47 6" xfId="10214" xr:uid="{49762F89-EE4E-4C97-B2DC-26B948307863}"/>
    <cellStyle name="Millares 47 6 2" xfId="24526" xr:uid="{7679D42C-61DC-4899-892C-BA8C79910AF2}"/>
    <cellStyle name="Millares 47 7" xfId="13054" xr:uid="{2B7D0379-F8E4-4379-B41A-799EB0B1ACC4}"/>
    <cellStyle name="Millares 47 7 2" xfId="30405" xr:uid="{168A410D-5EF0-424F-BF6A-4F76B36AA85B}"/>
    <cellStyle name="Millares 47 8" xfId="16396" xr:uid="{A2190557-FA7C-42E2-AEED-8BE8E07AAFCF}"/>
    <cellStyle name="Millares 47 8 2" xfId="36286" xr:uid="{B5ACB3DE-7144-406D-B019-88AE8D665C4E}"/>
    <cellStyle name="Millares 47 9" xfId="16940" xr:uid="{66CE5CCF-7767-4B92-8BDC-3CBEDF2814F7}"/>
    <cellStyle name="Millares 48" xfId="3330" xr:uid="{F78513B6-7219-4739-BC3C-744369684EA5}"/>
    <cellStyle name="Millares 48 10" xfId="44362" xr:uid="{218F1E92-F2CF-44F4-9291-4E3AE9195428}"/>
    <cellStyle name="Millares 48 11" xfId="49255" xr:uid="{75E681C5-2CFB-4CFE-97F7-7E3EC62825D1}"/>
    <cellStyle name="Millares 48 2" xfId="4766" xr:uid="{3336D165-01F5-4B1F-9060-AB8B0AFDED3C}"/>
    <cellStyle name="Millares 48 2 2" xfId="5734" xr:uid="{2C80E948-7E47-426B-AC97-5813BDEB3806}"/>
    <cellStyle name="Millares 48 2 2 2" xfId="8602" xr:uid="{E44AA90F-E08F-47EB-ADC2-7D416B216D68}"/>
    <cellStyle name="Millares 48 2 2 2 2" xfId="22973" xr:uid="{4B82A269-7AE3-4F61-9FCB-2CB21084E1EA}"/>
    <cellStyle name="Millares 48 2 2 2 3" xfId="28835" xr:uid="{248782B9-A3E4-493E-BBEF-883BED6195AA}"/>
    <cellStyle name="Millares 48 2 2 2 4" xfId="34717" xr:uid="{9E273F60-84F0-4952-B552-254FC183016A}"/>
    <cellStyle name="Millares 48 2 2 2 5" xfId="40581" xr:uid="{A5A75A56-06CD-4914-BF79-44C00FE5D807}"/>
    <cellStyle name="Millares 48 2 2 3" xfId="20191" xr:uid="{CB39B6D3-1154-4DBD-AB54-0B843E1659C2}"/>
    <cellStyle name="Millares 48 2 2 4" xfId="25985" xr:uid="{A0AEE227-1D34-4CC4-A294-36EC0FFF3B09}"/>
    <cellStyle name="Millares 48 2 2 5" xfId="31860" xr:uid="{06838A7F-5998-4A7C-AA6B-BE5458D43C6B}"/>
    <cellStyle name="Millares 48 2 2 6" xfId="37726" xr:uid="{C131272B-8D3E-4619-8E13-79EC71F208FF}"/>
    <cellStyle name="Millares 48 2 3" xfId="7630" xr:uid="{0161DB54-2989-47ED-959D-C0401FDAF88B}"/>
    <cellStyle name="Millares 48 2 3 2" xfId="22023" xr:uid="{52EB9FD9-D4C2-489E-8A5A-B780E72B5170}"/>
    <cellStyle name="Millares 48 2 3 3" xfId="27864" xr:uid="{46823975-734A-428E-8E6E-0D144B778BDD}"/>
    <cellStyle name="Millares 48 2 3 4" xfId="33746" xr:uid="{3904D4E9-2456-415C-BAB5-0F109AA065EA}"/>
    <cellStyle name="Millares 48 2 3 5" xfId="39610" xr:uid="{F49C9DFC-50A0-4BA8-A0DA-40E4EA5277BA}"/>
    <cellStyle name="Millares 48 2 4" xfId="19251" xr:uid="{AA4FDA5A-8A2B-46BC-B43D-A4676E8CEBDF}"/>
    <cellStyle name="Millares 48 2 5" xfId="25015" xr:uid="{E946F294-A626-461E-940B-BF5FC067D4E3}"/>
    <cellStyle name="Millares 48 2 6" xfId="30889" xr:uid="{A7FA49E0-DBC7-46C8-93C9-7E21C75F7DEF}"/>
    <cellStyle name="Millares 48 2 7" xfId="36769" xr:uid="{B87BADD0-0D8E-4CF1-8A87-E05DABFD72EF}"/>
    <cellStyle name="Millares 48 2 8" xfId="46758" xr:uid="{185D1F4E-EBF0-4D88-A800-7A620FA673A7}"/>
    <cellStyle name="Millares 48 3" xfId="5250" xr:uid="{99F127A9-398D-49B7-91C0-1FCDCB10D4D9}"/>
    <cellStyle name="Millares 48 3 2" xfId="8117" xr:uid="{BFC98E64-AE25-4EC6-9E5E-9EFFAC57BF3B}"/>
    <cellStyle name="Millares 48 3 2 2" xfId="22494" xr:uid="{317F8B89-12D4-4DCB-A4CC-9E259658A1CE}"/>
    <cellStyle name="Millares 48 3 2 3" xfId="28350" xr:uid="{D1F01AF9-BF0F-49E5-824E-CB613062982C}"/>
    <cellStyle name="Millares 48 3 2 4" xfId="34232" xr:uid="{67EEF427-2A80-4343-BB52-9EE64E7D1D62}"/>
    <cellStyle name="Millares 48 3 2 5" xfId="40096" xr:uid="{C483907D-E057-4944-B386-B5099F4B2B17}"/>
    <cellStyle name="Millares 48 3 3" xfId="19720" xr:uid="{845EDFA1-7CC0-4F6E-9442-EA3D47A8BC56}"/>
    <cellStyle name="Millares 48 3 4" xfId="25501" xr:uid="{D4658872-AA48-4567-BED9-981615145C5E}"/>
    <cellStyle name="Millares 48 3 5" xfId="31375" xr:uid="{2D39F9E3-7636-46F9-999C-1E29117853E5}"/>
    <cellStyle name="Millares 48 3 6" xfId="37247" xr:uid="{A64FBCDC-444D-4101-89A2-2030CA1B7993}"/>
    <cellStyle name="Millares 48 3 7" xfId="47184" xr:uid="{97D224A2-8CB0-432C-AFF5-E10E6615A277}"/>
    <cellStyle name="Millares 48 4" xfId="7145" xr:uid="{933F1070-37F7-4167-B21F-3BE4A0B08FDE}"/>
    <cellStyle name="Millares 48 4 2" xfId="21556" xr:uid="{59C7F0CD-19CE-4D85-A500-C86AE7D34003}"/>
    <cellStyle name="Millares 48 4 3" xfId="27379" xr:uid="{FF43D51E-986E-4924-B4AC-DE174D3ECA46}"/>
    <cellStyle name="Millares 48 4 4" xfId="33261" xr:uid="{81914F4C-692A-4841-82ED-2CA5A0582570}"/>
    <cellStyle name="Millares 48 4 5" xfId="39125" xr:uid="{428F72BF-4910-4AB2-950A-38D477373506}"/>
    <cellStyle name="Millares 48 5" xfId="4284" xr:uid="{11F5A7CB-9AF4-4D61-937A-5DA7C7C2DDF7}"/>
    <cellStyle name="Millares 48 6" xfId="11598" xr:uid="{78701CD5-794F-486B-AB76-5BABD68BD53E}"/>
    <cellStyle name="Millares 48 6 2" xfId="24530" xr:uid="{9A0E0107-6C7F-461D-9E23-8FD84696BB09}"/>
    <cellStyle name="Millares 48 7" xfId="14438" xr:uid="{A5229AF4-171C-4F02-A46E-F6CE10825806}"/>
    <cellStyle name="Millares 48 7 2" xfId="30409" xr:uid="{6063D0C1-B59F-4164-87F3-47898C53B206}"/>
    <cellStyle name="Millares 48 8" xfId="36290" xr:uid="{9E03FE03-DCA8-46CC-8320-FE3CAC2E5FA9}"/>
    <cellStyle name="Millares 48 9" xfId="42324" xr:uid="{E275DAEA-EB14-44AC-9BC9-CE20D51F24F9}"/>
    <cellStyle name="Millares 49" xfId="3355" xr:uid="{BDAB17C0-B6B2-47D9-BE62-FF16DA95FC2B}"/>
    <cellStyle name="Millares 49 10" xfId="44371" xr:uid="{F6B793AA-9429-45C1-9613-57C96F51A6BD}"/>
    <cellStyle name="Millares 49 11" xfId="49264" xr:uid="{6D39F2A0-1026-4785-BAB5-D7C046DD756E}"/>
    <cellStyle name="Millares 49 2" xfId="4753" xr:uid="{EE67E95C-ECDE-42C2-A4F8-FF76A2913497}"/>
    <cellStyle name="Millares 49 2 2" xfId="5721" xr:uid="{49BD711E-B766-4AAE-A6CC-FCD2F726FA21}"/>
    <cellStyle name="Millares 49 2 2 2" xfId="8589" xr:uid="{FD4F7D1C-6F96-4ADE-8D94-520217432906}"/>
    <cellStyle name="Millares 49 2 2 2 2" xfId="22961" xr:uid="{5B8F7FA1-3B46-4157-8E90-C1660F6C418E}"/>
    <cellStyle name="Millares 49 2 2 2 3" xfId="28822" xr:uid="{6DCFCAA2-953B-46ED-A0E1-35AC3352AE0D}"/>
    <cellStyle name="Millares 49 2 2 2 4" xfId="34704" xr:uid="{136AEB97-248A-4E53-8B83-36EC1C30C6AB}"/>
    <cellStyle name="Millares 49 2 2 2 5" xfId="40568" xr:uid="{E968686A-EA7E-4E2E-AFDC-7F3466F48CE5}"/>
    <cellStyle name="Millares 49 2 2 3" xfId="20178" xr:uid="{AC8BA773-8D94-485F-85AF-CD499C18E26A}"/>
    <cellStyle name="Millares 49 2 2 4" xfId="25972" xr:uid="{0737E512-59E8-40B7-B683-CA5500997F00}"/>
    <cellStyle name="Millares 49 2 2 5" xfId="31847" xr:uid="{67CEB7A9-8408-43EF-8F22-005CE24327E6}"/>
    <cellStyle name="Millares 49 2 2 6" xfId="37714" xr:uid="{1422A191-F397-4FFA-BEF7-8239BEA1D3D5}"/>
    <cellStyle name="Millares 49 2 3" xfId="7617" xr:uid="{52B9AAAB-576C-45DD-A1D1-B0C126BFE49C}"/>
    <cellStyle name="Millares 49 2 3 2" xfId="22011" xr:uid="{E25DFFF6-42D9-465B-95BD-7D3417715469}"/>
    <cellStyle name="Millares 49 2 3 3" xfId="27851" xr:uid="{28E266EE-EE6A-4E51-A1A6-E082940AFC04}"/>
    <cellStyle name="Millares 49 2 3 4" xfId="33733" xr:uid="{BCBA0986-7A1F-4B4E-86CB-97C05B331102}"/>
    <cellStyle name="Millares 49 2 3 5" xfId="39597" xr:uid="{E0EF453B-1083-44DA-AE58-B4A32E0E742B}"/>
    <cellStyle name="Millares 49 2 4" xfId="19241" xr:uid="{FEB72420-F08F-4E9B-9EE7-97A88699ACB1}"/>
    <cellStyle name="Millares 49 2 5" xfId="25002" xr:uid="{1843FE84-CE5E-4CFD-8F20-D226E7F29C15}"/>
    <cellStyle name="Millares 49 2 6" xfId="30876" xr:uid="{DD11AA62-FD30-44F2-A79C-398B0896F762}"/>
    <cellStyle name="Millares 49 2 7" xfId="36757" xr:uid="{C503B01F-EDEC-4108-80AE-A4DF66945C38}"/>
    <cellStyle name="Millares 49 2 8" xfId="46767" xr:uid="{6FF7DE61-601F-4253-941A-0B280F007536}"/>
    <cellStyle name="Millares 49 3" xfId="5237" xr:uid="{50575D0F-F7D9-41D8-8082-D3D95E6188CB}"/>
    <cellStyle name="Millares 49 3 2" xfId="8104" xr:uid="{1C306A35-FA8F-4706-B28B-9BD066DC4CE5}"/>
    <cellStyle name="Millares 49 3 2 2" xfId="22482" xr:uid="{0394EE6F-D357-4F43-B742-3C0119E14F68}"/>
    <cellStyle name="Millares 49 3 2 3" xfId="28337" xr:uid="{A72F8519-C54B-476D-9EF2-14D1637CF4E7}"/>
    <cellStyle name="Millares 49 3 2 4" xfId="34219" xr:uid="{6B757DCD-3A05-4330-9302-AB40D4CD9F5C}"/>
    <cellStyle name="Millares 49 3 2 5" xfId="40083" xr:uid="{697D972D-3A88-4825-B1B9-646AE3491C7D}"/>
    <cellStyle name="Millares 49 3 3" xfId="19707" xr:uid="{D21828C8-FF14-4C77-B8BC-D8B21ADF564A}"/>
    <cellStyle name="Millares 49 3 4" xfId="25488" xr:uid="{FD094BAB-F052-4242-A85D-8E473065001C}"/>
    <cellStyle name="Millares 49 3 5" xfId="31362" xr:uid="{597836A7-73F0-402A-9363-F8F7806A80E3}"/>
    <cellStyle name="Millares 49 3 6" xfId="37235" xr:uid="{3BB29F43-D6FF-406C-B937-57A1817149F9}"/>
    <cellStyle name="Millares 49 3 7" xfId="47192" xr:uid="{9EBCCC50-F579-4481-9242-5F99B04D96AF}"/>
    <cellStyle name="Millares 49 4" xfId="7132" xr:uid="{C1DCCED7-BAFC-40A1-BCB8-33D68AD224A2}"/>
    <cellStyle name="Millares 49 4 2" xfId="21543" xr:uid="{EB6CE596-9B8F-495A-B534-E6063A250918}"/>
    <cellStyle name="Millares 49 4 3" xfId="27367" xr:uid="{3386FC75-2AC1-44E1-A888-271D14FF9993}"/>
    <cellStyle name="Millares 49 4 4" xfId="33248" xr:uid="{01FB20BC-7DB5-40E2-B951-E8A0EFE5CF77}"/>
    <cellStyle name="Millares 49 4 5" xfId="39112" xr:uid="{33D40F3A-410B-4F2D-BCEC-EACD36E2A5DA}"/>
    <cellStyle name="Millares 49 5" xfId="4273" xr:uid="{9D2A2CD6-726C-47EE-8F7A-395FB9575FC4}"/>
    <cellStyle name="Millares 49 6" xfId="11607" xr:uid="{F7640CC1-D5D8-4A70-AF5C-4B7D3CD2D7B3}"/>
    <cellStyle name="Millares 49 6 2" xfId="24517" xr:uid="{77C4F147-BAD3-49DF-9D34-B17C54519A1B}"/>
    <cellStyle name="Millares 49 7" xfId="14447" xr:uid="{BE59EDDC-649A-4356-AC35-10C1857CBE2B}"/>
    <cellStyle name="Millares 49 7 2" xfId="30396" xr:uid="{667F19E0-6577-46B6-BF10-176C5E2D3386}"/>
    <cellStyle name="Millares 49 8" xfId="36277" xr:uid="{2195A5EF-6339-406E-894A-7795F0B4BA55}"/>
    <cellStyle name="Millares 49 9" xfId="42325" xr:uid="{54A9DA8A-F81C-47F6-B645-53BF7AFCC0C9}"/>
    <cellStyle name="Millares 5" xfId="59" xr:uid="{00000000-0005-0000-0000-00005B020000}"/>
    <cellStyle name="Millares 5 10" xfId="35846" xr:uid="{909495CA-3B12-4E6B-A666-9EE0A58D4DAA}"/>
    <cellStyle name="Millares 5 10 2" xfId="47245" xr:uid="{26129DA1-6441-4C53-86BB-C85BC465B094}"/>
    <cellStyle name="Millares 5 10 3" xfId="47095" xr:uid="{A6EA0F62-443E-4FAE-886B-ACC9718BA661}"/>
    <cellStyle name="Millares 5 11" xfId="42118" xr:uid="{25B801F9-D878-49D9-BA6E-AA396E53B775}"/>
    <cellStyle name="Millares 5 12" xfId="42326" xr:uid="{2C040A95-7796-451D-9946-7D59D1641214}"/>
    <cellStyle name="Millares 5 13" xfId="50200" xr:uid="{18C6092D-5A83-437B-BAE2-A3CC960A15E9}"/>
    <cellStyle name="Millares 5 14" xfId="50274" xr:uid="{9FF19289-869E-4648-9AC0-FF9DF7947790}"/>
    <cellStyle name="Millares 5 15" xfId="50426" xr:uid="{478D3847-4661-4113-8304-14B9D00FFEEA}"/>
    <cellStyle name="Millares 5 2" xfId="130" xr:uid="{00000000-0005-0000-0000-00005C020000}"/>
    <cellStyle name="Millares 5 2 10" xfId="42327" xr:uid="{18A73F92-22FF-46D3-B045-4DCE3C47495B}"/>
    <cellStyle name="Millares 5 2 11" xfId="50238" xr:uid="{9238A52E-A1C6-4820-B655-7E94FF95FA42}"/>
    <cellStyle name="Millares 5 2 12" xfId="50312" xr:uid="{4B5C85E6-E5F1-4BEA-BE4B-38AE09135A4B}"/>
    <cellStyle name="Millares 5 2 13" xfId="50427" xr:uid="{5F9B9DB7-C869-42F5-939B-0BE29B1A4FC1}"/>
    <cellStyle name="Millares 5 2 2" xfId="1933" xr:uid="{00000000-0005-0000-0000-00005D020000}"/>
    <cellStyle name="Millares 5 2 2 2" xfId="5501" xr:uid="{14E681D7-0A3A-4A25-A83B-936BF3E86C8C}"/>
    <cellStyle name="Millares 5 2 2 2 2" xfId="8368" xr:uid="{4AA3CD71-BF9C-4CF0-8435-FE2A3E06C178}"/>
    <cellStyle name="Millares 5 2 2 2 2 2" xfId="22743" xr:uid="{8951E349-B54D-4FE8-BAA7-1DC01ACCFD20}"/>
    <cellStyle name="Millares 5 2 2 2 2 3" xfId="28601" xr:uid="{00E9FCC4-C6CA-4142-9605-E6755C4BE1E2}"/>
    <cellStyle name="Millares 5 2 2 2 2 4" xfId="34483" xr:uid="{0942F640-0CF8-47BE-B86B-B208C00868C7}"/>
    <cellStyle name="Millares 5 2 2 2 2 5" xfId="40347" xr:uid="{2423D2B1-4EE8-41B7-841E-6A116F5BB113}"/>
    <cellStyle name="Millares 5 2 2 2 2 6" xfId="47311" xr:uid="{F2A1F595-9C26-44C7-80A5-7EAC53B90309}"/>
    <cellStyle name="Millares 5 2 2 2 3" xfId="19961" xr:uid="{49FE3EF4-7733-449D-8F1C-095EE1B273CF}"/>
    <cellStyle name="Millares 5 2 2 2 3 2" xfId="47223" xr:uid="{F34FFF83-E38C-4467-A3C0-570181314810}"/>
    <cellStyle name="Millares 5 2 2 2 4" xfId="25752" xr:uid="{EE549538-8C9E-46D4-98A3-0078D3C61EA2}"/>
    <cellStyle name="Millares 5 2 2 2 5" xfId="31626" xr:uid="{594FE114-8FCA-4464-931D-AD8DA9912976}"/>
    <cellStyle name="Millares 5 2 2 2 6" xfId="37496" xr:uid="{74141878-9C01-41D0-9514-7ACC64E1ED19}"/>
    <cellStyle name="Millares 5 2 2 2 7" xfId="46942" xr:uid="{5DF2AD3F-C701-4F25-94ED-4D11882D1F5C}"/>
    <cellStyle name="Millares 5 2 2 3" xfId="7396" xr:uid="{1A26E876-C431-41EF-B8ED-8F2B1E93E787}"/>
    <cellStyle name="Millares 5 2 2 3 2" xfId="21798" xr:uid="{ECD9CA92-AABA-4C64-B845-661A6690DA33}"/>
    <cellStyle name="Millares 5 2 2 3 3" xfId="27630" xr:uid="{3E5A9400-8A6D-459C-8E0F-A6E5835AB15A}"/>
    <cellStyle name="Millares 5 2 2 3 4" xfId="33512" xr:uid="{3CAD6AF4-9F40-4046-ADDA-E2BCFF6B1941}"/>
    <cellStyle name="Millares 5 2 2 3 5" xfId="39376" xr:uid="{0671B77B-98C4-4914-BD7D-F1DDB54722BC}"/>
    <cellStyle name="Millares 5 2 2 3 6" xfId="46943" xr:uid="{3100F7F6-6C54-4D7C-BAD5-468144534AAA}"/>
    <cellStyle name="Millares 5 2 2 3 7" xfId="47057" xr:uid="{ADC6DA58-0B00-41E1-95C9-46B0ED329010}"/>
    <cellStyle name="Millares 5 2 2 4" xfId="4533" xr:uid="{8607847C-889D-4C1F-A7CE-B2F5B5C4E01F}"/>
    <cellStyle name="Millares 5 2 2 4 2" xfId="47283" xr:uid="{0C898594-F11F-45E0-8609-7E57D6D8DCD4}"/>
    <cellStyle name="Millares 5 2 2 5" xfId="24781" xr:uid="{73A14BF2-ADF1-49C2-B4D5-A45C4268CD54}"/>
    <cellStyle name="Millares 5 2 2 5 2" xfId="47151" xr:uid="{352EE1A4-98BB-44D2-B2D6-E23D328E6B9E}"/>
    <cellStyle name="Millares 5 2 2 6" xfId="30658" xr:uid="{6D20BEB2-E415-4953-A919-592E2FD80200}"/>
    <cellStyle name="Millares 5 2 2 7" xfId="36539" xr:uid="{57D2D02F-6AC4-42D9-A71E-6B58D62C24C0}"/>
    <cellStyle name="Millares 5 2 2 8" xfId="46944" xr:uid="{0F6C8A09-813C-41CC-BC55-2BD4580189A6}"/>
    <cellStyle name="Millares 5 2 2 9" xfId="50384" xr:uid="{613EBD8C-2BF3-40AB-A1F8-DCB4C73B699F}"/>
    <cellStyle name="Millares 5 2 3" xfId="3407" xr:uid="{88CA5C98-795C-4A65-9F89-68D3B1715D80}"/>
    <cellStyle name="Millares 5 2 3 2" xfId="7883" xr:uid="{84E2B37C-5EDA-4CA3-A376-B3716D46DC45}"/>
    <cellStyle name="Millares 5 2 3 2 2" xfId="22268" xr:uid="{C8E3D5B9-0F60-4911-9AD3-39EA7393A8C4}"/>
    <cellStyle name="Millares 5 2 3 2 3" xfId="28116" xr:uid="{8821E6E9-C1AC-4430-88A1-8FC1BC08BC09}"/>
    <cellStyle name="Millares 5 2 3 2 4" xfId="33998" xr:uid="{AE69A558-5F43-48D4-9A5C-687DA1D1D897}"/>
    <cellStyle name="Millares 5 2 3 2 5" xfId="39862" xr:uid="{D4BB3D35-AF50-48A5-8C6F-D9EC698CE563}"/>
    <cellStyle name="Millares 5 2 3 2 6" xfId="46808" xr:uid="{29CE5CCB-2C4A-4FAE-80E9-86AFA667529C}"/>
    <cellStyle name="Millares 5 2 3 3" xfId="5016" xr:uid="{A682DC53-01E4-4213-90D7-A5BA527EED4F}"/>
    <cellStyle name="Millares 5 2 3 3 2" xfId="47197" xr:uid="{76A308DE-6889-46FA-A6E1-B520FE11F430}"/>
    <cellStyle name="Millares 5 2 3 4" xfId="11648" xr:uid="{1DE5864D-EE70-4144-81A0-A8EC160AB835}"/>
    <cellStyle name="Millares 5 2 3 4 2" xfId="25267" xr:uid="{06AA9BDE-1B5B-48EB-936C-74B748C2904E}"/>
    <cellStyle name="Millares 5 2 3 5" xfId="14488" xr:uid="{CE79DF6D-F015-4BAB-A24C-D58EE9D039FA}"/>
    <cellStyle name="Millares 5 2 3 5 2" xfId="31141" xr:uid="{E534F5FC-4979-4DAE-A0A4-82D5B7BED87D}"/>
    <cellStyle name="Millares 5 2 3 6" xfId="37019" xr:uid="{D72897F7-7EF3-4584-B877-31CF4F2ABD23}"/>
    <cellStyle name="Millares 5 2 3 7" xfId="44412" xr:uid="{987B8A05-5611-469E-8737-403643F29DD0}"/>
    <cellStyle name="Millares 5 2 3 8" xfId="49305" xr:uid="{39774475-2900-4A7A-A255-07651C574CB9}"/>
    <cellStyle name="Millares 5 2 4" xfId="6911" xr:uid="{4ADBBC47-8CA3-4AE8-83DF-D7F988EB8BB4}"/>
    <cellStyle name="Millares 5 2 4 2" xfId="21331" xr:uid="{44348CF8-FBD5-45CE-9DEC-7106FF15AA45}"/>
    <cellStyle name="Millares 5 2 4 3" xfId="27149" xr:uid="{B47ABF6D-B0B7-4167-A0BC-AB061907F668}"/>
    <cellStyle name="Millares 5 2 4 4" xfId="33027" xr:uid="{C2E6F29C-8F2F-4139-AB7A-4DBD2BB987B8}"/>
    <cellStyle name="Millares 5 2 4 5" xfId="38891" xr:uid="{DBE7D133-D92E-4F0E-BDEB-19A3A8E8A69B}"/>
    <cellStyle name="Millares 5 2 4 6" xfId="46945" xr:uid="{C64B6B4B-E0F0-4410-BB94-0B4E35460957}"/>
    <cellStyle name="Millares 5 2 4 7" xfId="47074" xr:uid="{983EEE6E-F259-480B-95AE-20C574151F23}"/>
    <cellStyle name="Millares 5 2 5" xfId="18586" xr:uid="{5BE3D325-01DE-435F-89AA-066F46ACFB07}"/>
    <cellStyle name="Millares 5 2 5 2" xfId="46946" xr:uid="{E1B08471-2A77-447A-9535-307644FAB666}"/>
    <cellStyle name="Millares 5 2 5 3" xfId="47028" xr:uid="{48148D85-E6EC-4A39-A176-0C929A62A5DB}"/>
    <cellStyle name="Millares 5 2 6" xfId="24298" xr:uid="{6F72FFCC-7F9C-49D2-AC28-DF01B13D9586}"/>
    <cellStyle name="Millares 5 2 6 2" xfId="47259" xr:uid="{60E277AB-09C0-4EF2-8AED-94B402CB5B6B}"/>
    <cellStyle name="Millares 5 2 7" xfId="30176" xr:uid="{4FA3D159-06A1-44D5-8766-2EB008D002A7}"/>
    <cellStyle name="Millares 5 2 7 2" xfId="47120" xr:uid="{3D0473CB-6658-43FC-B6CD-EC8D5A384F2C}"/>
    <cellStyle name="Millares 5 2 8" xfId="36055" xr:uid="{0BC4FD94-9BF7-485C-B112-F4837FA08DCC}"/>
    <cellStyle name="Millares 5 2 9" xfId="42119" xr:uid="{6FC45952-F31B-41CD-ABD4-AE52073A03E1}"/>
    <cellStyle name="Millares 5 3" xfId="122" xr:uid="{00000000-0005-0000-0000-00005E020000}"/>
    <cellStyle name="Millares 5 3 10" xfId="3435" xr:uid="{E889D15B-5C1D-4901-B894-33F0C9595A25}"/>
    <cellStyle name="Millares 5 3 10 2" xfId="11676" xr:uid="{2D43101A-4893-463D-AFCC-34D1147E725B}"/>
    <cellStyle name="Millares 5 3 10 3" xfId="14516" xr:uid="{AA22B634-A903-4AD5-8CE5-90F1CC8FE3AB}"/>
    <cellStyle name="Millares 5 3 10 4" xfId="44440" xr:uid="{3CEF2FEE-21F5-4668-8299-31822DB00954}"/>
    <cellStyle name="Millares 5 3 10 5" xfId="49333" xr:uid="{7092EE2A-2920-4F47-BF5A-9095C45189AF}"/>
    <cellStyle name="Millares 5 3 11" xfId="4339" xr:uid="{5E6678B2-83AA-4E90-BD8C-2119022F165B}"/>
    <cellStyle name="Millares 5 3 11 2" xfId="44858" xr:uid="{7E83440C-E8F2-4122-848F-0F7A424D3CE6}"/>
    <cellStyle name="Millares 5 3 12" xfId="9698" xr:uid="{418E8F15-7A3D-4E15-9F0F-C38BC3CB1B27}"/>
    <cellStyle name="Millares 5 3 13" xfId="12538" xr:uid="{48425A3B-C810-447E-A74A-03A1447AC204}"/>
    <cellStyle name="Millares 5 3 14" xfId="15881" xr:uid="{1F77BE90-029F-47B8-823F-998636CBB3A4}"/>
    <cellStyle name="Millares 5 3 15" xfId="16424" xr:uid="{03AACAA2-7D1A-4CED-9ACC-0C6C6CA60038}"/>
    <cellStyle name="Millares 5 3 16" xfId="16968" xr:uid="{2C16CAC9-6550-4ECD-BE05-C9D31E9FB9F3}"/>
    <cellStyle name="Millares 5 3 17" xfId="17980" xr:uid="{07D8440D-5C94-49EB-8463-07C9E1835CA1}"/>
    <cellStyle name="Millares 5 3 18" xfId="42462" xr:uid="{72C75F65-2B8F-43E1-8845-518735580F51}"/>
    <cellStyle name="Millares 5 3 19" xfId="47355" xr:uid="{4E4B00EF-7420-4983-96A9-6C22F64D98B9}"/>
    <cellStyle name="Millares 5 3 2" xfId="204" xr:uid="{00000000-0005-0000-0000-00005F020000}"/>
    <cellStyle name="Millares 5 3 2 10" xfId="9767" xr:uid="{6C552DE3-9D40-4077-A099-533F4B3D9790}"/>
    <cellStyle name="Millares 5 3 2 11" xfId="12607" xr:uid="{E241F080-CCC9-49D7-8A0A-3051126B2B11}"/>
    <cellStyle name="Millares 5 3 2 12" xfId="15950" xr:uid="{3024F635-9365-4A5F-BEAD-0CEE546C6A80}"/>
    <cellStyle name="Millares 5 3 2 13" xfId="16493" xr:uid="{DF15E160-3382-4EF4-86A0-51671F7EEAC8}"/>
    <cellStyle name="Millares 5 3 2 14" xfId="17037" xr:uid="{B5F1252A-5926-4D34-98EB-3EAE88BCD225}"/>
    <cellStyle name="Millares 5 3 2 15" xfId="17727" xr:uid="{B2F0C0B9-F9E1-4422-B174-FF001566E25F}"/>
    <cellStyle name="Millares 5 3 2 16" xfId="42531" xr:uid="{7DA6577E-D0E2-4AD6-8F76-2DF839DA9206}"/>
    <cellStyle name="Millares 5 3 2 17" xfId="47424" xr:uid="{C09D3AF0-CC2B-41E2-A9FE-1D8E9298595C}"/>
    <cellStyle name="Millares 5 3 2 2" xfId="313" xr:uid="{00000000-0005-0000-0000-000060020000}"/>
    <cellStyle name="Millares 5 3 2 2 10" xfId="16054" xr:uid="{B6D34EAD-6FCD-4072-849C-620F599CDBDA}"/>
    <cellStyle name="Millares 5 3 2 2 11" xfId="16597" xr:uid="{CEAF8D22-1B5A-4449-ABBB-0B5DB88F6041}"/>
    <cellStyle name="Millares 5 3 2 2 12" xfId="17141" xr:uid="{D1297FD4-2330-4812-9408-AB39C80CB3BB}"/>
    <cellStyle name="Millares 5 3 2 2 13" xfId="18225" xr:uid="{370AB93A-A056-4981-AAC1-D20B858F864F}"/>
    <cellStyle name="Millares 5 3 2 2 14" xfId="42635" xr:uid="{2045D40C-C5EF-4DA2-AF4D-34B6FCE470B9}"/>
    <cellStyle name="Millares 5 3 2 2 15" xfId="47528" xr:uid="{07C776DC-80BA-41D3-BBAD-EFA04A36E797}"/>
    <cellStyle name="Millares 5 3 2 2 2" xfId="540" xr:uid="{00000000-0005-0000-0000-000061020000}"/>
    <cellStyle name="Millares 5 3 2 2 2 10" xfId="17353" xr:uid="{C9526E70-772A-4BDF-A8A8-C1AC9EF59442}"/>
    <cellStyle name="Millares 5 3 2 2 2 11" xfId="22548" xr:uid="{F5C86FFE-8E68-47F8-AD63-20487346A9EB}"/>
    <cellStyle name="Millares 5 3 2 2 2 12" xfId="18049" xr:uid="{B07FA3BE-9DCD-4FDF-9AAF-10CC6B7EF052}"/>
    <cellStyle name="Millares 5 3 2 2 2 13" xfId="42847" xr:uid="{7560CC1C-BF1D-41C5-AC1E-03F4AAB4F5BF}"/>
    <cellStyle name="Millares 5 3 2 2 2 14" xfId="47740" xr:uid="{33F78B78-39A4-4CAA-8AF7-E424BF03928A}"/>
    <cellStyle name="Millares 5 3 2 2 2 2" xfId="2356" xr:uid="{66DC0AE9-A768-4167-9916-6E494952B2F0}"/>
    <cellStyle name="Millares 5 3 2 2 2 2 2" xfId="10627" xr:uid="{87FB5DDE-CCA8-47D6-A27B-66CE2DC10607}"/>
    <cellStyle name="Millares 5 3 2 2 2 2 2 2" xfId="45787" xr:uid="{33CF02CA-48BA-48B9-A73C-F900DFBF7F85}"/>
    <cellStyle name="Millares 5 3 2 2 2 2 3" xfId="13467" xr:uid="{340BA258-DF73-431F-938E-E1DAE2BB5B52}"/>
    <cellStyle name="Millares 5 3 2 2 2 2 4" xfId="43391" xr:uid="{F3CD4194-1AA3-448C-8F3C-0B01B21C952E}"/>
    <cellStyle name="Millares 5 3 2 2 2 2 5" xfId="48284" xr:uid="{72FEE1AD-853F-43F2-841B-38E6D155901E}"/>
    <cellStyle name="Millares 5 3 2 2 2 3" xfId="2774" xr:uid="{AE2038FE-11D7-4700-A216-4FDDFE7DD83B}"/>
    <cellStyle name="Millares 5 3 2 2 2 3 2" xfId="11045" xr:uid="{81292E65-0B08-4809-8F38-06B5B2E53B92}"/>
    <cellStyle name="Millares 5 3 2 2 2 3 2 2" xfId="46205" xr:uid="{758B2F95-6544-4424-87C5-F47F0858C950}"/>
    <cellStyle name="Millares 5 3 2 2 2 3 3" xfId="13885" xr:uid="{93422FAA-047A-4BED-990A-63CAC4D4A0A1}"/>
    <cellStyle name="Millares 5 3 2 2 2 3 4" xfId="43809" xr:uid="{6B6C4AF0-14F3-471B-8869-850BEF77861A}"/>
    <cellStyle name="Millares 5 3 2 2 2 3 5" xfId="48702" xr:uid="{0BC6093A-69D1-44A2-B3B8-0E5A8AA5EBC3}"/>
    <cellStyle name="Millares 5 3 2 2 2 4" xfId="3318" xr:uid="{854B01A2-C25A-4550-A950-C58CA9DEBE73}"/>
    <cellStyle name="Millares 5 3 2 2 2 4 2" xfId="11589" xr:uid="{3F533308-145A-4FDB-85FB-84C1F1A625D4}"/>
    <cellStyle name="Millares 5 3 2 2 2 4 2 2" xfId="46749" xr:uid="{F469347B-435E-4393-8F28-99ACA7C7F811}"/>
    <cellStyle name="Millares 5 3 2 2 2 4 3" xfId="14429" xr:uid="{1AFF93C9-C5A7-46DA-8854-F0F84356654D}"/>
    <cellStyle name="Millares 5 3 2 2 2 4 4" xfId="44353" xr:uid="{926D2F16-8387-4ADA-B4FD-2A9876FB1A09}"/>
    <cellStyle name="Millares 5 3 2 2 2 4 5" xfId="49246" xr:uid="{8961274E-D470-44E0-85E3-61E29749280B}"/>
    <cellStyle name="Millares 5 3 2 2 2 5" xfId="3820" xr:uid="{CAF9A478-62BC-4B79-A52D-C7E254B7997B}"/>
    <cellStyle name="Millares 5 3 2 2 2 5 2" xfId="12061" xr:uid="{4448D911-EDE9-4B26-828A-9A1A22D2CC76}"/>
    <cellStyle name="Millares 5 3 2 2 2 5 3" xfId="14901" xr:uid="{C4325643-9D7F-4902-8765-7EFEC6C1C610}"/>
    <cellStyle name="Millares 5 3 2 2 2 5 4" xfId="44825" xr:uid="{99CD918B-229A-4366-A7BB-8A558D2A639C}"/>
    <cellStyle name="Millares 5 3 2 2 2 5 5" xfId="49718" xr:uid="{2AF837EC-4DF2-4DD2-92F4-5EA5B8C52266}"/>
    <cellStyle name="Millares 5 3 2 2 2 6" xfId="10083" xr:uid="{A883A27E-7391-40F0-A830-2C494984E20F}"/>
    <cellStyle name="Millares 5 3 2 2 2 6 2" xfId="45243" xr:uid="{E0C52E07-7DEA-4112-B0FC-B5DB9AE2CAD7}"/>
    <cellStyle name="Millares 5 3 2 2 2 7" xfId="12923" xr:uid="{A64E2E38-D4CE-40C9-8709-BF61F4B5EDAD}"/>
    <cellStyle name="Millares 5 3 2 2 2 8" xfId="16266" xr:uid="{3615DEAB-DC5A-4F71-8C3D-E7A09384C1E3}"/>
    <cellStyle name="Millares 5 3 2 2 2 9" xfId="16809" xr:uid="{9119A123-A919-4098-BDBC-964366B84799}"/>
    <cellStyle name="Millares 5 3 2 2 3" xfId="2144" xr:uid="{ED72F276-ADBC-43EF-92CE-CA0F813CB803}"/>
    <cellStyle name="Millares 5 3 2 2 3 2" xfId="10415" xr:uid="{6C6E2893-A771-4D36-8351-636F775F697E}"/>
    <cellStyle name="Millares 5 3 2 2 3 2 2" xfId="45575" xr:uid="{6BEEBCF1-07D5-4DF1-AA83-EEAA570258C8}"/>
    <cellStyle name="Millares 5 3 2 2 3 3" xfId="13255" xr:uid="{94A41DB6-4497-460E-ADA1-396E077B1D29}"/>
    <cellStyle name="Millares 5 3 2 2 3 4" xfId="28405" xr:uid="{AACA225B-40B9-4D10-94C7-4D0A64A34DE2}"/>
    <cellStyle name="Millares 5 3 2 2 3 5" xfId="43179" xr:uid="{E6C9130F-E248-486A-8E61-E2B155310DAE}"/>
    <cellStyle name="Millares 5 3 2 2 3 6" xfId="48072" xr:uid="{DD23050E-0818-41FC-9787-75222385B8A9}"/>
    <cellStyle name="Millares 5 3 2 2 4" xfId="2562" xr:uid="{21787154-043B-4A10-A6C8-2401BE458116}"/>
    <cellStyle name="Millares 5 3 2 2 4 2" xfId="10833" xr:uid="{1BF618C4-336A-40FC-B654-0EE7581FE81A}"/>
    <cellStyle name="Millares 5 3 2 2 4 2 2" xfId="45993" xr:uid="{34973739-47D4-4143-AF23-592CC51C0511}"/>
    <cellStyle name="Millares 5 3 2 2 4 3" xfId="13673" xr:uid="{DB495C7F-7E67-4713-A74D-A5155590F97E}"/>
    <cellStyle name="Millares 5 3 2 2 4 4" xfId="34287" xr:uid="{9C0BEEA3-D5E6-4D0D-8D72-32BE2E8C6936}"/>
    <cellStyle name="Millares 5 3 2 2 4 5" xfId="43597" xr:uid="{40F6BB0C-5A8A-42C8-95E3-11E97CE95573}"/>
    <cellStyle name="Millares 5 3 2 2 4 6" xfId="48490" xr:uid="{2989E364-C573-4AD0-B13E-CA1CB80A65BA}"/>
    <cellStyle name="Millares 5 3 2 2 5" xfId="3106" xr:uid="{9103C4AB-C50B-4149-81B5-FAEA3BDDB403}"/>
    <cellStyle name="Millares 5 3 2 2 5 2" xfId="11377" xr:uid="{B6DFABB7-D968-4A14-9540-0B6C03C29C1D}"/>
    <cellStyle name="Millares 5 3 2 2 5 2 2" xfId="46537" xr:uid="{3F8C7694-BF57-4972-BBCD-6C3DCCD4F277}"/>
    <cellStyle name="Millares 5 3 2 2 5 3" xfId="14217" xr:uid="{FB9E9490-BAD3-4A71-B4C7-08DAB683C50E}"/>
    <cellStyle name="Millares 5 3 2 2 5 4" xfId="40151" xr:uid="{30A10FE0-92EE-43D7-BEAB-2F26969D354E}"/>
    <cellStyle name="Millares 5 3 2 2 5 5" xfId="44141" xr:uid="{29B03CA2-264E-4D38-9591-B550F17962D6}"/>
    <cellStyle name="Millares 5 3 2 2 5 6" xfId="49034" xr:uid="{B9232547-8BB5-4C02-99E9-E834B1870431}"/>
    <cellStyle name="Millares 5 3 2 2 6" xfId="3608" xr:uid="{2A7F9BAC-38A0-4046-8704-D525E3C1F0DC}"/>
    <cellStyle name="Millares 5 3 2 2 6 2" xfId="11849" xr:uid="{39C60FCC-A0C7-46F8-8F6E-E67F9F917A48}"/>
    <cellStyle name="Millares 5 3 2 2 6 3" xfId="14689" xr:uid="{CB4450E2-0E63-4C69-9585-7958FDBCA2A3}"/>
    <cellStyle name="Millares 5 3 2 2 6 4" xfId="44613" xr:uid="{7FCF7C08-0C4D-4BF9-9A2C-AB4318ED540E}"/>
    <cellStyle name="Millares 5 3 2 2 6 5" xfId="49506" xr:uid="{B7BAF0B8-FADF-44EE-A467-370737A10B81}"/>
    <cellStyle name="Millares 5 3 2 2 7" xfId="8172" xr:uid="{47F5721F-1BE3-4040-B839-2AC643CED026}"/>
    <cellStyle name="Millares 5 3 2 2 7 2" xfId="45031" xr:uid="{3B3F8355-B738-4604-8086-75340A9DF9C9}"/>
    <cellStyle name="Millares 5 3 2 2 8" xfId="9871" xr:uid="{94F529B3-0A63-4DF3-B0EA-A7C37961EE5A}"/>
    <cellStyle name="Millares 5 3 2 2 9" xfId="12711" xr:uid="{9347E9E3-640F-4CE2-A4FE-12409D02E273}"/>
    <cellStyle name="Millares 5 3 2 3" xfId="439" xr:uid="{00000000-0005-0000-0000-000062020000}"/>
    <cellStyle name="Millares 5 3 2 3 10" xfId="17253" xr:uid="{FFC8479B-86AB-4ADB-B410-5FEAFAA5FC89}"/>
    <cellStyle name="Millares 5 3 2 3 11" xfId="19773" xr:uid="{0A8CFBD3-5A06-439B-9FB2-635C4D58C8E1}"/>
    <cellStyle name="Millares 5 3 2 3 12" xfId="23112" xr:uid="{CF64B2EA-9AE4-465E-85C5-F39BAB2BA5C0}"/>
    <cellStyle name="Millares 5 3 2 3 13" xfId="42747" xr:uid="{F23560A5-81DE-49CD-886A-167D8BBF546E}"/>
    <cellStyle name="Millares 5 3 2 3 14" xfId="47640" xr:uid="{5B1E0EC6-B15A-40BD-8ED2-A15523A59561}"/>
    <cellStyle name="Millares 5 3 2 3 2" xfId="2256" xr:uid="{402B6B73-2C1C-4B51-8311-965A2323945D}"/>
    <cellStyle name="Millares 5 3 2 3 2 2" xfId="10527" xr:uid="{91FE53FC-D9A1-4F56-B0F1-D2F2CA41907F}"/>
    <cellStyle name="Millares 5 3 2 3 2 2 2" xfId="45687" xr:uid="{DC2CF732-A628-4768-A72F-F3F6DF6DEBDB}"/>
    <cellStyle name="Millares 5 3 2 3 2 3" xfId="13367" xr:uid="{C718B2CD-1A39-43A0-A7A8-936A0BCB5F3E}"/>
    <cellStyle name="Millares 5 3 2 3 2 4" xfId="43291" xr:uid="{E80AF4D3-C006-407D-9F7A-8A74D4CC2D91}"/>
    <cellStyle name="Millares 5 3 2 3 2 5" xfId="48184" xr:uid="{B9321D7C-B1B3-43EE-9A35-776B657F3A3B}"/>
    <cellStyle name="Millares 5 3 2 3 3" xfId="2674" xr:uid="{C1D834FD-8B0E-4CF0-ACC1-5B119EDC2DC0}"/>
    <cellStyle name="Millares 5 3 2 3 3 2" xfId="10945" xr:uid="{AD3BDD43-0D48-4374-B06C-4884725BFEF8}"/>
    <cellStyle name="Millares 5 3 2 3 3 2 2" xfId="46105" xr:uid="{2F1E00DB-F163-4FD7-A6D7-2ADCF6511473}"/>
    <cellStyle name="Millares 5 3 2 3 3 3" xfId="13785" xr:uid="{8F42AEE6-8083-4514-A86B-626DE8B1919E}"/>
    <cellStyle name="Millares 5 3 2 3 3 4" xfId="43709" xr:uid="{12E2293A-17EF-4CFB-A535-03CBD3527E93}"/>
    <cellStyle name="Millares 5 3 2 3 3 5" xfId="48602" xr:uid="{2247EACD-B44E-429D-9969-42F2EFA8E192}"/>
    <cellStyle name="Millares 5 3 2 3 4" xfId="3218" xr:uid="{CEB4BE14-C7B9-4F8B-A13E-FA9331A1DF0C}"/>
    <cellStyle name="Millares 5 3 2 3 4 2" xfId="11489" xr:uid="{69CF088F-53BB-4C91-84A6-D3B3DD3FC215}"/>
    <cellStyle name="Millares 5 3 2 3 4 2 2" xfId="46649" xr:uid="{0928F0BB-DAF7-4C2B-91FB-F8C65F06D0F5}"/>
    <cellStyle name="Millares 5 3 2 3 4 3" xfId="14329" xr:uid="{81CFE792-C189-4C88-9A32-4E58EEE07D42}"/>
    <cellStyle name="Millares 5 3 2 3 4 4" xfId="44253" xr:uid="{96E1D5BE-CF97-40DF-AC92-461BE843A39B}"/>
    <cellStyle name="Millares 5 3 2 3 4 5" xfId="49146" xr:uid="{C67EDF82-4BC8-4F2C-AFF9-49E20E948C53}"/>
    <cellStyle name="Millares 5 3 2 3 5" xfId="3720" xr:uid="{4C8F4849-C4B4-421A-B218-AF86C5677F8A}"/>
    <cellStyle name="Millares 5 3 2 3 5 2" xfId="11961" xr:uid="{472F6A17-E2C8-4740-B2AF-C3E4CF3E1DE2}"/>
    <cellStyle name="Millares 5 3 2 3 5 3" xfId="14801" xr:uid="{2EF01D24-26FB-4797-A60D-A8146E86307C}"/>
    <cellStyle name="Millares 5 3 2 3 5 4" xfId="44725" xr:uid="{F01D211D-AFF5-46F1-B282-EEDC6AFA620D}"/>
    <cellStyle name="Millares 5 3 2 3 5 5" xfId="49618" xr:uid="{21B89715-C53B-4AA4-93AC-FA25CBC55F53}"/>
    <cellStyle name="Millares 5 3 2 3 6" xfId="9983" xr:uid="{8D23B813-AF16-43E0-B64F-77E3927374F0}"/>
    <cellStyle name="Millares 5 3 2 3 6 2" xfId="45143" xr:uid="{3C1A284C-D772-4E0E-A1C2-C00AB5FD20EB}"/>
    <cellStyle name="Millares 5 3 2 3 7" xfId="12823" xr:uid="{B5C1CE55-FA37-4B04-B014-4EC1E9A3BCCA}"/>
    <cellStyle name="Millares 5 3 2 3 8" xfId="16166" xr:uid="{E596D6B5-D711-4528-85D6-E78441062881}"/>
    <cellStyle name="Millares 5 3 2 3 9" xfId="16709" xr:uid="{F38793FB-7FE5-42AD-A2A4-4909F76CDACB}"/>
    <cellStyle name="Millares 5 3 2 4" xfId="642" xr:uid="{00000000-0005-0000-0000-000063020000}"/>
    <cellStyle name="Millares 5 3 2 4 10" xfId="42949" xr:uid="{F600937F-B073-41AF-A6FA-9FF03394BE64}"/>
    <cellStyle name="Millares 5 3 2 4 11" xfId="47842" xr:uid="{1067A4DD-08EB-47DB-99C7-DA7317514E83}"/>
    <cellStyle name="Millares 5 3 2 4 2" xfId="2876" xr:uid="{733CA1E4-2EC8-4FB2-BAB8-11ABD265E332}"/>
    <cellStyle name="Millares 5 3 2 4 2 2" xfId="11147" xr:uid="{50B719E4-AAEF-4C85-ABC1-96C4D3F4BED6}"/>
    <cellStyle name="Millares 5 3 2 4 2 2 2" xfId="46307" xr:uid="{7A4C7485-2D48-4BCD-93B0-F433A6220F04}"/>
    <cellStyle name="Millares 5 3 2 4 2 3" xfId="13987" xr:uid="{2700A1B1-A59B-4D75-AEC5-81CFCF9C97C5}"/>
    <cellStyle name="Millares 5 3 2 4 2 4" xfId="43911" xr:uid="{029DFE9D-FD94-4B9F-8BDF-96F10A23446E}"/>
    <cellStyle name="Millares 5 3 2 4 2 5" xfId="48804" xr:uid="{6240B6B8-1AEC-40E7-B768-36045901D389}"/>
    <cellStyle name="Millares 5 3 2 4 3" xfId="10185" xr:uid="{5A17F81A-20FE-4630-BF44-3D78BC3088DA}"/>
    <cellStyle name="Millares 5 3 2 4 3 2" xfId="45345" xr:uid="{18E00986-4F35-4307-89FC-449975D5ADEF}"/>
    <cellStyle name="Millares 5 3 2 4 4" xfId="13025" xr:uid="{E065FDE7-9295-4E2E-AB95-4C6E110A0968}"/>
    <cellStyle name="Millares 5 3 2 4 5" xfId="16368" xr:uid="{82E91B7A-2E42-4AC3-AB23-1B5E8161F3FA}"/>
    <cellStyle name="Millares 5 3 2 4 6" xfId="16911" xr:uid="{CE1BC6C4-F5E9-4809-B179-F628B497411B}"/>
    <cellStyle name="Millares 5 3 2 4 7" xfId="17455" xr:uid="{C7826B22-56A2-4735-BB58-B0010266BFD6}"/>
    <cellStyle name="Millares 5 3 2 4 8" xfId="25556" xr:uid="{B5547E3D-3408-42B0-ABD9-32834E591FF9}"/>
    <cellStyle name="Millares 5 3 2 4 9" xfId="19224" xr:uid="{AEBD99D7-723F-4E6A-9BA7-2EF843C8266A}"/>
    <cellStyle name="Millares 5 3 2 5" xfId="2040" xr:uid="{BADFA435-03C4-47C4-940B-E71CD56221AE}"/>
    <cellStyle name="Millares 5 3 2 5 2" xfId="10311" xr:uid="{743E7E39-CA9A-44FE-9069-3897D1E0289E}"/>
    <cellStyle name="Millares 5 3 2 5 2 2" xfId="45471" xr:uid="{08217325-FFC5-41B9-8A64-67A547428507}"/>
    <cellStyle name="Millares 5 3 2 5 3" xfId="13151" xr:uid="{A4F449C2-0A5F-4B5C-BE1B-351A430465E3}"/>
    <cellStyle name="Millares 5 3 2 5 4" xfId="31430" xr:uid="{5F61D6D7-14A8-447D-8728-9DF41E34C083}"/>
    <cellStyle name="Millares 5 3 2 5 5" xfId="43075" xr:uid="{457D4C3E-669D-45EC-AB41-ACFC1C19C46C}"/>
    <cellStyle name="Millares 5 3 2 5 6" xfId="47968" xr:uid="{7FD88227-0DE2-41B3-AD96-262861C58ACA}"/>
    <cellStyle name="Millares 5 3 2 6" xfId="2458" xr:uid="{86DF1BE3-5FA6-48D6-A076-A251D160F106}"/>
    <cellStyle name="Millares 5 3 2 6 2" xfId="10729" xr:uid="{F81C672B-F772-494F-B0AC-B7C855286720}"/>
    <cellStyle name="Millares 5 3 2 6 2 2" xfId="45889" xr:uid="{65D7DCCF-2652-4E77-84C1-6F8E4F3327CC}"/>
    <cellStyle name="Millares 5 3 2 6 3" xfId="13569" xr:uid="{AF709F32-CC34-48E8-83AB-489751CBC189}"/>
    <cellStyle name="Millares 5 3 2 6 4" xfId="37301" xr:uid="{F503CE40-5B17-4471-9F9A-6BA44FB6323F}"/>
    <cellStyle name="Millares 5 3 2 6 5" xfId="43493" xr:uid="{0559CE35-C0C6-405F-B6C7-135D71406705}"/>
    <cellStyle name="Millares 5 3 2 6 6" xfId="48386" xr:uid="{F1DD37C2-0C63-42B2-A3D4-E69ABE73BA81}"/>
    <cellStyle name="Millares 5 3 2 7" xfId="3002" xr:uid="{022DE27E-9159-46AE-892B-941557823A0A}"/>
    <cellStyle name="Millares 5 3 2 7 2" xfId="11273" xr:uid="{8AC2599D-9401-4E13-9361-7B162A432C0E}"/>
    <cellStyle name="Millares 5 3 2 7 2 2" xfId="46433" xr:uid="{E5856FCB-8D88-4D69-9110-287564803A27}"/>
    <cellStyle name="Millares 5 3 2 7 3" xfId="14113" xr:uid="{83C8EA49-C244-4945-AA38-0ED652B5DE54}"/>
    <cellStyle name="Millares 5 3 2 7 4" xfId="44037" xr:uid="{1C0D1A68-4539-4F97-8CD4-A1C4A9162A65}"/>
    <cellStyle name="Millares 5 3 2 7 5" xfId="48930" xr:uid="{5D2CD639-2D59-467A-889A-AC2E7A65C2A2}"/>
    <cellStyle name="Millares 5 3 2 8" xfId="3504" xr:uid="{D22E52D2-E367-4778-84FF-1C44E7CF63B2}"/>
    <cellStyle name="Millares 5 3 2 8 2" xfId="11745" xr:uid="{E438EF89-EB99-432A-A66B-D1648C8159BF}"/>
    <cellStyle name="Millares 5 3 2 8 3" xfId="14585" xr:uid="{B5E46FA3-D7B8-46D3-B017-028EEB1CB53E}"/>
    <cellStyle name="Millares 5 3 2 8 4" xfId="44509" xr:uid="{0FD0C34E-F64B-4030-B1AA-003350F3C336}"/>
    <cellStyle name="Millares 5 3 2 8 5" xfId="49402" xr:uid="{B2B736F9-77A6-4900-BC90-5E886A44017E}"/>
    <cellStyle name="Millares 5 3 2 9" xfId="5305" xr:uid="{99F483E5-9005-47A1-A9F6-1A301605F95E}"/>
    <cellStyle name="Millares 5 3 2 9 2" xfId="44927" xr:uid="{44FF721D-AF6F-41EC-AB5E-16E4295F8560}"/>
    <cellStyle name="Millares 5 3 20" xfId="50346" xr:uid="{6762BB82-9265-4B99-8CEA-7FED3C003CBD}"/>
    <cellStyle name="Millares 5 3 21" xfId="50428" xr:uid="{C6E77509-AFAE-4674-886E-FDD786627DB5}"/>
    <cellStyle name="Millares 5 3 3" xfId="158" xr:uid="{00000000-0005-0000-0000-000064020000}"/>
    <cellStyle name="Millares 5 3 3 10" xfId="9726" xr:uid="{A1B571E4-815B-4E2F-9166-A3481726DF33}"/>
    <cellStyle name="Millares 5 3 3 11" xfId="12566" xr:uid="{185617D0-D269-4D83-8132-4A0E6F5F814B}"/>
    <cellStyle name="Millares 5 3 3 12" xfId="15909" xr:uid="{BCC95407-222B-440B-A2DA-D145C9113EC4}"/>
    <cellStyle name="Millares 5 3 3 13" xfId="16452" xr:uid="{00A52894-BBFA-4688-A208-E9FC67F4BE01}"/>
    <cellStyle name="Millares 5 3 3 14" xfId="16996" xr:uid="{2B0D90FB-271C-44AD-84D0-2190939A8A37}"/>
    <cellStyle name="Millares 5 3 3 15" xfId="17871" xr:uid="{D7745AB6-6646-473B-AC6A-0C5095A566E1}"/>
    <cellStyle name="Millares 5 3 3 16" xfId="42490" xr:uid="{8E0F53A3-3521-42E2-93ED-99F170411B8C}"/>
    <cellStyle name="Millares 5 3 3 17" xfId="47383" xr:uid="{2724D384-1E72-4037-BC5B-12BB85262191}"/>
    <cellStyle name="Millares 5 3 3 2" xfId="272" xr:uid="{00000000-0005-0000-0000-000065020000}"/>
    <cellStyle name="Millares 5 3 3 2 10" xfId="16556" xr:uid="{94232BD4-631C-4547-8521-35C88598C7C7}"/>
    <cellStyle name="Millares 5 3 3 2 11" xfId="17100" xr:uid="{E0604F8C-6AE2-45A5-BB8B-20E805558EB1}"/>
    <cellStyle name="Millares 5 3 3 2 12" xfId="21607" xr:uid="{C32C5465-D091-4DEF-AD8B-18DDA9A5EFC4}"/>
    <cellStyle name="Millares 5 3 3 2 13" xfId="18259" xr:uid="{ACD8602E-8610-40E2-B56D-072F3C80C3BB}"/>
    <cellStyle name="Millares 5 3 3 2 14" xfId="42594" xr:uid="{452D3201-3632-41C6-B3D1-7B809744E9E6}"/>
    <cellStyle name="Millares 5 3 3 2 15" xfId="47487" xr:uid="{908CBFA5-3476-4B6F-AC72-D3008AC73924}"/>
    <cellStyle name="Millares 5 3 3 2 2" xfId="499" xr:uid="{00000000-0005-0000-0000-000066020000}"/>
    <cellStyle name="Millares 5 3 3 2 2 10" xfId="17312" xr:uid="{1AD92923-6499-4177-ADC3-54DE0BDA5741}"/>
    <cellStyle name="Millares 5 3 3 2 2 11" xfId="19767" xr:uid="{F9E90E76-BFDE-463C-B850-4B90B55BE7E8}"/>
    <cellStyle name="Millares 5 3 3 2 2 12" xfId="42806" xr:uid="{926B35A7-FFD5-4B41-8032-4EDEFE0AEB26}"/>
    <cellStyle name="Millares 5 3 3 2 2 13" xfId="47699" xr:uid="{9EA0AD5A-A696-41C3-B345-C13E1DC33B1F}"/>
    <cellStyle name="Millares 5 3 3 2 2 2" xfId="2315" xr:uid="{B49EA255-BF4A-4E5A-BE9C-7D93DFBDAA5E}"/>
    <cellStyle name="Millares 5 3 3 2 2 2 2" xfId="10586" xr:uid="{19645F6C-63F0-452E-94E2-04C6459A7FEE}"/>
    <cellStyle name="Millares 5 3 3 2 2 2 2 2" xfId="45746" xr:uid="{1E6F45E3-E423-4ECE-8E10-BB3974291EBC}"/>
    <cellStyle name="Millares 5 3 3 2 2 2 3" xfId="13426" xr:uid="{1C40F653-425E-496B-87B4-B212FED06DE0}"/>
    <cellStyle name="Millares 5 3 3 2 2 2 4" xfId="43350" xr:uid="{F7E6F588-3348-42FC-9B89-026D3EC7373B}"/>
    <cellStyle name="Millares 5 3 3 2 2 2 5" xfId="48243" xr:uid="{ABF11630-14DF-4F24-B73D-A8C99B441653}"/>
    <cellStyle name="Millares 5 3 3 2 2 3" xfId="2733" xr:uid="{82616686-20DA-4600-94A9-936D40AB6244}"/>
    <cellStyle name="Millares 5 3 3 2 2 3 2" xfId="11004" xr:uid="{1552CD6F-E81F-4C10-A9CC-268BEA6739F5}"/>
    <cellStyle name="Millares 5 3 3 2 2 3 2 2" xfId="46164" xr:uid="{F0B5D334-2E2E-4823-9D27-93E199082F27}"/>
    <cellStyle name="Millares 5 3 3 2 2 3 3" xfId="13844" xr:uid="{A7EFAFF9-5B12-4ED6-9299-C19D639F1224}"/>
    <cellStyle name="Millares 5 3 3 2 2 3 4" xfId="43768" xr:uid="{100FDD68-EE96-4A90-B2AD-C91FE875F93E}"/>
    <cellStyle name="Millares 5 3 3 2 2 3 5" xfId="48661" xr:uid="{6F01CEA8-E468-4A68-90B0-521D94760EA7}"/>
    <cellStyle name="Millares 5 3 3 2 2 4" xfId="3277" xr:uid="{9CC4043D-56FB-4C86-BE86-6250771C89F8}"/>
    <cellStyle name="Millares 5 3 3 2 2 4 2" xfId="11548" xr:uid="{A8431E44-152C-4CDE-B539-C59E848862E4}"/>
    <cellStyle name="Millares 5 3 3 2 2 4 2 2" xfId="46708" xr:uid="{80B300D4-D4C5-42E7-8E38-FBB09D11AEF5}"/>
    <cellStyle name="Millares 5 3 3 2 2 4 3" xfId="14388" xr:uid="{51EBB947-2AE7-4FB3-BCA8-3F5EBC1AAD4F}"/>
    <cellStyle name="Millares 5 3 3 2 2 4 4" xfId="44312" xr:uid="{E9562FFB-136C-4950-9C09-3063AAE89C38}"/>
    <cellStyle name="Millares 5 3 3 2 2 4 5" xfId="49205" xr:uid="{9C82E3BF-DEF2-4810-A5F2-79C55CA4D11B}"/>
    <cellStyle name="Millares 5 3 3 2 2 5" xfId="3779" xr:uid="{9607C418-F942-4FDE-B08A-87620B456122}"/>
    <cellStyle name="Millares 5 3 3 2 2 5 2" xfId="12020" xr:uid="{0B62E6D5-8F17-44C2-9DD2-F87CBA5C03AA}"/>
    <cellStyle name="Millares 5 3 3 2 2 5 3" xfId="14860" xr:uid="{30551EE0-6D07-4480-8BB3-243B31A9E233}"/>
    <cellStyle name="Millares 5 3 3 2 2 5 4" xfId="44784" xr:uid="{62C90C0F-6FC1-48A9-A07F-8E37EC6B3F51}"/>
    <cellStyle name="Millares 5 3 3 2 2 5 5" xfId="49677" xr:uid="{D7067C71-FF8C-4952-981F-DF98FF092B73}"/>
    <cellStyle name="Millares 5 3 3 2 2 6" xfId="10042" xr:uid="{670C7E31-27EB-4664-8F58-0420002F1FB2}"/>
    <cellStyle name="Millares 5 3 3 2 2 6 2" xfId="45202" xr:uid="{1E16937F-F3F1-4861-A195-77CD48239974}"/>
    <cellStyle name="Millares 5 3 3 2 2 7" xfId="12882" xr:uid="{D3B333B7-4BBC-4994-A4D2-2E2F02463B39}"/>
    <cellStyle name="Millares 5 3 3 2 2 8" xfId="16225" xr:uid="{6387DEF0-8225-463F-B6A8-F9400735BFA5}"/>
    <cellStyle name="Millares 5 3 3 2 2 9" xfId="16768" xr:uid="{CC587375-C6FD-446F-8F80-A1035D61770C}"/>
    <cellStyle name="Millares 5 3 3 2 3" xfId="2103" xr:uid="{04DFFD6E-064E-4B4E-88D7-26E851221AA1}"/>
    <cellStyle name="Millares 5 3 3 2 3 2" xfId="10374" xr:uid="{E88EC56C-EE79-4121-AF08-6631172E0277}"/>
    <cellStyle name="Millares 5 3 3 2 3 2 2" xfId="45534" xr:uid="{8AEF8560-B274-4729-8940-24AF20D0B38A}"/>
    <cellStyle name="Millares 5 3 3 2 3 3" xfId="13214" xr:uid="{836AB346-353A-40E7-8034-F1B53B9C118A}"/>
    <cellStyle name="Millares 5 3 3 2 3 4" xfId="43138" xr:uid="{AE2A5941-E979-4500-AD26-5CDA56E3E7DD}"/>
    <cellStyle name="Millares 5 3 3 2 3 5" xfId="48031" xr:uid="{5B531324-6972-4486-843B-9042B4AD32F8}"/>
    <cellStyle name="Millares 5 3 3 2 4" xfId="2521" xr:uid="{8E95E6EA-075A-4974-BB97-AC3B26246992}"/>
    <cellStyle name="Millares 5 3 3 2 4 2" xfId="10792" xr:uid="{4D760BAC-8488-4F13-B801-8A9C6369F228}"/>
    <cellStyle name="Millares 5 3 3 2 4 2 2" xfId="45952" xr:uid="{D4866F48-6C6C-4381-AA6A-60286F2FAA28}"/>
    <cellStyle name="Millares 5 3 3 2 4 3" xfId="13632" xr:uid="{CF776600-86A2-43D7-8154-5D10EFE1A84D}"/>
    <cellStyle name="Millares 5 3 3 2 4 4" xfId="43556" xr:uid="{A138999B-0B05-44A5-958E-C04F8E2DF666}"/>
    <cellStyle name="Millares 5 3 3 2 4 5" xfId="48449" xr:uid="{2E2C6485-3244-4015-8A58-FF9BCF64E211}"/>
    <cellStyle name="Millares 5 3 3 2 5" xfId="3065" xr:uid="{C5C23C15-62FA-40F0-AC80-41099DE668C1}"/>
    <cellStyle name="Millares 5 3 3 2 5 2" xfId="11336" xr:uid="{432CFE39-ECA5-47DE-B6C9-76E799AADD43}"/>
    <cellStyle name="Millares 5 3 3 2 5 2 2" xfId="46496" xr:uid="{9843C9D9-B0E2-46A7-9880-7A72CEAEBD26}"/>
    <cellStyle name="Millares 5 3 3 2 5 3" xfId="14176" xr:uid="{0A9FAB40-570D-45E8-ADA7-9B170A2DE4C6}"/>
    <cellStyle name="Millares 5 3 3 2 5 4" xfId="44100" xr:uid="{592CD6E0-453F-4109-AD0A-93F15EF850BD}"/>
    <cellStyle name="Millares 5 3 3 2 5 5" xfId="48993" xr:uid="{156AD757-3CC2-48E5-9552-657691AC613C}"/>
    <cellStyle name="Millares 5 3 3 2 6" xfId="3567" xr:uid="{281C944A-9FD3-438F-8E04-17DD112D5E5B}"/>
    <cellStyle name="Millares 5 3 3 2 6 2" xfId="11808" xr:uid="{D61924E8-2693-4C01-9F22-99FE38A8D002}"/>
    <cellStyle name="Millares 5 3 3 2 6 3" xfId="14648" xr:uid="{0B9E84BE-B013-4877-A2BD-4436BB7D92FF}"/>
    <cellStyle name="Millares 5 3 3 2 6 4" xfId="44572" xr:uid="{E5A0D090-0E52-41A1-89A5-EACB7966165A}"/>
    <cellStyle name="Millares 5 3 3 2 6 5" xfId="49465" xr:uid="{8EB1C2FE-E8DF-462F-85DF-4E77215DA2B6}"/>
    <cellStyle name="Millares 5 3 3 2 7" xfId="9830" xr:uid="{C8B09355-15E9-4675-B560-5D604F4FFCB3}"/>
    <cellStyle name="Millares 5 3 3 2 7 2" xfId="44990" xr:uid="{1C90B727-341D-46BA-99E2-02CBCE9E6455}"/>
    <cellStyle name="Millares 5 3 3 2 8" xfId="12670" xr:uid="{1BEAB6A6-0D1C-46EF-99C7-50482DCBEB7F}"/>
    <cellStyle name="Millares 5 3 3 2 9" xfId="16013" xr:uid="{B5DC0E60-14F9-454B-B3D2-47D37C6D8E49}"/>
    <cellStyle name="Millares 5 3 3 3" xfId="398" xr:uid="{00000000-0005-0000-0000-000067020000}"/>
    <cellStyle name="Millares 5 3 3 3 10" xfId="17212" xr:uid="{C61CC000-87B4-4CBF-9C2A-93298A42C95A}"/>
    <cellStyle name="Millares 5 3 3 3 11" xfId="27434" xr:uid="{6F60BC8E-1942-4FE7-B5B7-8CAB837ACF6A}"/>
    <cellStyle name="Millares 5 3 3 3 12" xfId="18008" xr:uid="{36576309-9C83-4120-90F5-61F8D7F73BC6}"/>
    <cellStyle name="Millares 5 3 3 3 13" xfId="42706" xr:uid="{B7D5C925-F7D5-42E7-8C4D-6CEC6A98F825}"/>
    <cellStyle name="Millares 5 3 3 3 14" xfId="47599" xr:uid="{4A785C87-8ECC-4B32-B29F-76F9C6FFBADD}"/>
    <cellStyle name="Millares 5 3 3 3 2" xfId="2215" xr:uid="{F21E1163-E4D6-4849-9C42-4AFEF60193B0}"/>
    <cellStyle name="Millares 5 3 3 3 2 2" xfId="10486" xr:uid="{F6FCC466-3BDE-4F3D-9DE1-3705B0FBF9B7}"/>
    <cellStyle name="Millares 5 3 3 3 2 2 2" xfId="45646" xr:uid="{5345B816-31A2-42C3-9882-C30EB6C39D04}"/>
    <cellStyle name="Millares 5 3 3 3 2 3" xfId="13326" xr:uid="{B9F21420-F1CB-46CE-B99E-D97E603AA2CA}"/>
    <cellStyle name="Millares 5 3 3 3 2 4" xfId="43250" xr:uid="{28284AAB-1895-474A-B6D0-9529DEA0F045}"/>
    <cellStyle name="Millares 5 3 3 3 2 5" xfId="48143" xr:uid="{DF288A60-A7D4-44D5-9036-BB240A803591}"/>
    <cellStyle name="Millares 5 3 3 3 3" xfId="2633" xr:uid="{B01EBAC7-0368-4BD4-B95E-98EC36D08FDC}"/>
    <cellStyle name="Millares 5 3 3 3 3 2" xfId="10904" xr:uid="{52EA457A-1063-427D-B620-574952B20FE1}"/>
    <cellStyle name="Millares 5 3 3 3 3 2 2" xfId="46064" xr:uid="{0625F1AA-DF5E-4A62-8F2A-1FDC957C3324}"/>
    <cellStyle name="Millares 5 3 3 3 3 3" xfId="13744" xr:uid="{D625C269-E8AE-44FF-B921-AF3ECE45E317}"/>
    <cellStyle name="Millares 5 3 3 3 3 4" xfId="43668" xr:uid="{C8FB3B66-C228-4D1A-8E3C-7FC272023D76}"/>
    <cellStyle name="Millares 5 3 3 3 3 5" xfId="48561" xr:uid="{73D091A8-9038-4EA6-A189-7B52D613E3AA}"/>
    <cellStyle name="Millares 5 3 3 3 4" xfId="3177" xr:uid="{3DD12A2D-09A2-4EF0-B2F9-2C5EE7708C4D}"/>
    <cellStyle name="Millares 5 3 3 3 4 2" xfId="11448" xr:uid="{95D68705-743D-4E0B-A9D4-BCF41D39959D}"/>
    <cellStyle name="Millares 5 3 3 3 4 2 2" xfId="46608" xr:uid="{0805650F-284D-4C70-AE55-EF78F13200F8}"/>
    <cellStyle name="Millares 5 3 3 3 4 3" xfId="14288" xr:uid="{454EBF7E-73FE-4A80-8082-9BA6ECD27337}"/>
    <cellStyle name="Millares 5 3 3 3 4 4" xfId="44212" xr:uid="{B473F9E2-D53B-4CD7-AA61-7A8E83AB0752}"/>
    <cellStyle name="Millares 5 3 3 3 4 5" xfId="49105" xr:uid="{5B3FDE8A-5CC4-401B-A356-715E3FE1CC49}"/>
    <cellStyle name="Millares 5 3 3 3 5" xfId="3679" xr:uid="{ED7F5A1B-21C4-46B7-90C2-BD2C6B8F3581}"/>
    <cellStyle name="Millares 5 3 3 3 5 2" xfId="11920" xr:uid="{84E44C19-2220-434F-B14B-706A7DED7B3D}"/>
    <cellStyle name="Millares 5 3 3 3 5 3" xfId="14760" xr:uid="{0B51F51A-E917-4BD2-B410-EEAFD0E6DE63}"/>
    <cellStyle name="Millares 5 3 3 3 5 4" xfId="44684" xr:uid="{E9D4DEB3-C174-4651-B53B-5C0B610BBA37}"/>
    <cellStyle name="Millares 5 3 3 3 5 5" xfId="49577" xr:uid="{E2C61ED8-CEB7-4F9D-9B22-AB3679BAE0B3}"/>
    <cellStyle name="Millares 5 3 3 3 6" xfId="9942" xr:uid="{A0C3EAF7-2B2B-48E1-97A0-679FC1E9B158}"/>
    <cellStyle name="Millares 5 3 3 3 6 2" xfId="45102" xr:uid="{A469631E-3CC2-48C4-A3DF-57A6D99B1F0D}"/>
    <cellStyle name="Millares 5 3 3 3 7" xfId="12782" xr:uid="{F9976EDF-F9E2-4861-8039-5B6C712BEC25}"/>
    <cellStyle name="Millares 5 3 3 3 8" xfId="16125" xr:uid="{020AC9D8-81F5-47D4-8FE9-8DA0759EEDFF}"/>
    <cellStyle name="Millares 5 3 3 3 9" xfId="16668" xr:uid="{C2F22B84-9B96-495B-8DF2-DE57D5A59AC5}"/>
    <cellStyle name="Millares 5 3 3 4" xfId="601" xr:uid="{00000000-0005-0000-0000-000068020000}"/>
    <cellStyle name="Millares 5 3 3 4 10" xfId="42908" xr:uid="{674BCC7C-4059-408D-A0BC-64C61C70E178}"/>
    <cellStyle name="Millares 5 3 3 4 11" xfId="47801" xr:uid="{D7DFA3F2-18C7-4C47-BE1C-88A4D2FC84EE}"/>
    <cellStyle name="Millares 5 3 3 4 2" xfId="2835" xr:uid="{30CB1E51-F61D-4C89-9CA7-CF83051893F5}"/>
    <cellStyle name="Millares 5 3 3 4 2 2" xfId="11106" xr:uid="{D39924DD-2A52-40D0-97F6-68463B50BDBB}"/>
    <cellStyle name="Millares 5 3 3 4 2 2 2" xfId="46266" xr:uid="{F13245DA-97E7-4DDF-92EE-70BDCF5E46EC}"/>
    <cellStyle name="Millares 5 3 3 4 2 3" xfId="13946" xr:uid="{C344B01B-0AAE-4AFD-B9CC-E33E0CF4F909}"/>
    <cellStyle name="Millares 5 3 3 4 2 4" xfId="43870" xr:uid="{40DC2545-3603-4C4A-9221-6092BEB3CA5C}"/>
    <cellStyle name="Millares 5 3 3 4 2 5" xfId="48763" xr:uid="{762BCF55-E9FF-42ED-B15E-5849E54ABAA7}"/>
    <cellStyle name="Millares 5 3 3 4 3" xfId="10144" xr:uid="{90614EB2-7984-4FFD-92C0-7403678447F2}"/>
    <cellStyle name="Millares 5 3 3 4 3 2" xfId="45304" xr:uid="{7248C00C-C369-4F90-B75F-709FD22320DC}"/>
    <cellStyle name="Millares 5 3 3 4 4" xfId="12984" xr:uid="{C393B260-BC0F-48D9-9FB7-D7E84443B166}"/>
    <cellStyle name="Millares 5 3 3 4 5" xfId="16327" xr:uid="{FF8D4A3D-2C06-4543-A722-AC6CD40E588E}"/>
    <cellStyle name="Millares 5 3 3 4 6" xfId="16870" xr:uid="{2004468D-594B-4829-A226-4DC30871938C}"/>
    <cellStyle name="Millares 5 3 3 4 7" xfId="17414" xr:uid="{C48CE605-0B7F-4406-819A-1F22E7DB5DB5}"/>
    <cellStyle name="Millares 5 3 3 4 8" xfId="33316" xr:uid="{E2E31002-9DB5-42B5-9C2E-505136BCD21E}"/>
    <cellStyle name="Millares 5 3 3 4 9" xfId="18045" xr:uid="{B7A5CFA2-68C8-4C47-B7FB-3A096B6691C2}"/>
    <cellStyle name="Millares 5 3 3 5" xfId="1999" xr:uid="{0EDBC016-99C2-4BD4-A1FC-AEBFCDC23C2C}"/>
    <cellStyle name="Millares 5 3 3 5 2" xfId="10270" xr:uid="{7CDEDC34-F14D-4B0C-8BF9-331E21A9A1A6}"/>
    <cellStyle name="Millares 5 3 3 5 2 2" xfId="45430" xr:uid="{8D30C584-B8DA-46CA-8A86-3D8E25B65043}"/>
    <cellStyle name="Millares 5 3 3 5 3" xfId="13110" xr:uid="{05DDB4A3-2B39-4411-8A7D-D076CDABE2FF}"/>
    <cellStyle name="Millares 5 3 3 5 4" xfId="39180" xr:uid="{618855C5-C318-4E52-B2CC-738CE644EBA6}"/>
    <cellStyle name="Millares 5 3 3 5 5" xfId="43034" xr:uid="{7967AB8E-1B3E-4AA2-B705-FB0D5A0F8767}"/>
    <cellStyle name="Millares 5 3 3 5 6" xfId="47927" xr:uid="{F2E3E90E-C802-4211-AE0E-437E9CB20ACF}"/>
    <cellStyle name="Millares 5 3 3 6" xfId="2417" xr:uid="{8F1706BA-DBF0-4279-ADCC-072F2A8D5070}"/>
    <cellStyle name="Millares 5 3 3 6 2" xfId="10688" xr:uid="{05EF1FC5-83BB-4451-B92C-3346B6C942CD}"/>
    <cellStyle name="Millares 5 3 3 6 2 2" xfId="45848" xr:uid="{ADB29159-A157-40AE-B664-09706E788671}"/>
    <cellStyle name="Millares 5 3 3 6 3" xfId="13528" xr:uid="{C7BAF2A0-4E0C-49A3-A811-51D1F1B2ABDE}"/>
    <cellStyle name="Millares 5 3 3 6 4" xfId="43452" xr:uid="{D8105D0E-6CED-4857-ACC8-8B5585FEE723}"/>
    <cellStyle name="Millares 5 3 3 6 5" xfId="48345" xr:uid="{6A0E5E7D-4020-4ED8-ABE8-872EF9F3D290}"/>
    <cellStyle name="Millares 5 3 3 7" xfId="2961" xr:uid="{A51C391B-85BA-4A01-98C7-20E864B4E61C}"/>
    <cellStyle name="Millares 5 3 3 7 2" xfId="11232" xr:uid="{73B36072-DCFE-4458-A473-FBD9364D6740}"/>
    <cellStyle name="Millares 5 3 3 7 2 2" xfId="46392" xr:uid="{D4E24D97-D18E-4C77-83EA-6FAD4BFBF62F}"/>
    <cellStyle name="Millares 5 3 3 7 3" xfId="14072" xr:uid="{46D2565D-9355-4EA2-B0ED-6178C5E3FB54}"/>
    <cellStyle name="Millares 5 3 3 7 4" xfId="43996" xr:uid="{E882102C-33AA-4368-8087-02AE11C448BE}"/>
    <cellStyle name="Millares 5 3 3 7 5" xfId="48889" xr:uid="{98071314-527B-454E-A94D-E7CBB50A3E60}"/>
    <cellStyle name="Millares 5 3 3 8" xfId="3463" xr:uid="{54FDA3BD-BE0E-4E61-95D0-24333A06F7B1}"/>
    <cellStyle name="Millares 5 3 3 8 2" xfId="11704" xr:uid="{54B7C61A-F3EC-43BC-8CAD-A9F4BD1F7861}"/>
    <cellStyle name="Millares 5 3 3 8 3" xfId="14544" xr:uid="{C0C347F5-1084-4D7C-A6D3-635DDDA70448}"/>
    <cellStyle name="Millares 5 3 3 8 4" xfId="44468" xr:uid="{3B0144AF-9349-4571-85F0-5067B99C726E}"/>
    <cellStyle name="Millares 5 3 3 8 5" xfId="49361" xr:uid="{25BBADF3-138B-409E-BFA6-12FA68F766D9}"/>
    <cellStyle name="Millares 5 3 3 9" xfId="7200" xr:uid="{B15AEB89-D37F-417E-9F58-778D8882A3A3}"/>
    <cellStyle name="Millares 5 3 3 9 2" xfId="44886" xr:uid="{8A38D311-7898-49A6-B2D6-5E6E6D8CFE3A}"/>
    <cellStyle name="Millares 5 3 4" xfId="244" xr:uid="{00000000-0005-0000-0000-000069020000}"/>
    <cellStyle name="Millares 5 3 4 10" xfId="16528" xr:uid="{FB83A33B-B0DC-48BC-8917-2495BDBCF24B}"/>
    <cellStyle name="Millares 5 3 4 11" xfId="17072" xr:uid="{AA3D85E6-BD28-4C09-89E2-AE5B13C152C4}"/>
    <cellStyle name="Millares 5 3 4 12" xfId="18844" xr:uid="{166A03CB-52B5-4111-972E-E9272E818006}"/>
    <cellStyle name="Millares 5 3 4 13" xfId="17678" xr:uid="{F6618AB1-0140-4324-A48C-1ED5E03501C2}"/>
    <cellStyle name="Millares 5 3 4 14" xfId="42566" xr:uid="{B11C21A4-3F09-49AD-9160-F13D099E4942}"/>
    <cellStyle name="Millares 5 3 4 15" xfId="47459" xr:uid="{4BDD96A6-BCB4-4122-BD00-F1F2E2F41324}"/>
    <cellStyle name="Millares 5 3 4 2" xfId="471" xr:uid="{00000000-0005-0000-0000-00006A020000}"/>
    <cellStyle name="Millares 5 3 4 2 10" xfId="17284" xr:uid="{1F6672D7-07AF-4CBB-9B9D-23B7A8794E3F}"/>
    <cellStyle name="Millares 5 3 4 2 11" xfId="21628" xr:uid="{23EA58EF-AD56-468E-A835-A47400F3BAF4}"/>
    <cellStyle name="Millares 5 3 4 2 12" xfId="42778" xr:uid="{A92BD5C4-ED92-402F-8186-7DC854240966}"/>
    <cellStyle name="Millares 5 3 4 2 13" xfId="47671" xr:uid="{DEF4506E-83BF-4FE4-BBF1-7667A75CBFCF}"/>
    <cellStyle name="Millares 5 3 4 2 2" xfId="2287" xr:uid="{265E9D20-7E62-4586-BDF3-75CBF66F4A35}"/>
    <cellStyle name="Millares 5 3 4 2 2 2" xfId="10558" xr:uid="{8CAF71D3-DC9D-40CF-A39E-E656865B3E39}"/>
    <cellStyle name="Millares 5 3 4 2 2 2 2" xfId="45718" xr:uid="{25674619-9AEF-4294-86F8-FD246FAC6F2B}"/>
    <cellStyle name="Millares 5 3 4 2 2 3" xfId="13398" xr:uid="{9BFFAD75-4866-411E-ACE0-546950039796}"/>
    <cellStyle name="Millares 5 3 4 2 2 4" xfId="43322" xr:uid="{0AAF1C0A-C9B2-4025-929B-F9503D1713A3}"/>
    <cellStyle name="Millares 5 3 4 2 2 5" xfId="48215" xr:uid="{D9B5A84D-1634-4535-9D55-D287387B38ED}"/>
    <cellStyle name="Millares 5 3 4 2 3" xfId="2705" xr:uid="{DC44833A-0F98-4E78-B546-AD9A631EDC80}"/>
    <cellStyle name="Millares 5 3 4 2 3 2" xfId="10976" xr:uid="{8E12E7AA-29EF-4DB5-AD17-722DCB12492E}"/>
    <cellStyle name="Millares 5 3 4 2 3 2 2" xfId="46136" xr:uid="{FB92AF76-D466-4C11-97DB-43E87AC88F47}"/>
    <cellStyle name="Millares 5 3 4 2 3 3" xfId="13816" xr:uid="{73A41AF8-0A93-496B-868B-F305685DEBEC}"/>
    <cellStyle name="Millares 5 3 4 2 3 4" xfId="43740" xr:uid="{52E6513E-3811-4F91-A37B-F456A57DD662}"/>
    <cellStyle name="Millares 5 3 4 2 3 5" xfId="48633" xr:uid="{F674542E-6D10-4F21-B709-7187A51FEC8D}"/>
    <cellStyle name="Millares 5 3 4 2 4" xfId="3249" xr:uid="{B42C512F-B31B-4EA6-90B0-E9608C2A7EFC}"/>
    <cellStyle name="Millares 5 3 4 2 4 2" xfId="11520" xr:uid="{E60EE270-D602-49A1-8A34-3AE0FD2595B5}"/>
    <cellStyle name="Millares 5 3 4 2 4 2 2" xfId="46680" xr:uid="{2A4ECDFE-A2BD-499D-9138-9B4DCDA25382}"/>
    <cellStyle name="Millares 5 3 4 2 4 3" xfId="14360" xr:uid="{62DF893D-268E-4273-A954-A6FB2AF66C0C}"/>
    <cellStyle name="Millares 5 3 4 2 4 4" xfId="44284" xr:uid="{40A10291-4376-4631-97B4-26855D9AFEA2}"/>
    <cellStyle name="Millares 5 3 4 2 4 5" xfId="49177" xr:uid="{05C8E4CB-294C-4E6A-9732-2F36A45D278B}"/>
    <cellStyle name="Millares 5 3 4 2 5" xfId="3751" xr:uid="{FF7C25FA-9DEE-41A2-B735-45BB6DD1B930}"/>
    <cellStyle name="Millares 5 3 4 2 5 2" xfId="11992" xr:uid="{7CD9882B-485C-41A7-AA17-FF80121FBE54}"/>
    <cellStyle name="Millares 5 3 4 2 5 3" xfId="14832" xr:uid="{5246B3FE-0607-46A3-B807-12F3076F7093}"/>
    <cellStyle name="Millares 5 3 4 2 5 4" xfId="44756" xr:uid="{B5158539-42D4-480B-9F51-52114DDA3B41}"/>
    <cellStyle name="Millares 5 3 4 2 5 5" xfId="49649" xr:uid="{051D6E79-903E-4EAF-A947-326421ABB348}"/>
    <cellStyle name="Millares 5 3 4 2 6" xfId="10014" xr:uid="{3EDC8787-EE1E-4D2F-922D-E45BF6EDDFAA}"/>
    <cellStyle name="Millares 5 3 4 2 6 2" xfId="45174" xr:uid="{23549ECA-D9A1-46EA-BDBB-8E2A60250B56}"/>
    <cellStyle name="Millares 5 3 4 2 7" xfId="12854" xr:uid="{D86C92E5-3ECB-4A2E-9FF2-5783231F74B2}"/>
    <cellStyle name="Millares 5 3 4 2 8" xfId="16197" xr:uid="{6499D9F7-CD4B-4328-96F6-86AF5A0871AF}"/>
    <cellStyle name="Millares 5 3 4 2 9" xfId="16740" xr:uid="{27441963-A443-4E99-A831-9EFBFAAFB3BD}"/>
    <cellStyle name="Millares 5 3 4 3" xfId="2075" xr:uid="{ACAAFCAA-C7F7-4DE4-B3D0-1DD399AE9FAB}"/>
    <cellStyle name="Millares 5 3 4 3 2" xfId="10346" xr:uid="{580E4512-A2FD-4504-88A7-E98DFC179B5B}"/>
    <cellStyle name="Millares 5 3 4 3 2 2" xfId="45506" xr:uid="{7FE0D95A-B0B1-4BA1-A3CC-8F764015DE88}"/>
    <cellStyle name="Millares 5 3 4 3 3" xfId="13186" xr:uid="{A87D9D04-D3E3-4BA8-B82F-BFE9E54FD6D4}"/>
    <cellStyle name="Millares 5 3 4 3 4" xfId="43110" xr:uid="{D20838E2-65D9-4F94-9BA6-B396ABFABF30}"/>
    <cellStyle name="Millares 5 3 4 3 5" xfId="48003" xr:uid="{95969E0E-D170-4AFE-B9B6-07BFB07D1FAA}"/>
    <cellStyle name="Millares 5 3 4 4" xfId="2493" xr:uid="{78264A4D-C99A-4882-9F0C-E4A980C946A2}"/>
    <cellStyle name="Millares 5 3 4 4 2" xfId="10764" xr:uid="{FD16DBC1-1266-487B-83E4-80B4470BBE37}"/>
    <cellStyle name="Millares 5 3 4 4 2 2" xfId="45924" xr:uid="{41DE2E50-E1D6-44DB-A336-F7DB8BEC6A3F}"/>
    <cellStyle name="Millares 5 3 4 4 3" xfId="13604" xr:uid="{543FFF35-B056-470F-8622-04C44CF797B0}"/>
    <cellStyle name="Millares 5 3 4 4 4" xfId="43528" xr:uid="{D2D0802C-F7F8-4E8F-BAD2-424BFC1A9FF1}"/>
    <cellStyle name="Millares 5 3 4 4 5" xfId="48421" xr:uid="{6FE9D4E6-6EAD-4D89-826F-665497B4E708}"/>
    <cellStyle name="Millares 5 3 4 5" xfId="3037" xr:uid="{3B9AB608-5B46-4F5F-B52B-A8C9BB6874DE}"/>
    <cellStyle name="Millares 5 3 4 5 2" xfId="11308" xr:uid="{BBBAA720-819A-429D-A815-94C42A8AE4A5}"/>
    <cellStyle name="Millares 5 3 4 5 2 2" xfId="46468" xr:uid="{760C00B6-ED2D-48B9-BDDA-D7848A72DE5F}"/>
    <cellStyle name="Millares 5 3 4 5 3" xfId="14148" xr:uid="{FBBEAD0F-8FC3-4713-BF13-E41F72EF374E}"/>
    <cellStyle name="Millares 5 3 4 5 4" xfId="44072" xr:uid="{26E22BFC-96FB-4408-8855-52216E8062CF}"/>
    <cellStyle name="Millares 5 3 4 5 5" xfId="48965" xr:uid="{053F92AA-EF8C-422C-A84A-A3A90ABD4F04}"/>
    <cellStyle name="Millares 5 3 4 6" xfId="3539" xr:uid="{01B49D0F-1F6E-44EB-A82E-89BDD7597E23}"/>
    <cellStyle name="Millares 5 3 4 6 2" xfId="11780" xr:uid="{220D0351-5B09-46BC-AC24-6F37D783B98B}"/>
    <cellStyle name="Millares 5 3 4 6 3" xfId="14620" xr:uid="{AAFE07E6-0B1A-4988-8C80-0EA03B4A01B2}"/>
    <cellStyle name="Millares 5 3 4 6 4" xfId="44544" xr:uid="{176D807E-D9B3-439B-BF54-6C6DA180E011}"/>
    <cellStyle name="Millares 5 3 4 6 5" xfId="49437" xr:uid="{20E1D2FF-BC13-4F65-B218-3C7EB30E9DB6}"/>
    <cellStyle name="Millares 5 3 4 7" xfId="9802" xr:uid="{CC1EBF5F-2A39-4251-8C10-1BC18C7B5EC9}"/>
    <cellStyle name="Millares 5 3 4 7 2" xfId="44962" xr:uid="{D2AB00CE-99E4-4449-8273-271932244039}"/>
    <cellStyle name="Millares 5 3 4 8" xfId="12642" xr:uid="{EB511264-F573-48B4-B1CC-CEC0193B1BBC}"/>
    <cellStyle name="Millares 5 3 4 9" xfId="15985" xr:uid="{851B882C-92D9-4DE2-A57B-6F7752166CE5}"/>
    <cellStyle name="Millares 5 3 5" xfId="370" xr:uid="{00000000-0005-0000-0000-00006B020000}"/>
    <cellStyle name="Millares 5 3 5 10" xfId="17184" xr:uid="{58191587-49D9-42C5-9833-56211F1ADD27}"/>
    <cellStyle name="Millares 5 3 5 11" xfId="24585" xr:uid="{6ED197A3-C3F8-4969-AF75-15CC86372DC0}"/>
    <cellStyle name="Millares 5 3 5 12" xfId="17911" xr:uid="{91A10E00-5507-40B4-BB77-4417DF2C8E55}"/>
    <cellStyle name="Millares 5 3 5 13" xfId="42678" xr:uid="{E993BF13-8080-4165-97FA-A7C1499E593F}"/>
    <cellStyle name="Millares 5 3 5 14" xfId="47571" xr:uid="{50BDC50A-772C-49E8-824B-2F04ACBD34E5}"/>
    <cellStyle name="Millares 5 3 5 2" xfId="2187" xr:uid="{0E11C55B-3AC9-423B-8780-8970D762870F}"/>
    <cellStyle name="Millares 5 3 5 2 2" xfId="10458" xr:uid="{E0460637-B5AA-458B-9124-D45532627C9B}"/>
    <cellStyle name="Millares 5 3 5 2 2 2" xfId="45618" xr:uid="{BBB1395C-935E-4D43-8257-CAE67EA3A026}"/>
    <cellStyle name="Millares 5 3 5 2 3" xfId="13298" xr:uid="{C5259233-7653-4174-BC4C-A892FC22E49A}"/>
    <cellStyle name="Millares 5 3 5 2 4" xfId="43222" xr:uid="{E6EB26AC-533A-4807-A9B7-A6C9EBE1E10E}"/>
    <cellStyle name="Millares 5 3 5 2 5" xfId="48115" xr:uid="{BAADE700-E320-4662-8296-C291F6F618B7}"/>
    <cellStyle name="Millares 5 3 5 3" xfId="2605" xr:uid="{DF9EB9CB-DF1C-474A-BF58-A2C655A3B8BE}"/>
    <cellStyle name="Millares 5 3 5 3 2" xfId="10876" xr:uid="{7DE34850-5E0B-4A21-9811-FFC0B50A9A30}"/>
    <cellStyle name="Millares 5 3 5 3 2 2" xfId="46036" xr:uid="{DD74A9E4-6580-4796-9FBD-CD74AC256273}"/>
    <cellStyle name="Millares 5 3 5 3 3" xfId="13716" xr:uid="{FDF5DCA3-50DA-494D-8E06-E34500EF6533}"/>
    <cellStyle name="Millares 5 3 5 3 4" xfId="43640" xr:uid="{E4D02B3E-91B5-49B5-9D61-556AC8E0126E}"/>
    <cellStyle name="Millares 5 3 5 3 5" xfId="48533" xr:uid="{88EE798E-D743-4D72-9DA2-9B9161D8FB71}"/>
    <cellStyle name="Millares 5 3 5 4" xfId="3149" xr:uid="{21805F40-31B5-45C0-B408-C3FFDBB4DE9A}"/>
    <cellStyle name="Millares 5 3 5 4 2" xfId="11420" xr:uid="{EB835407-4474-49C5-B96D-A65A7CA7B5A5}"/>
    <cellStyle name="Millares 5 3 5 4 2 2" xfId="46580" xr:uid="{761806A3-4479-4F4C-B24B-D094A5534A38}"/>
    <cellStyle name="Millares 5 3 5 4 3" xfId="14260" xr:uid="{EA22D2EE-A735-4669-96E5-583DEA8429F6}"/>
    <cellStyle name="Millares 5 3 5 4 4" xfId="44184" xr:uid="{D755C3BF-6894-44BD-96FB-4198AC8E43DB}"/>
    <cellStyle name="Millares 5 3 5 4 5" xfId="49077" xr:uid="{A9CCD1B5-0ED6-4917-BAFA-BBFF36224566}"/>
    <cellStyle name="Millares 5 3 5 5" xfId="3651" xr:uid="{E81F5084-44ED-4591-A0DE-1C82C066788F}"/>
    <cellStyle name="Millares 5 3 5 5 2" xfId="11892" xr:uid="{93151188-042D-41D7-8954-5D47273DE2B8}"/>
    <cellStyle name="Millares 5 3 5 5 3" xfId="14732" xr:uid="{70EB528D-FE30-4E97-9B9A-1BC581FC86F1}"/>
    <cellStyle name="Millares 5 3 5 5 4" xfId="44656" xr:uid="{DBCF6AB7-1358-405B-9E4F-32DDB63C48A8}"/>
    <cellStyle name="Millares 5 3 5 5 5" xfId="49549" xr:uid="{A766CA1F-E22B-458D-9262-0F22B12B825D}"/>
    <cellStyle name="Millares 5 3 5 6" xfId="9914" xr:uid="{7FFD5EC8-F021-4C1B-A827-5B5C3C62BB7A}"/>
    <cellStyle name="Millares 5 3 5 6 2" xfId="45074" xr:uid="{24AFABB3-93C1-4A13-A978-2B6D17364205}"/>
    <cellStyle name="Millares 5 3 5 7" xfId="12754" xr:uid="{750CCA92-9469-4662-8C66-7725E33AD087}"/>
    <cellStyle name="Millares 5 3 5 8" xfId="16097" xr:uid="{BC0A5E95-1DCC-42F3-92F2-D76081468D32}"/>
    <cellStyle name="Millares 5 3 5 9" xfId="16640" xr:uid="{F029EFDD-F2F1-4D3B-A95F-EC3338AAEE3B}"/>
    <cellStyle name="Millares 5 3 6" xfId="573" xr:uid="{00000000-0005-0000-0000-00006C020000}"/>
    <cellStyle name="Millares 5 3 6 10" xfId="42880" xr:uid="{A5CA6840-93B7-4E6A-8288-E3B60FABBA2F}"/>
    <cellStyle name="Millares 5 3 6 11" xfId="47773" xr:uid="{581C7921-6619-4E6C-83FC-9F3B8C00673B}"/>
    <cellStyle name="Millares 5 3 6 2" xfId="2807" xr:uid="{2C560499-9EE9-41FB-AE50-8BB7C2B2C8B0}"/>
    <cellStyle name="Millares 5 3 6 2 2" xfId="11078" xr:uid="{88DC0C52-8F34-4CBC-A661-B7169305612C}"/>
    <cellStyle name="Millares 5 3 6 2 2 2" xfId="46238" xr:uid="{66D2E5D8-F880-4171-9847-A305B61DC04C}"/>
    <cellStyle name="Millares 5 3 6 2 3" xfId="13918" xr:uid="{CAA34F7E-D56A-4E4F-96FF-4F77CA7ECCF0}"/>
    <cellStyle name="Millares 5 3 6 2 4" xfId="43842" xr:uid="{F8D4A0EF-7C8A-45F7-AE29-B7B0D50D1DE1}"/>
    <cellStyle name="Millares 5 3 6 2 5" xfId="48735" xr:uid="{E821A2E8-C75E-449C-95E1-08871C13D0EB}"/>
    <cellStyle name="Millares 5 3 6 3" xfId="10116" xr:uid="{59555757-E884-40F6-941F-7A2C2F978648}"/>
    <cellStyle name="Millares 5 3 6 3 2" xfId="45276" xr:uid="{0E8E458D-646B-49E5-ABDA-89A401D1C454}"/>
    <cellStyle name="Millares 5 3 6 4" xfId="12956" xr:uid="{7251909A-037B-4966-AE09-A0999186156E}"/>
    <cellStyle name="Millares 5 3 6 5" xfId="16299" xr:uid="{6499D1CB-6941-476A-B517-DC28BEEB2731}"/>
    <cellStyle name="Millares 5 3 6 6" xfId="16842" xr:uid="{BC362B06-D532-40C3-B0A4-1DBB884459C4}"/>
    <cellStyle name="Millares 5 3 6 7" xfId="17386" xr:uid="{760B6808-2C0A-45D9-A5D4-9692A8F00AF1}"/>
    <cellStyle name="Millares 5 3 6 8" xfId="30464" xr:uid="{448B334B-A277-4AF3-ACC3-48559BF38787}"/>
    <cellStyle name="Millares 5 3 6 9" xfId="18201" xr:uid="{5B9A4C4E-17A9-4634-B626-D2197E412B67}"/>
    <cellStyle name="Millares 5 3 7" xfId="1971" xr:uid="{9278334B-B80E-46A0-9D9F-A47667ED3820}"/>
    <cellStyle name="Millares 5 3 7 2" xfId="10242" xr:uid="{6A3568DE-2327-460C-B5C9-53A2A21F0C9E}"/>
    <cellStyle name="Millares 5 3 7 2 2" xfId="45402" xr:uid="{F06D04D2-4549-4103-9369-B3F1DA873A6A}"/>
    <cellStyle name="Millares 5 3 7 3" xfId="13082" xr:uid="{B2DA4E2B-A883-4B69-9A3C-6AF37F07AAC7}"/>
    <cellStyle name="Millares 5 3 7 4" xfId="36344" xr:uid="{3EFFDCD9-1787-4F7F-A9F9-D7544CF99F5B}"/>
    <cellStyle name="Millares 5 3 7 5" xfId="43006" xr:uid="{CCCCC548-FDEC-41F6-9D3B-3651DDCEE214}"/>
    <cellStyle name="Millares 5 3 7 6" xfId="47899" xr:uid="{C8E88916-6E63-4388-8E28-091CD63937EC}"/>
    <cellStyle name="Millares 5 3 8" xfId="2389" xr:uid="{B22FDD6C-C968-47DB-A7A6-156383FFC38C}"/>
    <cellStyle name="Millares 5 3 8 2" xfId="10660" xr:uid="{755F4E65-7CEA-4BB5-B7BC-09F0009E7C77}"/>
    <cellStyle name="Millares 5 3 8 2 2" xfId="45820" xr:uid="{BE638AEB-7E5E-439B-BAD8-A45079DE6CAD}"/>
    <cellStyle name="Millares 5 3 8 3" xfId="13500" xr:uid="{27CCC0E6-AFD1-4296-969D-F4A716613FA3}"/>
    <cellStyle name="Millares 5 3 8 4" xfId="43424" xr:uid="{C325E7F0-4E3E-4889-8116-6072C1EF5278}"/>
    <cellStyle name="Millares 5 3 8 5" xfId="48317" xr:uid="{FC3B47B3-0DF7-432B-A583-085F833AEB0A}"/>
    <cellStyle name="Millares 5 3 9" xfId="2933" xr:uid="{8D1047FE-FEEE-45CE-8076-424C5EAE7024}"/>
    <cellStyle name="Millares 5 3 9 2" xfId="11204" xr:uid="{DABCB38E-0E70-44A5-A357-0268A1251350}"/>
    <cellStyle name="Millares 5 3 9 2 2" xfId="46364" xr:uid="{268E65E8-98BA-4B34-A567-9502EC310065}"/>
    <cellStyle name="Millares 5 3 9 3" xfId="14044" xr:uid="{0853A101-AD8D-4707-BED6-6456AE7A0A6A}"/>
    <cellStyle name="Millares 5 3 9 4" xfId="43968" xr:uid="{5797CBE5-CF1E-48B6-99DA-A5A4156C1429}"/>
    <cellStyle name="Millares 5 3 9 5" xfId="48861" xr:uid="{EFB8F470-536C-4149-B48D-FF62FAB1D06B}"/>
    <cellStyle name="Millares 5 4" xfId="184" xr:uid="{00000000-0005-0000-0000-00006D020000}"/>
    <cellStyle name="Millares 5 4 2" xfId="7687" xr:uid="{A319A8D0-1F5E-4BBF-99C0-5465E4CC6968}"/>
    <cellStyle name="Millares 5 4 2 2" xfId="22077" xr:uid="{6E077220-4E64-4BAB-84EB-72047FCB2473}"/>
    <cellStyle name="Millares 5 4 2 3" xfId="27920" xr:uid="{2939D218-1571-4828-B6A7-D0F9CEA6867A}"/>
    <cellStyle name="Millares 5 4 2 4" xfId="33802" xr:uid="{196669B1-C609-4971-98CD-AA59ECA9E752}"/>
    <cellStyle name="Millares 5 4 2 5" xfId="39666" xr:uid="{959E7474-DAE4-496A-A67B-4F90FE8CB856}"/>
    <cellStyle name="Millares 5 4 2 6" xfId="46947" xr:uid="{FEC9A1FD-308C-4BF6-86AA-51AE90408612}"/>
    <cellStyle name="Millares 5 4 2 7" xfId="47075" xr:uid="{8D761445-0253-42D6-8786-0498EA653E7C}"/>
    <cellStyle name="Millares 5 4 3" xfId="19303" xr:uid="{95897453-C938-4D3F-9D56-23E18484DFA2}"/>
    <cellStyle name="Millares 5 4 4" xfId="25071" xr:uid="{A7454E7D-63E4-4C26-A9C3-CE59AA1AE932}"/>
    <cellStyle name="Millares 5 4 5" xfId="30945" xr:uid="{738267C8-B51B-42AB-92F1-6A39F0B8A478}"/>
    <cellStyle name="Millares 5 4 6" xfId="36824" xr:uid="{BD178189-8726-4313-A6AD-146045CC7E17}"/>
    <cellStyle name="Millares 5 4 7" xfId="46948" xr:uid="{2DB76DAD-5A60-48F1-B511-BC43F0777441}"/>
    <cellStyle name="Millares 5 4 8" xfId="47029" xr:uid="{8B17F6E7-39E2-46C1-9AB5-A6581356D890}"/>
    <cellStyle name="Millares 5 4 9" xfId="50429" xr:uid="{509635F9-E6B6-48E2-8A8D-9F60D83A239E}"/>
    <cellStyle name="Millares 5 5" xfId="173" xr:uid="{00000000-0005-0000-0000-00006E020000}"/>
    <cellStyle name="Millares 5 5 10" xfId="9740" xr:uid="{8B8E988A-800F-4CEE-A4D2-8DF564E61E58}"/>
    <cellStyle name="Millares 5 5 11" xfId="12580" xr:uid="{C4F410AC-D6BE-4C03-B031-E5EC13B4F7BB}"/>
    <cellStyle name="Millares 5 5 12" xfId="15923" xr:uid="{AFCA498D-008D-4EC4-893D-3259BA8CEEF2}"/>
    <cellStyle name="Millares 5 5 13" xfId="16466" xr:uid="{417DA452-B501-43B0-B1C2-FBCE7CFA1871}"/>
    <cellStyle name="Millares 5 5 14" xfId="17010" xr:uid="{1194CC0E-16AE-487F-BD49-1447F8699A3A}"/>
    <cellStyle name="Millares 5 5 15" xfId="18004" xr:uid="{94DCF4AD-D39C-41CB-A744-4FA70D716B41}"/>
    <cellStyle name="Millares 5 5 16" xfId="42504" xr:uid="{483E8EAC-CBB5-4C3C-8E47-B227F01A22FA}"/>
    <cellStyle name="Millares 5 5 17" xfId="47397" xr:uid="{95B7E039-5DFF-4010-98CF-2B98535F7323}"/>
    <cellStyle name="Millares 5 5 2" xfId="286" xr:uid="{00000000-0005-0000-0000-00006F020000}"/>
    <cellStyle name="Millares 5 5 2 10" xfId="16027" xr:uid="{5B80E7F3-6CA6-4F84-B5CA-F6F975211921}"/>
    <cellStyle name="Millares 5 5 2 11" xfId="16570" xr:uid="{10685007-0C88-4BC5-A1CA-A51993265C78}"/>
    <cellStyle name="Millares 5 5 2 12" xfId="17114" xr:uid="{D74CEAFF-9ABA-47DF-AE42-F9F500B9E339}"/>
    <cellStyle name="Millares 5 5 2 13" xfId="18030" xr:uid="{51D7B393-A66D-4CEB-9E1C-9E313F8CCFE4}"/>
    <cellStyle name="Millares 5 5 2 14" xfId="42608" xr:uid="{03CF0DC5-B46D-4C77-9A3E-0A7DB843A573}"/>
    <cellStyle name="Millares 5 5 2 15" xfId="47501" xr:uid="{6FAA7BCC-4460-4BC2-841A-94AA75171E16}"/>
    <cellStyle name="Millares 5 5 2 2" xfId="513" xr:uid="{00000000-0005-0000-0000-000070020000}"/>
    <cellStyle name="Millares 5 5 2 2 10" xfId="17326" xr:uid="{1F2C0476-A157-41AE-9655-D415EDC23873}"/>
    <cellStyle name="Millares 5 5 2 2 11" xfId="23067" xr:uid="{377CE10A-E8F1-4170-B3FA-961916932626}"/>
    <cellStyle name="Millares 5 5 2 2 12" xfId="17541" xr:uid="{E9D86B4A-2099-4636-87B7-1AB9D9141C0D}"/>
    <cellStyle name="Millares 5 5 2 2 13" xfId="42820" xr:uid="{DAE8BEBF-0988-4C3A-A58C-A2465CDECF21}"/>
    <cellStyle name="Millares 5 5 2 2 14" xfId="47713" xr:uid="{FF7B7756-9508-4F6A-A4A3-D64E17F42ABD}"/>
    <cellStyle name="Millares 5 5 2 2 2" xfId="2329" xr:uid="{AF829D15-50F4-4B5C-BC4B-DBF2493D7449}"/>
    <cellStyle name="Millares 5 5 2 2 2 2" xfId="10600" xr:uid="{781205B5-DE52-42A6-9B0B-187924D96056}"/>
    <cellStyle name="Millares 5 5 2 2 2 2 2" xfId="45760" xr:uid="{CA8071C4-3A53-42CE-A809-5BBED226C1F0}"/>
    <cellStyle name="Millares 5 5 2 2 2 3" xfId="13440" xr:uid="{FE8B4593-DC36-49B8-A4A4-B9463BAAFF55}"/>
    <cellStyle name="Millares 5 5 2 2 2 4" xfId="43364" xr:uid="{8A067003-E34F-42DB-BEC2-36D4974D33D8}"/>
    <cellStyle name="Millares 5 5 2 2 2 5" xfId="48257" xr:uid="{E6165EA7-FE5E-4F2B-9F8B-36A85FC3B077}"/>
    <cellStyle name="Millares 5 5 2 2 3" xfId="2747" xr:uid="{0411F362-073E-472E-BD8D-214C015D8C06}"/>
    <cellStyle name="Millares 5 5 2 2 3 2" xfId="11018" xr:uid="{DF6891EA-37BE-4DA1-A795-546158F60C7C}"/>
    <cellStyle name="Millares 5 5 2 2 3 2 2" xfId="46178" xr:uid="{6C210E63-6158-499A-B3C7-06B3E2B055DB}"/>
    <cellStyle name="Millares 5 5 2 2 3 3" xfId="13858" xr:uid="{071C11A7-04CB-43F5-A4D4-E03AD30BD567}"/>
    <cellStyle name="Millares 5 5 2 2 3 4" xfId="43782" xr:uid="{3F994CAC-6019-47CF-B789-BE94A24A406A}"/>
    <cellStyle name="Millares 5 5 2 2 3 5" xfId="48675" xr:uid="{DA33212E-02DF-4C13-9367-71F73B02FDFA}"/>
    <cellStyle name="Millares 5 5 2 2 4" xfId="3291" xr:uid="{7EF07BA9-9596-4329-A9BE-8A8CE2180627}"/>
    <cellStyle name="Millares 5 5 2 2 4 2" xfId="11562" xr:uid="{A9085D09-4230-4D5C-A5E6-84E057801813}"/>
    <cellStyle name="Millares 5 5 2 2 4 2 2" xfId="46722" xr:uid="{21DF57BC-B11B-4CE8-B7C0-6C19F6FBD729}"/>
    <cellStyle name="Millares 5 5 2 2 4 3" xfId="14402" xr:uid="{E334C204-985D-4DFD-BB91-890303F445DE}"/>
    <cellStyle name="Millares 5 5 2 2 4 4" xfId="44326" xr:uid="{9846E390-453E-4FF5-9FF3-AF162F16EC31}"/>
    <cellStyle name="Millares 5 5 2 2 4 5" xfId="49219" xr:uid="{CB6C7AF5-2CE3-47ED-809A-9F798B805CFB}"/>
    <cellStyle name="Millares 5 5 2 2 5" xfId="3793" xr:uid="{2D1A8AAF-AC05-4B36-9928-688E32798AAC}"/>
    <cellStyle name="Millares 5 5 2 2 5 2" xfId="12034" xr:uid="{8A92285B-F4EF-4F4B-846E-2D7DFE44F350}"/>
    <cellStyle name="Millares 5 5 2 2 5 3" xfId="14874" xr:uid="{89448C97-AD82-4E70-82E1-CFD0EE5C6023}"/>
    <cellStyle name="Millares 5 5 2 2 5 4" xfId="44798" xr:uid="{486388D8-8757-4724-9273-F2A09970E7DA}"/>
    <cellStyle name="Millares 5 5 2 2 5 5" xfId="49691" xr:uid="{4EC845B2-AF40-4406-925F-59A05E230FCD}"/>
    <cellStyle name="Millares 5 5 2 2 6" xfId="10056" xr:uid="{5B11F78D-0127-4F9D-BF0B-D918F08C0A90}"/>
    <cellStyle name="Millares 5 5 2 2 6 2" xfId="45216" xr:uid="{6FEAC778-E96C-4B5D-ABCC-B48916530111}"/>
    <cellStyle name="Millares 5 5 2 2 7" xfId="12896" xr:uid="{970B310A-82E6-46C9-A6E2-34D7C7C4B637}"/>
    <cellStyle name="Millares 5 5 2 2 8" xfId="16239" xr:uid="{0E610F43-87F1-433A-B07E-CF0B9E71E2F0}"/>
    <cellStyle name="Millares 5 5 2 2 9" xfId="16782" xr:uid="{014AAA46-FC5A-4736-9A52-E8134BAFD694}"/>
    <cellStyle name="Millares 5 5 2 3" xfId="2117" xr:uid="{2674DA11-AB91-4218-9B09-31F85E714A91}"/>
    <cellStyle name="Millares 5 5 2 3 2" xfId="10388" xr:uid="{CDFF0C3E-B332-487D-8A66-395658CFA07A}"/>
    <cellStyle name="Millares 5 5 2 3 2 2" xfId="45548" xr:uid="{31ADB7F5-7C74-468C-9013-F3D15D729C03}"/>
    <cellStyle name="Millares 5 5 2 3 3" xfId="13228" xr:uid="{32D123B7-9CA7-4205-9C9E-8A4EFD1D5229}"/>
    <cellStyle name="Millares 5 5 2 3 4" xfId="28931" xr:uid="{98D0ACBB-CAA2-4E9E-9E02-7D1795EC0652}"/>
    <cellStyle name="Millares 5 5 2 3 5" xfId="43152" xr:uid="{0E5502CE-04A5-4EF1-ADCC-4613DD06FBD6}"/>
    <cellStyle name="Millares 5 5 2 3 6" xfId="48045" xr:uid="{463CBC8F-3B15-4158-9747-48B2E68424F5}"/>
    <cellStyle name="Millares 5 5 2 4" xfId="2535" xr:uid="{E042357E-00BD-4F70-A115-F485D7027783}"/>
    <cellStyle name="Millares 5 5 2 4 2" xfId="10806" xr:uid="{EEC79B48-6FCD-4AF9-ACD8-2DCEB70A2E54}"/>
    <cellStyle name="Millares 5 5 2 4 2 2" xfId="45966" xr:uid="{2FC97B32-B1E2-4CED-90F8-BD18D2CC8791}"/>
    <cellStyle name="Millares 5 5 2 4 3" xfId="13646" xr:uid="{0BDF43D9-E624-4B4B-AB22-9CECBBE52759}"/>
    <cellStyle name="Millares 5 5 2 4 4" xfId="34813" xr:uid="{560E6667-78DC-4A86-A4D8-6A7B22168F30}"/>
    <cellStyle name="Millares 5 5 2 4 5" xfId="43570" xr:uid="{BB533AED-3D57-4168-8CCE-0FC0E57C72B2}"/>
    <cellStyle name="Millares 5 5 2 4 6" xfId="48463" xr:uid="{EA4482F5-049A-469C-AE2B-84995095CC76}"/>
    <cellStyle name="Millares 5 5 2 5" xfId="3079" xr:uid="{C3FC6D46-E3F0-48BC-A121-129413C9CF67}"/>
    <cellStyle name="Millares 5 5 2 5 2" xfId="11350" xr:uid="{F82A241C-B52C-4791-9A55-7541FAE82E42}"/>
    <cellStyle name="Millares 5 5 2 5 2 2" xfId="46510" xr:uid="{96CA5586-433F-4FA9-BEFA-4CFFBCBDD0A5}"/>
    <cellStyle name="Millares 5 5 2 5 3" xfId="14190" xr:uid="{0BA1D734-82EC-41D9-B45C-3EFC2ACB879A}"/>
    <cellStyle name="Millares 5 5 2 5 4" xfId="40677" xr:uid="{A76984BC-AD15-436A-B193-2B6514B5C054}"/>
    <cellStyle name="Millares 5 5 2 5 5" xfId="44114" xr:uid="{52211DBA-737C-475F-829F-4150EE50DE9D}"/>
    <cellStyle name="Millares 5 5 2 5 6" xfId="49007" xr:uid="{9B6A3641-85A6-430F-9447-848E2637C7C9}"/>
    <cellStyle name="Millares 5 5 2 6" xfId="3581" xr:uid="{5D62972D-0D10-437D-A82E-0D04439D3BD1}"/>
    <cellStyle name="Millares 5 5 2 6 2" xfId="11822" xr:uid="{C275E43A-28F5-402A-88D4-F0AC5EC53997}"/>
    <cellStyle name="Millares 5 5 2 6 3" xfId="14662" xr:uid="{003B9072-CCD0-41AD-A571-DCA2F97318B9}"/>
    <cellStyle name="Millares 5 5 2 6 4" xfId="44586" xr:uid="{8318066F-8F40-4D82-BF02-07338BC4FB0C}"/>
    <cellStyle name="Millares 5 5 2 6 5" xfId="49479" xr:uid="{72C3BC2E-E1F2-4AA8-BAB1-35150EF58A01}"/>
    <cellStyle name="Millares 5 5 2 7" xfId="8699" xr:uid="{F92F98B1-5E4B-4232-98AA-57A8540889C6}"/>
    <cellStyle name="Millares 5 5 2 7 2" xfId="45004" xr:uid="{A3F1F96A-B11C-43C9-91DF-8CEF80CF18AB}"/>
    <cellStyle name="Millares 5 5 2 8" xfId="9844" xr:uid="{8EADA0D7-C225-4073-B91E-23A1E6C1BD36}"/>
    <cellStyle name="Millares 5 5 2 9" xfId="12684" xr:uid="{60E5AB4B-B59C-4D2D-9C56-A19DC4A79262}"/>
    <cellStyle name="Millares 5 5 3" xfId="412" xr:uid="{00000000-0005-0000-0000-000071020000}"/>
    <cellStyle name="Millares 5 5 3 10" xfId="17226" xr:uid="{F910E292-8DD8-4721-A48F-82C136F24919}"/>
    <cellStyle name="Millares 5 5 3 11" xfId="20282" xr:uid="{3C6DBDCE-7483-457F-B7C7-AE8B7AC99FC4}"/>
    <cellStyle name="Millares 5 5 3 12" xfId="17882" xr:uid="{A02242A7-606A-43F9-97CA-D03A66DEF176}"/>
    <cellStyle name="Millares 5 5 3 13" xfId="42720" xr:uid="{888133BE-A3AA-483C-B367-EA25050A06CB}"/>
    <cellStyle name="Millares 5 5 3 14" xfId="47613" xr:uid="{488D9CE9-15F0-4F4B-A565-4668B9D770CA}"/>
    <cellStyle name="Millares 5 5 3 2" xfId="2229" xr:uid="{909143ED-2521-4E99-9DF7-8EA6CD99FAA8}"/>
    <cellStyle name="Millares 5 5 3 2 2" xfId="10500" xr:uid="{CC21E6CD-BFB9-470C-8A66-A89955A23AEE}"/>
    <cellStyle name="Millares 5 5 3 2 2 2" xfId="45660" xr:uid="{AFE2B2F5-0507-4637-BCC3-679B73E0BAFA}"/>
    <cellStyle name="Millares 5 5 3 2 3" xfId="13340" xr:uid="{B9773837-4180-455B-94D7-5A2F7A3248AA}"/>
    <cellStyle name="Millares 5 5 3 2 4" xfId="43264" xr:uid="{1A31E79A-9295-4DC6-889C-ECC479037D46}"/>
    <cellStyle name="Millares 5 5 3 2 5" xfId="48157" xr:uid="{7D93BB43-F0BA-4C74-8126-552A1EAEBAA5}"/>
    <cellStyle name="Millares 5 5 3 3" xfId="2647" xr:uid="{9E2EDDEE-DC20-4F33-ADAF-1782E772E5BA}"/>
    <cellStyle name="Millares 5 5 3 3 2" xfId="10918" xr:uid="{39736C7F-7954-4E77-B168-C2777828B3FE}"/>
    <cellStyle name="Millares 5 5 3 3 2 2" xfId="46078" xr:uid="{D9271426-39B2-4A76-BAB3-B0A8D6CD337D}"/>
    <cellStyle name="Millares 5 5 3 3 3" xfId="13758" xr:uid="{F0D32633-96EF-4CE2-9972-9E115789CED7}"/>
    <cellStyle name="Millares 5 5 3 3 4" xfId="43682" xr:uid="{8FB035D5-F225-43C7-B1C0-EE615CD22D8B}"/>
    <cellStyle name="Millares 5 5 3 3 5" xfId="48575" xr:uid="{32B03543-8F68-4B6F-AF14-12B1C160A636}"/>
    <cellStyle name="Millares 5 5 3 4" xfId="3191" xr:uid="{7A89CB93-74B7-41A7-BE4A-4E911B90C2CF}"/>
    <cellStyle name="Millares 5 5 3 4 2" xfId="11462" xr:uid="{7F6DC38A-A220-48F2-9532-912BB67B0AE0}"/>
    <cellStyle name="Millares 5 5 3 4 2 2" xfId="46622" xr:uid="{A8B59079-84AF-4F9A-B1F2-75EC8420FE22}"/>
    <cellStyle name="Millares 5 5 3 4 3" xfId="14302" xr:uid="{760199EB-880F-4033-9A39-B156BA4B34B4}"/>
    <cellStyle name="Millares 5 5 3 4 4" xfId="44226" xr:uid="{9ADFA711-DE62-4F05-81E1-3FD6EFA76A94}"/>
    <cellStyle name="Millares 5 5 3 4 5" xfId="49119" xr:uid="{37215731-A8EF-4550-B416-7FC6CF4AE461}"/>
    <cellStyle name="Millares 5 5 3 5" xfId="3693" xr:uid="{18414C4D-E6FF-4287-A7B0-D933ED695624}"/>
    <cellStyle name="Millares 5 5 3 5 2" xfId="11934" xr:uid="{E66AB176-1223-4B1D-A41A-0E859F4EEB9B}"/>
    <cellStyle name="Millares 5 5 3 5 3" xfId="14774" xr:uid="{C9CC5348-6D35-40D6-865E-EAEF2CC687E9}"/>
    <cellStyle name="Millares 5 5 3 5 4" xfId="44698" xr:uid="{56DAEEFA-391A-47AE-98A7-52EB24CCA40C}"/>
    <cellStyle name="Millares 5 5 3 5 5" xfId="49591" xr:uid="{C9BAC5AC-B179-45CF-BD00-CB2E8CFC9726}"/>
    <cellStyle name="Millares 5 5 3 6" xfId="9956" xr:uid="{37B13301-CB9A-4CEA-B93D-F4359F1B5C69}"/>
    <cellStyle name="Millares 5 5 3 6 2" xfId="45116" xr:uid="{C5414314-E94B-437E-954A-22F7289751F1}"/>
    <cellStyle name="Millares 5 5 3 7" xfId="12796" xr:uid="{53336A68-9876-4437-B5E2-3FB84F8A0167}"/>
    <cellStyle name="Millares 5 5 3 8" xfId="16139" xr:uid="{14B8A8F8-3AFF-464D-9B76-4A414C52FFD3}"/>
    <cellStyle name="Millares 5 5 3 9" xfId="16682" xr:uid="{2E21F6F4-1D3D-4487-A231-6C677D1F93A1}"/>
    <cellStyle name="Millares 5 5 4" xfId="615" xr:uid="{00000000-0005-0000-0000-000072020000}"/>
    <cellStyle name="Millares 5 5 4 10" xfId="42922" xr:uid="{7765C1E5-D37A-4821-B058-97A85432ACCB}"/>
    <cellStyle name="Millares 5 5 4 11" xfId="47815" xr:uid="{55671C1E-0F15-46D6-B404-6BF66808F0AB}"/>
    <cellStyle name="Millares 5 5 4 2" xfId="2849" xr:uid="{A43797E6-1AF0-4A18-995D-80A289CD957D}"/>
    <cellStyle name="Millares 5 5 4 2 2" xfId="11120" xr:uid="{CECFBBFB-B78B-45A5-9A4B-921D4F2C61E5}"/>
    <cellStyle name="Millares 5 5 4 2 2 2" xfId="46280" xr:uid="{2090FE25-9638-4D57-8519-5A2A86F937FD}"/>
    <cellStyle name="Millares 5 5 4 2 3" xfId="13960" xr:uid="{6CECF10F-3E94-430C-A7F6-935EF8DC120B}"/>
    <cellStyle name="Millares 5 5 4 2 4" xfId="43884" xr:uid="{E1E9B772-B992-464B-ACB9-08BA743DC9CD}"/>
    <cellStyle name="Millares 5 5 4 2 5" xfId="48777" xr:uid="{89585F3E-617D-44C1-BEC7-D8C15280E136}"/>
    <cellStyle name="Millares 5 5 4 3" xfId="10158" xr:uid="{F337B385-2F4C-49C4-A1AE-B538A7D47F2A}"/>
    <cellStyle name="Millares 5 5 4 3 2" xfId="45318" xr:uid="{20AE6CE5-5CEE-4808-BA7E-03D886929A2B}"/>
    <cellStyle name="Millares 5 5 4 4" xfId="12998" xr:uid="{8AFA6C31-4AAA-49AD-AC48-630DBABB2D78}"/>
    <cellStyle name="Millares 5 5 4 5" xfId="16341" xr:uid="{3A4952A4-1DB0-4A99-82FE-4DDCB7509A66}"/>
    <cellStyle name="Millares 5 5 4 6" xfId="16884" xr:uid="{AD6448B6-BA8D-4D24-8560-CF20A22B42B9}"/>
    <cellStyle name="Millares 5 5 4 7" xfId="17428" xr:uid="{A7C8600B-8738-4A7D-91EC-3559977037FA}"/>
    <cellStyle name="Millares 5 5 4 8" xfId="26081" xr:uid="{2CE22064-7B5F-41F9-B143-1C611C7E3E48}"/>
    <cellStyle name="Millares 5 5 4 9" xfId="18231" xr:uid="{8784D2E4-4B69-4E29-9BD9-C2CCF774AB29}"/>
    <cellStyle name="Millares 5 5 5" xfId="2013" xr:uid="{60FBCCA7-39C0-4767-880C-B0405ADD5F90}"/>
    <cellStyle name="Millares 5 5 5 2" xfId="10284" xr:uid="{5FD44B61-2A20-40E8-8A58-A17F024C99F7}"/>
    <cellStyle name="Millares 5 5 5 2 2" xfId="45444" xr:uid="{5F0BF4A4-7C87-49DA-BF85-B0D91E830E20}"/>
    <cellStyle name="Millares 5 5 5 3" xfId="13124" xr:uid="{1BB139A8-2217-48B3-A257-412C9F06D7AD}"/>
    <cellStyle name="Millares 5 5 5 4" xfId="31956" xr:uid="{E26337DF-425E-4402-A869-BAB80CE01C38}"/>
    <cellStyle name="Millares 5 5 5 5" xfId="43048" xr:uid="{96A030F2-4B17-4D4D-A1E8-084B08635156}"/>
    <cellStyle name="Millares 5 5 5 6" xfId="47941" xr:uid="{8E62B92F-2209-4C81-9581-AC2FF13A1AB2}"/>
    <cellStyle name="Millares 5 5 6" xfId="2431" xr:uid="{111D545B-9AD0-4832-A1CA-D825BFEB9666}"/>
    <cellStyle name="Millares 5 5 6 2" xfId="10702" xr:uid="{8DB25DEF-1321-4AEE-A561-112DC9EF3F8C}"/>
    <cellStyle name="Millares 5 5 6 2 2" xfId="45862" xr:uid="{66110C7C-D87A-460B-B1CF-30CC7819FCAF}"/>
    <cellStyle name="Millares 5 5 6 3" xfId="13542" xr:uid="{9120EC02-D82D-4BA5-8465-F39FA6E59520}"/>
    <cellStyle name="Millares 5 5 6 4" xfId="37822" xr:uid="{9A7B6D61-16A1-410E-84CA-70215D266F9D}"/>
    <cellStyle name="Millares 5 5 6 5" xfId="43466" xr:uid="{D0F0342B-E0FF-4534-B44C-FC35AA35F2BB}"/>
    <cellStyle name="Millares 5 5 6 6" xfId="48359" xr:uid="{9FDB9683-B4E7-406C-937D-F2421E9B3142}"/>
    <cellStyle name="Millares 5 5 7" xfId="2975" xr:uid="{61BDE055-590D-4812-8093-D7C5E8FF01B2}"/>
    <cellStyle name="Millares 5 5 7 2" xfId="11246" xr:uid="{58399A98-8769-4824-9760-D4F0649C4D2C}"/>
    <cellStyle name="Millares 5 5 7 2 2" xfId="46406" xr:uid="{6F9439F7-0A81-4E36-AF5E-F5CFF5E98520}"/>
    <cellStyle name="Millares 5 5 7 3" xfId="14086" xr:uid="{784FC360-137D-4B4F-BA85-37B0828CE08F}"/>
    <cellStyle name="Millares 5 5 7 4" xfId="44010" xr:uid="{335BFF56-CBF5-4563-A545-E53300314472}"/>
    <cellStyle name="Millares 5 5 7 5" xfId="48903" xr:uid="{F288C229-87AA-4FC1-A466-581537F946D6}"/>
    <cellStyle name="Millares 5 5 8" xfId="3477" xr:uid="{D94332FE-412D-45D0-85A2-AEB356D97624}"/>
    <cellStyle name="Millares 5 5 8 2" xfId="11718" xr:uid="{58795E09-94DE-4F23-BC3F-48F1A05016A4}"/>
    <cellStyle name="Millares 5 5 8 3" xfId="14558" xr:uid="{10EB15F0-BBA8-4351-8CB7-6095DEFA8BB9}"/>
    <cellStyle name="Millares 5 5 8 4" xfId="44482" xr:uid="{F1EBDFE8-3AAC-4613-9B87-77DF26299803}"/>
    <cellStyle name="Millares 5 5 8 5" xfId="49375" xr:uid="{C54FC69D-A74F-4025-A1CF-A92A6B83A95D}"/>
    <cellStyle name="Millares 5 5 9" xfId="5830" xr:uid="{2F22A08C-24E7-479E-A916-B033FD87267A}"/>
    <cellStyle name="Millares 5 5 9 2" xfId="44900" xr:uid="{C6432174-40A8-4656-8FE4-5E1C485E0DD0}"/>
    <cellStyle name="Millares 5 6" xfId="1904" xr:uid="{00000000-0005-0000-0000-000073020000}"/>
    <cellStyle name="Millares 5 6 2" xfId="6716" xr:uid="{A05497F2-450C-42A9-AFC1-70FF1E66D333}"/>
    <cellStyle name="Millares 5 6 3" xfId="26955" xr:uid="{097F4516-1CB5-4230-918C-15593403CEEE}"/>
    <cellStyle name="Millares 5 6 4" xfId="32831" xr:uid="{57E4EC3D-D212-4FEF-A17E-4C449EEF047E}"/>
    <cellStyle name="Millares 5 6 5" xfId="38695" xr:uid="{35C98002-A526-4773-9157-668CB818306C}"/>
    <cellStyle name="Millares 5 7" xfId="3386" xr:uid="{26B1F541-FA02-4DDE-91D4-BF6DF7E36707}"/>
    <cellStyle name="Millares 5 7 2" xfId="11632" xr:uid="{3E6BF932-2ACC-4C95-BBBC-0AA0F71BFDA0}"/>
    <cellStyle name="Millares 5 7 2 2" xfId="46792" xr:uid="{C8943701-1500-4B2B-9EB3-4A685DA1CDE5}"/>
    <cellStyle name="Millares 5 7 3" xfId="14472" xr:uid="{B4F7B82B-DA2D-44E7-8054-79219E4A9CF1}"/>
    <cellStyle name="Millares 5 7 4" xfId="18378" xr:uid="{FE042B43-A26D-4582-B1AC-EE36EBDBB6AC}"/>
    <cellStyle name="Millares 5 7 5" xfId="44396" xr:uid="{4DD0CAC4-9345-485B-AB68-69F80F256B46}"/>
    <cellStyle name="Millares 5 7 6" xfId="49289" xr:uid="{40A0D9CA-8CB6-42B2-B362-944B59D78100}"/>
    <cellStyle name="Millares 5 8" xfId="9668" xr:uid="{D06122D9-726D-41CC-9134-2CDE71E1C7D6}"/>
    <cellStyle name="Millares 5 8 2" xfId="12508" xr:uid="{864CA9D1-B2C3-439C-8CC0-FF91A47B935A}"/>
    <cellStyle name="Millares 5 8 3" xfId="15349" xr:uid="{D3CF9E38-4270-4E79-B340-24CD510902C8}"/>
    <cellStyle name="Millares 5 8 4" xfId="24087" xr:uid="{EC8D6D62-3A09-4983-B94C-8E5963A8E080}"/>
    <cellStyle name="Millares 5 8 5" xfId="46949" xr:uid="{AE1EB952-D490-4DC6-AF49-83D13A6DC67D}"/>
    <cellStyle name="Millares 5 8 6" xfId="47069" xr:uid="{5C15CC0C-0174-4588-A95C-211D54708E1F}"/>
    <cellStyle name="Millares 5 8 7" xfId="50165" xr:uid="{2828C5D3-D4F0-41FD-A1DA-404E9B274B00}"/>
    <cellStyle name="Millares 5 9" xfId="29965" xr:uid="{7A9A40C7-D55E-408D-A889-C8D66A0F59AC}"/>
    <cellStyle name="Millares 5 9 2" xfId="46950" xr:uid="{187C38BB-2D03-44B3-9749-776D2D6AF643}"/>
    <cellStyle name="Millares 5 9 3" xfId="47023" xr:uid="{CA8A8126-216E-42F5-8D4B-0C8C3ACCD1E2}"/>
    <cellStyle name="Millares 50" xfId="3392" xr:uid="{1C4D42C2-511C-4AB8-8D8A-70CCD7C307F6}"/>
    <cellStyle name="Millares 50 10" xfId="44402" xr:uid="{61A63369-7DC7-454F-B801-9D6BC4E79959}"/>
    <cellStyle name="Millares 50 11" xfId="49295" xr:uid="{CB9F605E-4F8A-4997-B1C8-2DF6C9CC40EC}"/>
    <cellStyle name="Millares 50 2" xfId="4765" xr:uid="{BC41553F-06EF-48CE-95DF-B052B22785C0}"/>
    <cellStyle name="Millares 50 2 2" xfId="5733" xr:uid="{E3E7AABA-57B8-4150-8DBB-381A7FD8F02B}"/>
    <cellStyle name="Millares 50 2 2 2" xfId="8601" xr:uid="{6BC7B422-BB61-4D6F-BBF8-0317E3C3CFF3}"/>
    <cellStyle name="Millares 50 2 2 2 2" xfId="22972" xr:uid="{D8F980B4-F1F6-4269-8887-A9BD18AEA360}"/>
    <cellStyle name="Millares 50 2 2 2 3" xfId="28834" xr:uid="{EA3C0B8E-6489-4D78-9724-A67CAF4ED1DF}"/>
    <cellStyle name="Millares 50 2 2 2 4" xfId="34716" xr:uid="{F3EC111B-5FC9-4714-92CE-3B945ADAD814}"/>
    <cellStyle name="Millares 50 2 2 2 5" xfId="40580" xr:uid="{E3F7FE21-17EE-469F-8B0E-E9ACA8D48A95}"/>
    <cellStyle name="Millares 50 2 2 3" xfId="20190" xr:uid="{BAB590EF-9A5E-4672-9552-2A8EC53F7254}"/>
    <cellStyle name="Millares 50 2 2 4" xfId="25984" xr:uid="{159B50AB-58FA-4ECC-A119-3A9A297CBC73}"/>
    <cellStyle name="Millares 50 2 2 5" xfId="31859" xr:uid="{48AF634E-247F-4B63-BDBE-9CA1271C42D4}"/>
    <cellStyle name="Millares 50 2 2 6" xfId="37725" xr:uid="{9BCE9C9A-6579-48EC-B325-CB76359094CF}"/>
    <cellStyle name="Millares 50 2 3" xfId="7629" xr:uid="{BAD51312-C637-4FA7-937F-87270ECAAC2F}"/>
    <cellStyle name="Millares 50 2 3 2" xfId="22022" xr:uid="{A85F36DA-CA0A-4A1A-AA38-491BAF27C899}"/>
    <cellStyle name="Millares 50 2 3 3" xfId="27863" xr:uid="{2A8ED59B-B78A-4D99-9CC6-8B181AA6A0F1}"/>
    <cellStyle name="Millares 50 2 3 4" xfId="33745" xr:uid="{FCA2A1BD-0618-4772-850C-D0CC4D20068A}"/>
    <cellStyle name="Millares 50 2 3 5" xfId="39609" xr:uid="{DFC9CC8D-ED8D-46B9-AC6D-968A7828A646}"/>
    <cellStyle name="Millares 50 2 4" xfId="19250" xr:uid="{F2D4CEE6-A325-4F0F-B276-FFF65BCF6A93}"/>
    <cellStyle name="Millares 50 2 5" xfId="25014" xr:uid="{EFE02E70-EC73-460E-9B37-AABBD4A48FBC}"/>
    <cellStyle name="Millares 50 2 6" xfId="30888" xr:uid="{39F6D791-29FE-4BD8-8648-2F01D4A0D59B}"/>
    <cellStyle name="Millares 50 2 7" xfId="36768" xr:uid="{5FA29593-2C7C-4860-B8AF-EB8FE0B971B6}"/>
    <cellStyle name="Millares 50 2 8" xfId="46798" xr:uid="{B86DD883-2237-4E53-BA1B-4938B3F90567}"/>
    <cellStyle name="Millares 50 3" xfId="5249" xr:uid="{D22FEB9B-24C5-4ED6-9E0B-948967E2ABF7}"/>
    <cellStyle name="Millares 50 3 2" xfId="8116" xr:uid="{7DB9AA73-C15E-4DA2-AD32-7E8B9236BF53}"/>
    <cellStyle name="Millares 50 3 2 2" xfId="22493" xr:uid="{B20D1757-71D4-40D8-B368-3EEF2A5F1BDC}"/>
    <cellStyle name="Millares 50 3 2 3" xfId="28349" xr:uid="{D32946DD-4373-4896-8BB7-C0BF47D8A774}"/>
    <cellStyle name="Millares 50 3 2 4" xfId="34231" xr:uid="{0FB0BA30-21E7-4BCD-9331-6B82C500FA2D}"/>
    <cellStyle name="Millares 50 3 2 5" xfId="40095" xr:uid="{CB4C69F7-2E5B-4701-98E1-F2B6768A2188}"/>
    <cellStyle name="Millares 50 3 3" xfId="19719" xr:uid="{50ADC9BB-A622-47E3-9D0F-74454453752C}"/>
    <cellStyle name="Millares 50 3 4" xfId="25500" xr:uid="{4B1B649B-4504-4973-925D-300CD648DD53}"/>
    <cellStyle name="Millares 50 3 5" xfId="31374" xr:uid="{BF1A3B60-7DD4-49DA-8C25-8E67EE905F50}"/>
    <cellStyle name="Millares 50 3 6" xfId="37246" xr:uid="{38BC0A2E-989F-45FF-B04C-08465EC45364}"/>
    <cellStyle name="Millares 50 3 7" xfId="47193" xr:uid="{5B9AF662-087E-4D97-A5A0-1026AA2F27B2}"/>
    <cellStyle name="Millares 50 4" xfId="7144" xr:uid="{0A94D7BA-0746-46FB-BDAF-71A0600C5FA0}"/>
    <cellStyle name="Millares 50 4 2" xfId="21555" xr:uid="{93E2065A-6E5C-4662-92BB-3F679EA583B1}"/>
    <cellStyle name="Millares 50 4 3" xfId="27378" xr:uid="{A7837069-E42E-41A1-A142-6BA5C97E48E3}"/>
    <cellStyle name="Millares 50 4 4" xfId="33260" xr:uid="{08B8D1BF-02AC-45CD-967F-780D1D9052C7}"/>
    <cellStyle name="Millares 50 4 5" xfId="39124" xr:uid="{6B4863C6-3A6D-42BD-987B-4BC38DE16C60}"/>
    <cellStyle name="Millares 50 5" xfId="4283" xr:uid="{DFD59050-2AEC-4085-8F0B-25B132F9839F}"/>
    <cellStyle name="Millares 50 6" xfId="11638" xr:uid="{9279DBD1-2780-4823-856C-1EDAD10404EC}"/>
    <cellStyle name="Millares 50 6 2" xfId="24529" xr:uid="{226B6B5C-44C6-4480-9D05-3DF08282FD89}"/>
    <cellStyle name="Millares 50 7" xfId="14478" xr:uid="{04D16702-84E3-4F75-B535-DCC5FEC53277}"/>
    <cellStyle name="Millares 50 7 2" xfId="30408" xr:uid="{B57CF167-4E2F-4887-BC26-D7826869613A}"/>
    <cellStyle name="Millares 50 8" xfId="36289" xr:uid="{5CF1DA1B-07A0-47E5-AC61-A74FB267E238}"/>
    <cellStyle name="Millares 50 9" xfId="42328" xr:uid="{5297DC94-2392-4B13-822F-B1B62206782F}"/>
    <cellStyle name="Millares 51" xfId="3332" xr:uid="{6626D842-E353-4927-81DC-ACA1B5D43DC4}"/>
    <cellStyle name="Millares 51 2" xfId="7658" xr:uid="{FE3B8FBE-0C9E-4491-9C8E-6ADC86FB086F}"/>
    <cellStyle name="Millares 51 2 2" xfId="46760" xr:uid="{A4FEF17D-86AF-4EE2-B277-8A9B7C8128EF}"/>
    <cellStyle name="Millares 51 3" xfId="4795" xr:uid="{C8F3F44D-1FCE-43F9-B712-3127543CA220}"/>
    <cellStyle name="Millares 51 3 2" xfId="47185" xr:uid="{A69012CD-2A2A-4437-911A-E35720B32557}"/>
    <cellStyle name="Millares 51 4" xfId="11600" xr:uid="{50949EE2-687C-40D9-898F-13DBB31B5E14}"/>
    <cellStyle name="Millares 51 5" xfId="14440" xr:uid="{B49A6AD9-7BE2-43F7-BD89-BA5A2B7C37EC}"/>
    <cellStyle name="Millares 51 6" xfId="42329" xr:uid="{C4953016-8637-431B-931F-615E8FF07714}"/>
    <cellStyle name="Millares 51 7" xfId="44364" xr:uid="{4506024F-D136-43B4-B075-B8DC4EB9BE02}"/>
    <cellStyle name="Millares 51 8" xfId="49257" xr:uid="{EFE1F048-3981-48E6-A17E-1F30319D2855}"/>
    <cellStyle name="Millares 52" xfId="3341" xr:uid="{E9D9F1D0-687C-43EE-B8B5-17248FEE1E03}"/>
    <cellStyle name="Millares 52 2" xfId="8670" xr:uid="{61B3F75B-7297-4707-ADAD-BC2A68F740DC}"/>
    <cellStyle name="Millares 52 2 2" xfId="46766" xr:uid="{20F4F207-6E7E-4CFA-8BA2-D270C6DFA88F}"/>
    <cellStyle name="Millares 52 3" xfId="5801" xr:uid="{42826438-E04E-4858-8DB2-310705AE3910}"/>
    <cellStyle name="Millares 52 3 2" xfId="47191" xr:uid="{5B0F716C-24F6-4CF4-8531-9653CE2F113C}"/>
    <cellStyle name="Millares 52 4" xfId="11606" xr:uid="{B5E7D600-E7B2-4C38-B171-6EF0C82EEEFC}"/>
    <cellStyle name="Millares 52 5" xfId="14446" xr:uid="{F0490562-CE4C-4252-B4E5-C351456F6249}"/>
    <cellStyle name="Millares 52 6" xfId="42330" xr:uid="{2CFD7B28-7A95-4818-A713-F74ABD5F9380}"/>
    <cellStyle name="Millares 52 7" xfId="44370" xr:uid="{D4339669-BE45-4FA4-BACE-015E91F404CA}"/>
    <cellStyle name="Millares 52 8" xfId="49263" xr:uid="{8D3E2093-1D70-4211-9B07-0C3653D01A38}"/>
    <cellStyle name="Millares 53" xfId="3334" xr:uid="{150D5174-C296-417E-B56B-AF491844E9A8}"/>
    <cellStyle name="Millares 53 2" xfId="8841" xr:uid="{3DC58CC0-F0C2-4BFF-BC7D-853C9B82FB2A}"/>
    <cellStyle name="Millares 53 2 2" xfId="46762" xr:uid="{0938CDA7-156D-46B9-ADA8-9B643710E527}"/>
    <cellStyle name="Millares 53 3" xfId="5972" xr:uid="{3C1E7A05-FEEC-426A-83FE-03C4E0C48BE0}"/>
    <cellStyle name="Millares 53 3 2" xfId="47187" xr:uid="{09C18A45-F3F0-471E-8D8D-785A288603F1}"/>
    <cellStyle name="Millares 53 4" xfId="11602" xr:uid="{CBF99F53-D0EB-4CE3-B36E-B6D9369C3ADF}"/>
    <cellStyle name="Millares 53 5" xfId="14442" xr:uid="{F03C0B29-D65A-44AA-B5BE-61611B919197}"/>
    <cellStyle name="Millares 53 6" xfId="42331" xr:uid="{CB5DAF10-9FAA-465E-9FA9-CEAC0E760AA4}"/>
    <cellStyle name="Millares 53 7" xfId="44366" xr:uid="{95257B7B-FD61-4100-A048-BEBC04E5B9C1}"/>
    <cellStyle name="Millares 53 8" xfId="49259" xr:uid="{0F739531-50BF-4F98-A353-59C94A8E10AF}"/>
    <cellStyle name="Millares 54" xfId="3336" xr:uid="{5301AB23-2726-40B6-B70C-28C4C914DA07}"/>
    <cellStyle name="Millares 54 2" xfId="9085" xr:uid="{C5AA5FB0-3599-47F6-9B30-7098166E340D}"/>
    <cellStyle name="Millares 54 2 2" xfId="23449" xr:uid="{A7AB38F5-2D7B-4F48-9E58-603F738DA0BD}"/>
    <cellStyle name="Millares 54 2 3" xfId="29316" xr:uid="{1A0D85E1-CDD3-4D5F-9F46-C3EB69898C8D}"/>
    <cellStyle name="Millares 54 2 4" xfId="35198" xr:uid="{10C6CC15-47B2-4475-9FAE-3134A4CAA9EC}"/>
    <cellStyle name="Millares 54 2 5" xfId="41059" xr:uid="{DB864BD9-3C8A-4C89-B769-16330BBE04BB}"/>
    <cellStyle name="Millares 54 2 6" xfId="42332" xr:uid="{B9DA63A3-A7BE-4662-9FC5-7F39BDC5D819}"/>
    <cellStyle name="Millares 54 2 7" xfId="46763" xr:uid="{0B26C009-24E0-4115-97ED-D5233EC9E6A6}"/>
    <cellStyle name="Millares 54 3" xfId="6216" xr:uid="{43045367-15CA-443E-8DFB-51394FDAA64F}"/>
    <cellStyle name="Millares 54 3 2" xfId="47188" xr:uid="{A6E45A89-585D-4A0B-9F74-2BEC97BE1749}"/>
    <cellStyle name="Millares 54 4" xfId="11603" xr:uid="{F93BA5B3-662C-4944-970C-2001EE042526}"/>
    <cellStyle name="Millares 54 4 2" xfId="26466" xr:uid="{AE141425-D69D-49B5-96E0-342EC5325CF4}"/>
    <cellStyle name="Millares 54 5" xfId="14443" xr:uid="{0C949E10-B6E4-46C2-9D76-08864796348B}"/>
    <cellStyle name="Millares 54 5 2" xfId="32341" xr:uid="{42EDD4AF-8B70-4BD7-B17C-4175D4122BFA}"/>
    <cellStyle name="Millares 54 6" xfId="38206" xr:uid="{EE6B2C40-97DC-420D-B8A8-424DDE248B88}"/>
    <cellStyle name="Millares 54 7" xfId="42333" xr:uid="{A4CEC672-7404-4C98-AE7A-8EACE95AC634}"/>
    <cellStyle name="Millares 54 8" xfId="44367" xr:uid="{084171D4-3771-47D4-82AA-B12F096799E2}"/>
    <cellStyle name="Millares 54 9" xfId="49260" xr:uid="{1D520D90-24A1-4828-9076-96780525E768}"/>
    <cellStyle name="Millares 55" xfId="3326" xr:uid="{7297458E-376B-458D-9A06-0F0F4F11A829}"/>
    <cellStyle name="Millares 55 2" xfId="9099" xr:uid="{5500FB67-C34B-4028-B428-7A3116C0BE2D}"/>
    <cellStyle name="Millares 55 2 2" xfId="23463" xr:uid="{4F9BD0FF-72BD-4508-88C0-D6F681825A17}"/>
    <cellStyle name="Millares 55 2 3" xfId="29330" xr:uid="{5E327E6C-D180-4A4C-AACD-996DF10B570D}"/>
    <cellStyle name="Millares 55 2 4" xfId="35212" xr:uid="{F969C28C-0A02-4CB0-8D7E-06B57741B455}"/>
    <cellStyle name="Millares 55 2 5" xfId="41073" xr:uid="{2C050730-89A7-4BF2-810E-5A8430F2DE7B}"/>
    <cellStyle name="Millares 55 2 6" xfId="46756" xr:uid="{DF59EF48-EB9A-414A-A9B2-AFF24582BAE2}"/>
    <cellStyle name="Millares 55 3" xfId="6230" xr:uid="{72549BE1-FA1A-45D8-946A-B6F4603FBAD1}"/>
    <cellStyle name="Millares 55 3 2" xfId="47183" xr:uid="{74E74114-77E0-4F78-8534-03398C2EB9A3}"/>
    <cellStyle name="Millares 55 4" xfId="11596" xr:uid="{EBF565D8-64CC-4524-ACA8-406BD7D1AED5}"/>
    <cellStyle name="Millares 55 4 2" xfId="26480" xr:uid="{0C71C185-42D9-4EAB-ACB5-262E0094A955}"/>
    <cellStyle name="Millares 55 5" xfId="14436" xr:uid="{0BD0C385-9C64-48D9-BFF7-4C2506C98FE0}"/>
    <cellStyle name="Millares 55 5 2" xfId="32355" xr:uid="{3F346A02-04C4-4E89-B01C-D36848F6BB29}"/>
    <cellStyle name="Millares 55 6" xfId="38220" xr:uid="{AE169E48-A64F-43E8-B734-61031C65564B}"/>
    <cellStyle name="Millares 55 7" xfId="42334" xr:uid="{3DE46846-B76E-424E-9C58-2E7CBD569E89}"/>
    <cellStyle name="Millares 55 8" xfId="44360" xr:uid="{F4CF888E-2E25-46F7-8240-7195603CF659}"/>
    <cellStyle name="Millares 55 9" xfId="49253" xr:uid="{0998D733-E815-4339-BBC4-78A1C0A867D0}"/>
    <cellStyle name="Millares 56" xfId="3337" xr:uid="{C668DBF6-61E9-4098-87A2-5504E3674C84}"/>
    <cellStyle name="Millares 56 2" xfId="9098" xr:uid="{F973E81C-4F93-4D0C-BE72-5C337A952DDD}"/>
    <cellStyle name="Millares 56 2 2" xfId="23462" xr:uid="{65567202-E425-43B8-B925-73C8A1F0B143}"/>
    <cellStyle name="Millares 56 2 3" xfId="29329" xr:uid="{72E93910-5F06-462B-B9C5-CACF170CAD14}"/>
    <cellStyle name="Millares 56 2 4" xfId="35211" xr:uid="{B14E6D47-9FEF-4FD4-8BEB-799D5FCE98CB}"/>
    <cellStyle name="Millares 56 2 5" xfId="41072" xr:uid="{B8A8EEE1-25C7-4E05-9E82-9BD800D02772}"/>
    <cellStyle name="Millares 56 2 6" xfId="46764" xr:uid="{999A60BC-A340-475C-8642-4A4691E4DDB2}"/>
    <cellStyle name="Millares 56 3" xfId="6229" xr:uid="{56A79B49-7E8E-4E5F-B2D4-B532D1F26B51}"/>
    <cellStyle name="Millares 56 3 2" xfId="47189" xr:uid="{E3C96775-225C-4372-9C78-5FFD1C1F22ED}"/>
    <cellStyle name="Millares 56 4" xfId="11604" xr:uid="{D49EEEF2-8F7E-4012-9E7F-1B8CBFEF4396}"/>
    <cellStyle name="Millares 56 4 2" xfId="26479" xr:uid="{4F39A31A-D454-4752-8E26-36198083B4B0}"/>
    <cellStyle name="Millares 56 5" xfId="14444" xr:uid="{FE81D72F-DED6-4087-B0EC-CFB4672F8CCF}"/>
    <cellStyle name="Millares 56 5 2" xfId="32354" xr:uid="{2AB9B8AF-0627-4437-B1B5-5AB4EB7BB7BF}"/>
    <cellStyle name="Millares 56 6" xfId="38219" xr:uid="{741DE1A3-4E3B-4C8B-A975-C5ADF9A28DD0}"/>
    <cellStyle name="Millares 56 7" xfId="42335" xr:uid="{257FB1AE-1630-4F5D-AD96-9B4A1B33088A}"/>
    <cellStyle name="Millares 56 8" xfId="44368" xr:uid="{4710AFED-F5AB-4F4F-9093-4AD73BF6EEDC}"/>
    <cellStyle name="Millares 56 9" xfId="49261" xr:uid="{78A4C15F-0371-4BA2-888D-C456FDC150B5}"/>
    <cellStyle name="Millares 57" xfId="3333" xr:uid="{D9C1E994-F9EE-4790-8497-A68B1B64D5E9}"/>
    <cellStyle name="Millares 57 2" xfId="9097" xr:uid="{3BF311A3-9178-4E11-847A-705EC4C370E5}"/>
    <cellStyle name="Millares 57 2 2" xfId="23461" xr:uid="{BA8BC6B4-2982-46A3-841E-EC7861BD1AB1}"/>
    <cellStyle name="Millares 57 2 3" xfId="29328" xr:uid="{4AEC7750-F52C-4BC3-8F88-5F202C5318E3}"/>
    <cellStyle name="Millares 57 2 4" xfId="35210" xr:uid="{9AF34F36-6FE5-478F-8536-90E3E4ED303F}"/>
    <cellStyle name="Millares 57 2 5" xfId="41071" xr:uid="{3A80928E-5FC0-4E54-8E10-D654D3E6C576}"/>
    <cellStyle name="Millares 57 2 6" xfId="46761" xr:uid="{2B9C9435-2319-4F58-ABB3-C1E23F605F72}"/>
    <cellStyle name="Millares 57 3" xfId="6228" xr:uid="{89031F35-DEF2-4AA6-ACE4-F2337903710D}"/>
    <cellStyle name="Millares 57 3 2" xfId="47186" xr:uid="{0F66AD43-047C-42A3-B48C-05FECEFC6903}"/>
    <cellStyle name="Millares 57 4" xfId="11601" xr:uid="{4E79FE51-2392-4C94-BA28-4578EC91F3F7}"/>
    <cellStyle name="Millares 57 4 2" xfId="26478" xr:uid="{7E79A86B-4E05-4896-825E-93918F80E9BB}"/>
    <cellStyle name="Millares 57 5" xfId="14441" xr:uid="{EF36430F-2D8C-4E32-8B78-8826F28EE37B}"/>
    <cellStyle name="Millares 57 5 2" xfId="32353" xr:uid="{23674811-3CC4-4AAE-AA0C-AB84707B9D58}"/>
    <cellStyle name="Millares 57 6" xfId="38218" xr:uid="{E805E9F0-BB93-470B-9182-9233C05F5926}"/>
    <cellStyle name="Millares 57 7" xfId="42336" xr:uid="{D382F79B-0429-4500-B9CF-B84D83379B26}"/>
    <cellStyle name="Millares 57 8" xfId="44365" xr:uid="{7784070C-4332-4CEB-9E02-0FF4B006EF0C}"/>
    <cellStyle name="Millares 57 9" xfId="49258" xr:uid="{4D684059-BA06-4E4D-90EA-3C4DCBDA25E4}"/>
    <cellStyle name="Millares 58" xfId="3338" xr:uid="{96F675E7-76F6-4484-BB70-879B62164158}"/>
    <cellStyle name="Millares 58 2" xfId="9084" xr:uid="{B4DC663C-821F-4AC7-8F2C-9F379003D522}"/>
    <cellStyle name="Millares 58 2 2" xfId="23448" xr:uid="{24FAE63C-1B99-477C-9DDB-C3DD75543C87}"/>
    <cellStyle name="Millares 58 2 3" xfId="29315" xr:uid="{D1F03CDB-1DE8-4F3F-8597-5A655495A867}"/>
    <cellStyle name="Millares 58 2 4" xfId="35197" xr:uid="{157A4D55-A36E-4386-B341-02D53BBD5ECD}"/>
    <cellStyle name="Millares 58 2 5" xfId="41058" xr:uid="{8F2A3868-3B4C-4E89-B33F-D144565D2A1F}"/>
    <cellStyle name="Millares 58 2 6" xfId="46765" xr:uid="{7854FE9F-E258-4E0E-9852-E641C4376FB7}"/>
    <cellStyle name="Millares 58 3" xfId="6215" xr:uid="{99741799-C0BA-4E55-ABC7-F4B1ABF994CC}"/>
    <cellStyle name="Millares 58 3 2" xfId="47190" xr:uid="{0B172141-215C-482B-A259-835000360310}"/>
    <cellStyle name="Millares 58 4" xfId="11605" xr:uid="{E112AA58-4ED2-4059-BF78-212FCFB219A2}"/>
    <cellStyle name="Millares 58 4 2" xfId="26465" xr:uid="{B41AB514-FD18-4357-BED1-FF29A29BCF96}"/>
    <cellStyle name="Millares 58 5" xfId="14445" xr:uid="{F0641E14-1075-4728-8E9B-FCDF20DECC26}"/>
    <cellStyle name="Millares 58 5 2" xfId="32340" xr:uid="{E71B069A-F63F-460C-956F-67ACBA88EB9E}"/>
    <cellStyle name="Millares 58 6" xfId="38205" xr:uid="{BA3C68D5-B2A8-40F4-A689-9A8E188747A2}"/>
    <cellStyle name="Millares 58 7" xfId="42337" xr:uid="{5DEA0B85-2E17-40A2-9991-C174A43A16C1}"/>
    <cellStyle name="Millares 58 8" xfId="44369" xr:uid="{E66F9537-F83A-4978-96E4-8CE6F2A15AB5}"/>
    <cellStyle name="Millares 58 9" xfId="49262" xr:uid="{B5B7DED7-312E-4D21-B9CB-7C3FB5CD9759}"/>
    <cellStyle name="Millares 59" xfId="3403" xr:uid="{02BE9D72-A526-4A70-9478-EC21213A1045}"/>
    <cellStyle name="Millares 59 2" xfId="9100" xr:uid="{172EF180-BF75-43E1-9E47-45B443DDE20A}"/>
    <cellStyle name="Millares 59 2 2" xfId="23464" xr:uid="{FF4E9644-E551-41AA-B2DE-93C7C91ADC9A}"/>
    <cellStyle name="Millares 59 2 3" xfId="29331" xr:uid="{CDF00F6F-DA0E-412B-9AAE-CCB04646455A}"/>
    <cellStyle name="Millares 59 2 4" xfId="35213" xr:uid="{9922C2BC-780A-425A-A76D-BD0EF56EC32E}"/>
    <cellStyle name="Millares 59 2 5" xfId="41074" xr:uid="{1E823DD9-20A0-4EC0-82FE-178C692D861A}"/>
    <cellStyle name="Millares 59 2 6" xfId="46804" xr:uid="{427FC1E6-6EA1-4B99-BD3A-D2E6F19F21CF}"/>
    <cellStyle name="Millares 59 3" xfId="6231" xr:uid="{E0C52396-82B1-4AF4-AEEF-209A11DAC963}"/>
    <cellStyle name="Millares 59 3 2" xfId="47195" xr:uid="{7FD4573F-7FE1-4D70-882C-58D9F3B982AD}"/>
    <cellStyle name="Millares 59 4" xfId="11644" xr:uid="{2FC1573B-55FE-4AD4-8294-55F25DFB6AD1}"/>
    <cellStyle name="Millares 59 4 2" xfId="26481" xr:uid="{870D19DD-11D0-4B42-AD8C-F6D9BABCF3B5}"/>
    <cellStyle name="Millares 59 5" xfId="14484" xr:uid="{5C13EA65-B5D1-498A-8F48-AEA8B90AEA28}"/>
    <cellStyle name="Millares 59 5 2" xfId="32356" xr:uid="{880F5200-1AE8-445E-BFDC-CC1CE30B29D0}"/>
    <cellStyle name="Millares 59 6" xfId="38221" xr:uid="{8D30C49E-F810-4D11-AEAD-B3C1E41B466C}"/>
    <cellStyle name="Millares 59 7" xfId="42338" xr:uid="{1C45DA3E-83F2-492B-8C54-FEFC91965927}"/>
    <cellStyle name="Millares 59 8" xfId="44408" xr:uid="{CE5BE44D-2F40-40D1-A465-331668882AC8}"/>
    <cellStyle name="Millares 59 9" xfId="49301" xr:uid="{D8BF17B7-D6F3-483F-8461-C1988E9E2489}"/>
    <cellStyle name="Millares 6" xfId="60" xr:uid="{00000000-0005-0000-0000-000074020000}"/>
    <cellStyle name="Millares 6 10" xfId="35844" xr:uid="{DC13B7E9-81DE-4E39-BE9E-2A80BAC6C6C6}"/>
    <cellStyle name="Millares 6 10 2" xfId="46951" xr:uid="{7C5FE9B3-05E5-410A-8B26-104A1C5EE09D}"/>
    <cellStyle name="Millares 6 10 3" xfId="47024" xr:uid="{F185FF9C-C77E-476C-8C50-81EB5E269934}"/>
    <cellStyle name="Millares 6 11" xfId="42120" xr:uid="{B6435EFB-1A73-485A-8B65-4E0E70F90650}"/>
    <cellStyle name="Millares 6 12" xfId="42339" xr:uid="{B6619F70-5F92-473E-B768-E281FF70CF97}"/>
    <cellStyle name="Millares 6 12 2" xfId="47107" xr:uid="{A9C66BBF-06F1-4357-86E3-DBD3F3161B55}"/>
    <cellStyle name="Millares 6 13" xfId="50206" xr:uid="{82B5B84C-75DF-4876-B2FE-70D1F0DEEA4F}"/>
    <cellStyle name="Millares 6 14" xfId="50280" xr:uid="{B9230D3F-08EA-4092-9385-B84264638808}"/>
    <cellStyle name="Millares 6 15" xfId="50430" xr:uid="{C3577A2B-7953-4ED2-BBA9-89862833DEAE}"/>
    <cellStyle name="Millares 6 2" xfId="113" xr:uid="{00000000-0005-0000-0000-000075020000}"/>
    <cellStyle name="Millares 6 2 10" xfId="50431" xr:uid="{30BC78F5-0C1F-4B05-B12F-372BF2E4E6FC}"/>
    <cellStyle name="Millares 6 2 2" xfId="668" xr:uid="{00000000-0005-0000-0000-000076020000}"/>
    <cellStyle name="Millares 6 2 2 10" xfId="40959" xr:uid="{BEC080B0-0833-40BD-BF59-AF7A661E8EF9}"/>
    <cellStyle name="Millares 6 2 2 11" xfId="42962" xr:uid="{3C9E0BC4-8411-451D-B047-3A67E32F8A0F}"/>
    <cellStyle name="Millares 6 2 2 12" xfId="47855" xr:uid="{ADD3B040-6A44-44BB-87D0-7F02B9568401}"/>
    <cellStyle name="Millares 6 2 2 13" xfId="50432" xr:uid="{674DD6CD-41D3-429E-A705-16BDEBD3A00F}"/>
    <cellStyle name="Millares 6 2 2 2" xfId="2889" xr:uid="{85742D1C-0AAD-4864-844F-F9CD52570B7D}"/>
    <cellStyle name="Millares 6 2 2 2 2" xfId="8366" xr:uid="{18A08438-A5AC-45F9-AC38-3F1C8430D822}"/>
    <cellStyle name="Millares 6 2 2 2 2 2" xfId="22741" xr:uid="{4D0E4907-9BB6-4169-A604-D0BF5F870125}"/>
    <cellStyle name="Millares 6 2 2 2 2 3" xfId="28599" xr:uid="{38E20B83-DA65-4910-891B-EE8312420860}"/>
    <cellStyle name="Millares 6 2 2 2 2 4" xfId="34481" xr:uid="{78B405FD-9095-4173-896B-837A95F7169F}"/>
    <cellStyle name="Millares 6 2 2 2 2 5" xfId="40345" xr:uid="{2EDC6E97-4586-4E2E-80CF-E9BEB0BC3B6F}"/>
    <cellStyle name="Millares 6 2 2 2 2 6" xfId="46320" xr:uid="{57B1FA4F-3E43-49FC-8085-826351700525}"/>
    <cellStyle name="Millares 6 2 2 2 3" xfId="5499" xr:uid="{34DD77E8-8327-401D-A749-E582143099BD}"/>
    <cellStyle name="Millares 6 2 2 2 3 2" xfId="47179" xr:uid="{30E88D8A-B967-4233-AFE7-5D5A76E7D0D7}"/>
    <cellStyle name="Millares 6 2 2 2 4" xfId="11160" xr:uid="{C59B6C13-97FD-40BA-916D-433A35D275F2}"/>
    <cellStyle name="Millares 6 2 2 2 4 2" xfId="25750" xr:uid="{54582024-72A2-4CE3-B38D-081CE9694629}"/>
    <cellStyle name="Millares 6 2 2 2 5" xfId="14000" xr:uid="{C398CDAD-1DD4-492B-B23E-CD88B958BEB8}"/>
    <cellStyle name="Millares 6 2 2 2 5 2" xfId="31624" xr:uid="{E16EC63A-CCB9-48B0-9A4F-A3DD9FC2FC48}"/>
    <cellStyle name="Millares 6 2 2 2 6" xfId="37494" xr:uid="{D5F0D451-176A-4832-884E-0C3BF43C7698}"/>
    <cellStyle name="Millares 6 2 2 2 7" xfId="43924" xr:uid="{33414A67-D441-4174-B502-79870BB036F0}"/>
    <cellStyle name="Millares 6 2 2 2 8" xfId="48817" xr:uid="{2F9F1BFB-D930-4B85-801D-FEF7EA434C62}"/>
    <cellStyle name="Millares 6 2 2 3" xfId="7394" xr:uid="{F9017B42-0096-44AB-9331-332036F71EC7}"/>
    <cellStyle name="Millares 6 2 2 3 2" xfId="21796" xr:uid="{D1F88E85-43E1-4905-B713-2701B6D5772F}"/>
    <cellStyle name="Millares 6 2 2 3 3" xfId="27628" xr:uid="{22454FB3-8895-47DF-A4F1-23D13B24A5B3}"/>
    <cellStyle name="Millares 6 2 2 3 4" xfId="33510" xr:uid="{704BE094-3CAD-4FE5-958D-C3A298B184B2}"/>
    <cellStyle name="Millares 6 2 2 3 5" xfId="39374" xr:uid="{44C1F65B-8900-419C-9DA5-21AFB08C31BA}"/>
    <cellStyle name="Millares 6 2 2 3 6" xfId="45358" xr:uid="{A2D8359E-D82E-46A7-8634-B09DDFE1C755}"/>
    <cellStyle name="Millares 6 2 2 4" xfId="4531" xr:uid="{9165554E-2F52-4A81-AB45-085BA852BAA8}"/>
    <cellStyle name="Millares 6 2 2 4 2" xfId="47157" xr:uid="{1E4C96E2-9AEE-4EE8-BB2C-335F7C62BF34}"/>
    <cellStyle name="Millares 6 2 2 5" xfId="10198" xr:uid="{86E8001D-FC2C-4884-BFDD-3B25CEB50F9E}"/>
    <cellStyle name="Millares 6 2 2 5 2" xfId="24779" xr:uid="{915E9D54-9170-4379-9881-0FF5D43523A6}"/>
    <cellStyle name="Millares 6 2 2 6" xfId="13038" xr:uid="{76E0910C-B8B1-49C7-82EC-E31AF6805D89}"/>
    <cellStyle name="Millares 6 2 2 6 2" xfId="30656" xr:uid="{BBFF2155-3800-4679-8602-8D8ABDEF054C}"/>
    <cellStyle name="Millares 6 2 2 7" xfId="16381" xr:uid="{FC9E488C-6EC9-47CB-9DF5-2293BB0BCA0A}"/>
    <cellStyle name="Millares 6 2 2 7 2" xfId="36537" xr:uid="{B6525E04-70B0-4F02-930F-FE2574BC61CD}"/>
    <cellStyle name="Millares 6 2 2 8" xfId="16924" xr:uid="{66292B34-215D-49A1-8017-3A1B01D62A1B}"/>
    <cellStyle name="Millares 6 2 2 9" xfId="17468" xr:uid="{71B845E0-5E76-4E62-8325-A6AA346EDC25}"/>
    <cellStyle name="Millares 6 2 3" xfId="5014" xr:uid="{F543382B-BAA4-4BEC-AFBE-92F42ECC8A30}"/>
    <cellStyle name="Millares 6 2 3 2" xfId="7881" xr:uid="{09A3E4EE-6F21-4BF6-A522-9819E2A543BD}"/>
    <cellStyle name="Millares 6 2 3 2 2" xfId="22266" xr:uid="{937F025C-D39E-4B49-B590-6AB276532BC5}"/>
    <cellStyle name="Millares 6 2 3 2 3" xfId="28114" xr:uid="{BE328C4B-E465-4B64-8249-586517025BCF}"/>
    <cellStyle name="Millares 6 2 3 2 4" xfId="33996" xr:uid="{05C215FD-1B68-41F7-BA2E-5E26A7CD14E2}"/>
    <cellStyle name="Millares 6 2 3 2 5" xfId="39860" xr:uid="{05234C28-FD1C-43E9-8F1E-B185AE8586FC}"/>
    <cellStyle name="Millares 6 2 3 3" xfId="19493" xr:uid="{DBA2EB6E-E048-4D99-AE91-1BAE4E127154}"/>
    <cellStyle name="Millares 6 2 3 4" xfId="25265" xr:uid="{626F4F01-46AB-4D87-A2C0-85838DF6073F}"/>
    <cellStyle name="Millares 6 2 3 5" xfId="31139" xr:uid="{3318F0EC-E954-464C-A168-AF56E78D1C0B}"/>
    <cellStyle name="Millares 6 2 3 6" xfId="37017" xr:uid="{9AA84B82-AE60-4EE4-B767-6D611F60D8B3}"/>
    <cellStyle name="Millares 6 2 3 7" xfId="46952" xr:uid="{B7683A85-147C-42D9-A075-2B824692DAAA}"/>
    <cellStyle name="Millares 6 2 3 8" xfId="47072" xr:uid="{448664B9-9460-4A8E-BF77-F05CCEBB6BEE}"/>
    <cellStyle name="Millares 6 2 4" xfId="6909" xr:uid="{34FF4D4B-4791-4675-9CAC-4D3A3CD02345}"/>
    <cellStyle name="Millares 6 2 4 2" xfId="21329" xr:uid="{A6C8E48C-91B3-49D3-861B-6D8A5B71B832}"/>
    <cellStyle name="Millares 6 2 4 3" xfId="27147" xr:uid="{EEDB53B4-BA52-4C4F-B91E-531B910B3C73}"/>
    <cellStyle name="Millares 6 2 4 4" xfId="33025" xr:uid="{A50D1131-C6F0-454E-AB0E-A50E300343B1}"/>
    <cellStyle name="Millares 6 2 4 5" xfId="38889" xr:uid="{38C6DC66-EDF1-47B4-8C55-2215DFEFF251}"/>
    <cellStyle name="Millares 6 2 4 6" xfId="46953" xr:uid="{72A13753-E2BD-4940-B8E4-392AB787E9D7}"/>
    <cellStyle name="Millares 6 2 4 7" xfId="47026" xr:uid="{11360828-480E-4054-A1EE-3C39E22CB45E}"/>
    <cellStyle name="Millares 6 2 5" xfId="18584" xr:uid="{35E4AAAA-0E2C-4399-A3B4-684BD44CBE45}"/>
    <cellStyle name="Millares 6 2 5 2" xfId="47269" xr:uid="{27461250-DB31-47BC-BE29-41452D2302D8}"/>
    <cellStyle name="Millares 6 2 6" xfId="24296" xr:uid="{72C8DFA7-DA1C-4FBA-AF2C-8A54F288AFE5}"/>
    <cellStyle name="Millares 6 2 6 2" xfId="47130" xr:uid="{1724F7B9-F22D-40C2-B325-6A33502F24C9}"/>
    <cellStyle name="Millares 6 2 7" xfId="30174" xr:uid="{A20C0BE2-7E07-4F84-A374-CFF611B489A7}"/>
    <cellStyle name="Millares 6 2 8" xfId="36053" xr:uid="{E985D666-56D7-4588-A9BC-D32863429EE0}"/>
    <cellStyle name="Millares 6 2 9" xfId="50352" xr:uid="{4544A491-E94C-4377-AA77-42E9CBE76EB2}"/>
    <cellStyle name="Millares 6 3" xfId="123" xr:uid="{00000000-0005-0000-0000-000077020000}"/>
    <cellStyle name="Millares 6 3 10" xfId="2934" xr:uid="{786A9D12-0628-4C57-81C3-175EE94CC093}"/>
    <cellStyle name="Millares 6 3 10 2" xfId="11205" xr:uid="{240F6A05-52C5-4046-AAFB-C2C7B64B58CD}"/>
    <cellStyle name="Millares 6 3 10 2 2" xfId="46365" xr:uid="{EC50CA4D-E85C-4DE6-AB21-0D4461E34100}"/>
    <cellStyle name="Millares 6 3 10 3" xfId="14045" xr:uid="{CA14A875-CBF1-4FBF-A996-8A7020D0AA8A}"/>
    <cellStyle name="Millares 6 3 10 4" xfId="43969" xr:uid="{511ECB6E-6220-4064-A6C4-A6E485F13124}"/>
    <cellStyle name="Millares 6 3 10 5" xfId="48862" xr:uid="{F7D922B2-9311-4E94-BE4E-78E1EDE63AF8}"/>
    <cellStyle name="Millares 6 3 11" xfId="3436" xr:uid="{26DBA877-BC46-41BB-BB8A-3CF1A346B3B0}"/>
    <cellStyle name="Millares 6 3 11 2" xfId="11677" xr:uid="{52ED6522-1096-4B9B-A721-5288595B898F}"/>
    <cellStyle name="Millares 6 3 11 3" xfId="14517" xr:uid="{C73E7FCA-CCC6-4BA5-8DD5-413D09056C58}"/>
    <cellStyle name="Millares 6 3 11 4" xfId="44441" xr:uid="{FB01140B-2FFD-4492-8B63-2B48D7431DDF}"/>
    <cellStyle name="Millares 6 3 11 5" xfId="49334" xr:uid="{FDB822A6-6377-4C9F-9A1D-1395E1B48861}"/>
    <cellStyle name="Millares 6 3 12" xfId="4337" xr:uid="{68ADA044-E9C1-43A2-AE51-F05C2EBAF045}"/>
    <cellStyle name="Millares 6 3 12 2" xfId="44859" xr:uid="{F9765C0E-7EE2-41CE-AC63-784A1A1196D8}"/>
    <cellStyle name="Millares 6 3 13" xfId="9699" xr:uid="{F5F89113-3C42-4FED-B2BD-A396EDD35EF8}"/>
    <cellStyle name="Millares 6 3 14" xfId="12539" xr:uid="{8E4C6891-BF3B-4941-8484-8326C5CD3ACE}"/>
    <cellStyle name="Millares 6 3 15" xfId="15882" xr:uid="{D65117E8-8B6F-443D-A199-50053220DCDF}"/>
    <cellStyle name="Millares 6 3 16" xfId="16425" xr:uid="{7F9EBED7-EB33-43EB-8DD1-6E10199C2835}"/>
    <cellStyle name="Millares 6 3 17" xfId="16969" xr:uid="{BF1C963F-A507-4C45-AE2F-AAB5C4D4ECDB}"/>
    <cellStyle name="Millares 6 3 18" xfId="18119" xr:uid="{79A9EC07-7F06-4AF2-ACB4-C84D12223B9C}"/>
    <cellStyle name="Millares 6 3 19" xfId="42463" xr:uid="{84824E05-DDBF-450F-97E1-0909BFD09D39}"/>
    <cellStyle name="Millares 6 3 2" xfId="205" xr:uid="{00000000-0005-0000-0000-000078020000}"/>
    <cellStyle name="Millares 6 3 2 10" xfId="9768" xr:uid="{FBC37371-13C5-41CB-8925-A32C69287D21}"/>
    <cellStyle name="Millares 6 3 2 11" xfId="12608" xr:uid="{597D017B-B3A9-4C73-8679-5D9A957E5816}"/>
    <cellStyle name="Millares 6 3 2 12" xfId="15951" xr:uid="{E949C16F-2AF9-421D-8522-217AF97C805E}"/>
    <cellStyle name="Millares 6 3 2 13" xfId="16494" xr:uid="{994ECF31-1F62-4E3D-9F32-4C55873A0F69}"/>
    <cellStyle name="Millares 6 3 2 14" xfId="17038" xr:uid="{072428EA-3EA3-4157-A586-A25D3FC344AB}"/>
    <cellStyle name="Millares 6 3 2 15" xfId="17597" xr:uid="{640E17EC-32DC-416D-93B9-CD60A107E795}"/>
    <cellStyle name="Millares 6 3 2 16" xfId="42532" xr:uid="{503C35A0-CA75-46DC-963A-681CD2135BCA}"/>
    <cellStyle name="Millares 6 3 2 17" xfId="47425" xr:uid="{5F82FBA8-B7DC-48CD-AA40-B6BA334AF73C}"/>
    <cellStyle name="Millares 6 3 2 2" xfId="314" xr:uid="{00000000-0005-0000-0000-000079020000}"/>
    <cellStyle name="Millares 6 3 2 2 10" xfId="16055" xr:uid="{001352D9-0C39-4768-81C5-7BB3E81D6327}"/>
    <cellStyle name="Millares 6 3 2 2 11" xfId="16598" xr:uid="{09052635-6B91-444F-805F-1400FD176184}"/>
    <cellStyle name="Millares 6 3 2 2 12" xfId="17142" xr:uid="{19393AF3-6D9C-42D7-AC39-97322B3E1614}"/>
    <cellStyle name="Millares 6 3 2 2 13" xfId="17847" xr:uid="{B0CABA16-8E4A-48D2-87E1-95D6B87FFE9A}"/>
    <cellStyle name="Millares 6 3 2 2 14" xfId="42636" xr:uid="{9D869B16-94BC-4B0F-91A6-B6E68D625BAB}"/>
    <cellStyle name="Millares 6 3 2 2 15" xfId="47529" xr:uid="{FC95D69E-AAC7-4DF4-A348-963EAEC7A99B}"/>
    <cellStyle name="Millares 6 3 2 2 2" xfId="541" xr:uid="{00000000-0005-0000-0000-00007A020000}"/>
    <cellStyle name="Millares 6 3 2 2 2 10" xfId="17354" xr:uid="{BC5724C8-62BA-4469-89EE-F168B436DDF0}"/>
    <cellStyle name="Millares 6 3 2 2 2 11" xfId="22546" xr:uid="{E22C4196-A6CB-45BC-AFFE-53C52E861AEB}"/>
    <cellStyle name="Millares 6 3 2 2 2 12" xfId="17668" xr:uid="{93C49D7E-102C-4152-9B07-3DA099381878}"/>
    <cellStyle name="Millares 6 3 2 2 2 13" xfId="42848" xr:uid="{B483B9DC-4FC3-4CA4-B902-DE4FA28EF282}"/>
    <cellStyle name="Millares 6 3 2 2 2 14" xfId="47741" xr:uid="{FDAF11BF-522E-4DE9-AF55-23455A2AC1BB}"/>
    <cellStyle name="Millares 6 3 2 2 2 2" xfId="2357" xr:uid="{F74470B3-B658-4AF9-895B-6E2C30C1F97E}"/>
    <cellStyle name="Millares 6 3 2 2 2 2 2" xfId="10628" xr:uid="{998A7B66-4F38-4133-AC09-A73C1A2B0199}"/>
    <cellStyle name="Millares 6 3 2 2 2 2 2 2" xfId="45788" xr:uid="{CB1D66AE-4AD1-4BA1-97A3-E0C73620BA62}"/>
    <cellStyle name="Millares 6 3 2 2 2 2 3" xfId="13468" xr:uid="{14DEDC12-52FF-4B49-8407-1E15CC5969A0}"/>
    <cellStyle name="Millares 6 3 2 2 2 2 4" xfId="43392" xr:uid="{9D02385A-4431-40CA-BC63-E5F82F2103C9}"/>
    <cellStyle name="Millares 6 3 2 2 2 2 5" xfId="48285" xr:uid="{9A1A8B03-C15D-4DA0-B193-A6E646DFBB2C}"/>
    <cellStyle name="Millares 6 3 2 2 2 3" xfId="2775" xr:uid="{BFF92801-B5B6-41B3-8118-37CE1E1AB602}"/>
    <cellStyle name="Millares 6 3 2 2 2 3 2" xfId="11046" xr:uid="{335158E2-5633-4327-A50B-22094A7145C2}"/>
    <cellStyle name="Millares 6 3 2 2 2 3 2 2" xfId="46206" xr:uid="{991CFD07-C19D-4858-B87E-5A4ABA418208}"/>
    <cellStyle name="Millares 6 3 2 2 2 3 3" xfId="13886" xr:uid="{C7CD5DC3-80CC-4369-B3A3-E5413EB696DD}"/>
    <cellStyle name="Millares 6 3 2 2 2 3 4" xfId="43810" xr:uid="{AABA00B8-60EB-4599-AF03-F231959819AC}"/>
    <cellStyle name="Millares 6 3 2 2 2 3 5" xfId="48703" xr:uid="{4B914B78-5608-4224-81F1-8E4EEF942DEF}"/>
    <cellStyle name="Millares 6 3 2 2 2 4" xfId="3319" xr:uid="{AC5C3091-817E-4AAC-B309-5BB4333BE789}"/>
    <cellStyle name="Millares 6 3 2 2 2 4 2" xfId="11590" xr:uid="{24178318-33A3-4B25-AEED-9ED978C86F2D}"/>
    <cellStyle name="Millares 6 3 2 2 2 4 2 2" xfId="46750" xr:uid="{1943239A-34DF-4D71-AA35-1F025DAC0118}"/>
    <cellStyle name="Millares 6 3 2 2 2 4 3" xfId="14430" xr:uid="{437AE58E-680B-40F5-9735-88D5F0AAC0C0}"/>
    <cellStyle name="Millares 6 3 2 2 2 4 4" xfId="44354" xr:uid="{18E326C7-A77F-4C9A-9514-1A69F8FACD69}"/>
    <cellStyle name="Millares 6 3 2 2 2 4 5" xfId="49247" xr:uid="{F02C8A5B-A24E-4ABF-A9A8-07C03327A239}"/>
    <cellStyle name="Millares 6 3 2 2 2 5" xfId="3821" xr:uid="{7F0E8AB4-B304-4DAA-8EF0-6255617B947F}"/>
    <cellStyle name="Millares 6 3 2 2 2 5 2" xfId="12062" xr:uid="{97A1E423-32B9-42B4-AA5A-551C90715EBC}"/>
    <cellStyle name="Millares 6 3 2 2 2 5 3" xfId="14902" xr:uid="{7D2EE9A9-73F2-4248-93C5-521CFA3295AC}"/>
    <cellStyle name="Millares 6 3 2 2 2 5 4" xfId="44826" xr:uid="{E7FA9F7B-B5EB-42AC-ADEF-875CB5DAD534}"/>
    <cellStyle name="Millares 6 3 2 2 2 5 5" xfId="49719" xr:uid="{51B9EB81-BD45-4EC4-B02D-BF6386424EE8}"/>
    <cellStyle name="Millares 6 3 2 2 2 6" xfId="10084" xr:uid="{5257DE52-8C5D-4B15-B165-6A1ED69BD321}"/>
    <cellStyle name="Millares 6 3 2 2 2 6 2" xfId="45244" xr:uid="{7BD78607-F2B2-4986-A9B1-266BD1BE5886}"/>
    <cellStyle name="Millares 6 3 2 2 2 7" xfId="12924" xr:uid="{A21F0D6E-0F99-4375-9275-5CE516800168}"/>
    <cellStyle name="Millares 6 3 2 2 2 8" xfId="16267" xr:uid="{609D7856-CF1F-4113-87E3-ED651E514077}"/>
    <cellStyle name="Millares 6 3 2 2 2 9" xfId="16810" xr:uid="{678B08EE-F513-4635-A806-2AB6E843E59C}"/>
    <cellStyle name="Millares 6 3 2 2 3" xfId="2145" xr:uid="{41090A63-3D5F-4D71-9C98-22374D574E20}"/>
    <cellStyle name="Millares 6 3 2 2 3 2" xfId="10416" xr:uid="{712887D7-AFD6-4E9A-8A17-B9F87EC5F628}"/>
    <cellStyle name="Millares 6 3 2 2 3 2 2" xfId="45576" xr:uid="{CE91F973-1F99-46FE-9B27-0EA0C6881660}"/>
    <cellStyle name="Millares 6 3 2 2 3 3" xfId="13256" xr:uid="{71B2E9DD-AE8C-482A-B453-BF352701CC22}"/>
    <cellStyle name="Millares 6 3 2 2 3 4" xfId="28403" xr:uid="{764662CE-A1F7-4ACA-9F87-396A53E27C93}"/>
    <cellStyle name="Millares 6 3 2 2 3 5" xfId="43180" xr:uid="{7B282800-E2FC-45FC-9243-1503C2E75A74}"/>
    <cellStyle name="Millares 6 3 2 2 3 6" xfId="48073" xr:uid="{96ED5BC4-0587-4F94-81B5-FD79517E01A4}"/>
    <cellStyle name="Millares 6 3 2 2 4" xfId="2563" xr:uid="{46A17116-4F90-42AF-AEB8-56F4561130D0}"/>
    <cellStyle name="Millares 6 3 2 2 4 2" xfId="10834" xr:uid="{CCFEDBBC-8829-4E40-90F1-CCC6FE7541EF}"/>
    <cellStyle name="Millares 6 3 2 2 4 2 2" xfId="45994" xr:uid="{264099F2-087F-4795-966F-66F7FE8E4C0B}"/>
    <cellStyle name="Millares 6 3 2 2 4 3" xfId="13674" xr:uid="{4C2A3FC5-D9CD-4300-B652-13CCEE8C8851}"/>
    <cellStyle name="Millares 6 3 2 2 4 4" xfId="34285" xr:uid="{B36F8AA0-168F-4CA6-8B50-E94FC26E2BB1}"/>
    <cellStyle name="Millares 6 3 2 2 4 5" xfId="43598" xr:uid="{507CFDD2-4A57-49DC-AAAE-6B79007B6FCE}"/>
    <cellStyle name="Millares 6 3 2 2 4 6" xfId="48491" xr:uid="{175525BC-4BB0-4C42-AD02-BD0FFE4AC655}"/>
    <cellStyle name="Millares 6 3 2 2 5" xfId="3107" xr:uid="{A981A9E4-0119-46D0-9BE4-F255C94E86BB}"/>
    <cellStyle name="Millares 6 3 2 2 5 2" xfId="11378" xr:uid="{28E98374-24D2-4A9F-9727-C37CE37C67BC}"/>
    <cellStyle name="Millares 6 3 2 2 5 2 2" xfId="46538" xr:uid="{5EB0EDC9-15E9-4E31-A557-8D53F56255F2}"/>
    <cellStyle name="Millares 6 3 2 2 5 3" xfId="14218" xr:uid="{BB2952FC-D735-43A4-8828-28EDF03C6D8F}"/>
    <cellStyle name="Millares 6 3 2 2 5 4" xfId="40149" xr:uid="{57EBCF1E-352F-4CF4-9E9E-36B1DF8F5549}"/>
    <cellStyle name="Millares 6 3 2 2 5 5" xfId="44142" xr:uid="{73E9BBC0-89EF-4CF0-8C76-15FF95728194}"/>
    <cellStyle name="Millares 6 3 2 2 5 6" xfId="49035" xr:uid="{0CA597B3-DC47-47F9-99D0-95A061A96345}"/>
    <cellStyle name="Millares 6 3 2 2 6" xfId="3609" xr:uid="{67C411A7-D47A-4278-BBD4-53130BFE2422}"/>
    <cellStyle name="Millares 6 3 2 2 6 2" xfId="11850" xr:uid="{7F47447C-A210-4C91-94CE-FF8A3FF5082A}"/>
    <cellStyle name="Millares 6 3 2 2 6 3" xfId="14690" xr:uid="{1D5E8D62-D342-48E2-B8ED-79E118328B5C}"/>
    <cellStyle name="Millares 6 3 2 2 6 4" xfId="44614" xr:uid="{B406820A-9449-4DB6-9370-5530DEAE3D39}"/>
    <cellStyle name="Millares 6 3 2 2 6 5" xfId="49507" xr:uid="{9E5BD8F6-6E4D-48C3-B700-E8F616E356D6}"/>
    <cellStyle name="Millares 6 3 2 2 7" xfId="8170" xr:uid="{92238BE4-62A7-42CA-90A3-FA603C73D418}"/>
    <cellStyle name="Millares 6 3 2 2 7 2" xfId="45032" xr:uid="{ED59DCB5-CA89-4120-BAAF-D4B48B7F48FA}"/>
    <cellStyle name="Millares 6 3 2 2 8" xfId="9872" xr:uid="{1750C352-793E-4D8D-8FED-623A690D03F2}"/>
    <cellStyle name="Millares 6 3 2 2 9" xfId="12712" xr:uid="{8366C01E-91DC-44AE-B6D9-6B576818361D}"/>
    <cellStyle name="Millares 6 3 2 3" xfId="440" xr:uid="{00000000-0005-0000-0000-00007B020000}"/>
    <cellStyle name="Millares 6 3 2 3 10" xfId="17254" xr:uid="{47C965F7-647E-4DFD-8D31-5A8E26B6B462}"/>
    <cellStyle name="Millares 6 3 2 3 11" xfId="19771" xr:uid="{218811D8-8715-4A7B-B705-338954C8AC16}"/>
    <cellStyle name="Millares 6 3 2 3 12" xfId="18173" xr:uid="{39163B22-0BA4-4743-83EA-805532D05381}"/>
    <cellStyle name="Millares 6 3 2 3 13" xfId="42748" xr:uid="{CA3813A7-9C99-48FC-865D-0447DC97F7AF}"/>
    <cellStyle name="Millares 6 3 2 3 14" xfId="47641" xr:uid="{1EC2D057-9F6C-44C9-B5E5-6CF40568A609}"/>
    <cellStyle name="Millares 6 3 2 3 2" xfId="2257" xr:uid="{AAB09180-5873-4789-8BB0-78426B120AC8}"/>
    <cellStyle name="Millares 6 3 2 3 2 2" xfId="10528" xr:uid="{3668FEFF-1A5C-4D14-B94B-931C31FDA6F6}"/>
    <cellStyle name="Millares 6 3 2 3 2 2 2" xfId="45688" xr:uid="{F0D4579F-B161-4EEF-90B0-A299113DC7EB}"/>
    <cellStyle name="Millares 6 3 2 3 2 3" xfId="13368" xr:uid="{5ABC7574-FACF-496B-B96B-D65536B10F8D}"/>
    <cellStyle name="Millares 6 3 2 3 2 4" xfId="43292" xr:uid="{90EA6B96-AAAE-440F-95DE-39547C6DE65A}"/>
    <cellStyle name="Millares 6 3 2 3 2 5" xfId="48185" xr:uid="{F50D563D-72A2-40AF-A332-BB3B0BA65EDF}"/>
    <cellStyle name="Millares 6 3 2 3 3" xfId="2675" xr:uid="{4E9CCD35-0A94-4506-8F64-CA98E6CDA2C2}"/>
    <cellStyle name="Millares 6 3 2 3 3 2" xfId="10946" xr:uid="{4A48A0DE-4834-406C-B033-3848047A3C9F}"/>
    <cellStyle name="Millares 6 3 2 3 3 2 2" xfId="46106" xr:uid="{32F56CA0-A61C-43D7-9CC3-91EAD2CEDAD1}"/>
    <cellStyle name="Millares 6 3 2 3 3 3" xfId="13786" xr:uid="{5FB7E95A-40B9-43A8-BF27-AD11F64C1368}"/>
    <cellStyle name="Millares 6 3 2 3 3 4" xfId="43710" xr:uid="{D59542AA-8C0E-41AA-9C88-E8BEF894C7AD}"/>
    <cellStyle name="Millares 6 3 2 3 3 5" xfId="48603" xr:uid="{089E8BC1-942F-4EC2-85A1-02A55C21B9A6}"/>
    <cellStyle name="Millares 6 3 2 3 4" xfId="3219" xr:uid="{8D5F2412-AAB9-4475-A52B-B71B9837116D}"/>
    <cellStyle name="Millares 6 3 2 3 4 2" xfId="11490" xr:uid="{32D1F9D6-8E63-4599-8168-3F56C8DABC1E}"/>
    <cellStyle name="Millares 6 3 2 3 4 2 2" xfId="46650" xr:uid="{92A13512-D4E5-4E78-A5CD-C3EE6E5CC17F}"/>
    <cellStyle name="Millares 6 3 2 3 4 3" xfId="14330" xr:uid="{9F7E9EF5-4DEE-411C-B5FA-3458457E6B21}"/>
    <cellStyle name="Millares 6 3 2 3 4 4" xfId="44254" xr:uid="{1D2BDA57-D69C-41DF-8656-4DEDB460C762}"/>
    <cellStyle name="Millares 6 3 2 3 4 5" xfId="49147" xr:uid="{32A54960-685A-433E-9A18-4F946B7F4555}"/>
    <cellStyle name="Millares 6 3 2 3 5" xfId="3721" xr:uid="{0825FBF5-7DD9-4705-A079-A689D1BD076D}"/>
    <cellStyle name="Millares 6 3 2 3 5 2" xfId="11962" xr:uid="{D0426721-06CB-4AE8-B9A2-5BF5BEE606B2}"/>
    <cellStyle name="Millares 6 3 2 3 5 3" xfId="14802" xr:uid="{693F3EAF-6161-4D47-97B0-984295307D2E}"/>
    <cellStyle name="Millares 6 3 2 3 5 4" xfId="44726" xr:uid="{89957962-531D-4B76-A220-6CEAEE3E6D0A}"/>
    <cellStyle name="Millares 6 3 2 3 5 5" xfId="49619" xr:uid="{83B31545-1AAC-4E8B-80EF-9AEC20AA940A}"/>
    <cellStyle name="Millares 6 3 2 3 6" xfId="9984" xr:uid="{01F6DA2E-CC16-4374-AD73-0AC74E0555EE}"/>
    <cellStyle name="Millares 6 3 2 3 6 2" xfId="45144" xr:uid="{E79E02C4-0A24-40DA-94A6-071093D0E889}"/>
    <cellStyle name="Millares 6 3 2 3 7" xfId="12824" xr:uid="{5DB3B9D3-825A-42D7-8951-42FC18A13DE7}"/>
    <cellStyle name="Millares 6 3 2 3 8" xfId="16167" xr:uid="{CFDE3A0C-923B-47C4-9A9D-8FB0D7AFD57E}"/>
    <cellStyle name="Millares 6 3 2 3 9" xfId="16710" xr:uid="{C756FBC9-A3DB-4B05-AA0D-730FA59BDDC9}"/>
    <cellStyle name="Millares 6 3 2 4" xfId="643" xr:uid="{00000000-0005-0000-0000-00007C020000}"/>
    <cellStyle name="Millares 6 3 2 4 10" xfId="42950" xr:uid="{91EA6F9F-63B8-4BC2-8FC2-D36350690F34}"/>
    <cellStyle name="Millares 6 3 2 4 11" xfId="47843" xr:uid="{606E55B3-9948-4E14-AC87-D91394F6D0FA}"/>
    <cellStyle name="Millares 6 3 2 4 2" xfId="2877" xr:uid="{A8A51A9B-A981-4A94-9A8A-0769E945273F}"/>
    <cellStyle name="Millares 6 3 2 4 2 2" xfId="11148" xr:uid="{E6B2A021-F43D-4744-8755-E247D7D03FB0}"/>
    <cellStyle name="Millares 6 3 2 4 2 2 2" xfId="46308" xr:uid="{97E17E0F-4EAA-42E8-BEBC-4DA9088DE9F9}"/>
    <cellStyle name="Millares 6 3 2 4 2 3" xfId="13988" xr:uid="{F30988D2-1A4A-4DDC-A617-B137F368BA89}"/>
    <cellStyle name="Millares 6 3 2 4 2 4" xfId="43912" xr:uid="{D6F060EF-D182-484C-A279-446AC99CC476}"/>
    <cellStyle name="Millares 6 3 2 4 2 5" xfId="48805" xr:uid="{7DC97BB1-6ECC-4CF9-BEB0-D62D12B4B124}"/>
    <cellStyle name="Millares 6 3 2 4 3" xfId="10186" xr:uid="{7738C002-5B24-4038-AC30-1CAD3F738BE4}"/>
    <cellStyle name="Millares 6 3 2 4 3 2" xfId="45346" xr:uid="{6D99A9BD-D4D2-4ED8-B0DF-95B2599358AE}"/>
    <cellStyle name="Millares 6 3 2 4 4" xfId="13026" xr:uid="{07A41049-CBBF-4232-BEEC-3563D972C2E5}"/>
    <cellStyle name="Millares 6 3 2 4 5" xfId="16369" xr:uid="{C668DE26-B669-4F5A-97AC-E9942AA12009}"/>
    <cellStyle name="Millares 6 3 2 4 6" xfId="16912" xr:uid="{A302AF1E-D90C-4E48-AE9B-513FA2B238DF}"/>
    <cellStyle name="Millares 6 3 2 4 7" xfId="17456" xr:uid="{BDCD5251-9A65-41BD-970C-9997AF3A69FE}"/>
    <cellStyle name="Millares 6 3 2 4 8" xfId="25554" xr:uid="{9B849750-5744-44C2-B308-A873D2391643}"/>
    <cellStyle name="Millares 6 3 2 4 9" xfId="18009" xr:uid="{AFE36FAD-2C77-4F8A-82B9-ACEFDA771F24}"/>
    <cellStyle name="Millares 6 3 2 5" xfId="2041" xr:uid="{E4677458-9380-4700-A180-1585AFAB52A4}"/>
    <cellStyle name="Millares 6 3 2 5 2" xfId="10312" xr:uid="{D12EC9CE-E237-4563-84B4-2A6B2258A58D}"/>
    <cellStyle name="Millares 6 3 2 5 2 2" xfId="45472" xr:uid="{598B4314-2321-4E3F-93A3-22F9868C6FA0}"/>
    <cellStyle name="Millares 6 3 2 5 3" xfId="13152" xr:uid="{EAE3E6E8-3D91-4FA0-A5B3-D61513A2A77F}"/>
    <cellStyle name="Millares 6 3 2 5 4" xfId="31428" xr:uid="{AF92BAA0-BFB9-4FF1-9722-AB7F61E9C659}"/>
    <cellStyle name="Millares 6 3 2 5 5" xfId="43076" xr:uid="{F2739C26-C727-49F8-81D4-8C18D9E0BFE1}"/>
    <cellStyle name="Millares 6 3 2 5 6" xfId="47969" xr:uid="{48A9C23C-F613-493B-B5FB-BEBFD61E5FEC}"/>
    <cellStyle name="Millares 6 3 2 6" xfId="2459" xr:uid="{B3101694-A757-4CC5-90E7-27458A005CFD}"/>
    <cellStyle name="Millares 6 3 2 6 2" xfId="10730" xr:uid="{70E87550-05B3-4323-84BD-8AE777FFD074}"/>
    <cellStyle name="Millares 6 3 2 6 2 2" xfId="45890" xr:uid="{5612A5AD-762C-4923-8772-5C55B72E500D}"/>
    <cellStyle name="Millares 6 3 2 6 3" xfId="13570" xr:uid="{EE189C67-58F5-4B7F-8017-B21C60E9F134}"/>
    <cellStyle name="Millares 6 3 2 6 4" xfId="37299" xr:uid="{071B3B1B-60F0-4974-8B04-D26500870A55}"/>
    <cellStyle name="Millares 6 3 2 6 5" xfId="43494" xr:uid="{F3BCF726-9664-4D5B-B7D3-EBACF55A57F0}"/>
    <cellStyle name="Millares 6 3 2 6 6" xfId="48387" xr:uid="{6948AC0E-642F-4A43-A753-4B5C9C3E030F}"/>
    <cellStyle name="Millares 6 3 2 7" xfId="3003" xr:uid="{A40E33B1-42F8-4EA3-8EF0-B1BD0B929823}"/>
    <cellStyle name="Millares 6 3 2 7 2" xfId="11274" xr:uid="{169BC088-D845-40B9-A500-81B9F81E5095}"/>
    <cellStyle name="Millares 6 3 2 7 2 2" xfId="46434" xr:uid="{F290907B-C54A-430C-8A0B-AB75A2C12F4E}"/>
    <cellStyle name="Millares 6 3 2 7 3" xfId="14114" xr:uid="{8EA54ED4-AD4E-4EC7-8979-AF099ED29116}"/>
    <cellStyle name="Millares 6 3 2 7 4" xfId="44038" xr:uid="{1156D6F4-CFA6-47C0-BEAB-8DB115003342}"/>
    <cellStyle name="Millares 6 3 2 7 5" xfId="48931" xr:uid="{13B3A635-10A0-4A91-9BD9-70E702138468}"/>
    <cellStyle name="Millares 6 3 2 8" xfId="3505" xr:uid="{C7EF2157-C859-4181-B669-532024129F6F}"/>
    <cellStyle name="Millares 6 3 2 8 2" xfId="11746" xr:uid="{73824B4A-BA08-44BC-B246-428235EBD6EB}"/>
    <cellStyle name="Millares 6 3 2 8 3" xfId="14586" xr:uid="{2F418447-28DE-41C1-93C4-8CF6EE62C7E4}"/>
    <cellStyle name="Millares 6 3 2 8 4" xfId="44510" xr:uid="{75D8B7A2-8A34-449B-8FBE-2713F32E4D87}"/>
    <cellStyle name="Millares 6 3 2 8 5" xfId="49403" xr:uid="{809F0EB3-0B76-473C-85CF-1FA8732CDB20}"/>
    <cellStyle name="Millares 6 3 2 9" xfId="5303" xr:uid="{C2312339-8AEB-4A68-AC7A-C860897A3A0F}"/>
    <cellStyle name="Millares 6 3 2 9 2" xfId="44928" xr:uid="{B0D929D7-840F-466D-9D19-3558E12D64E5}"/>
    <cellStyle name="Millares 6 3 20" xfId="47356" xr:uid="{A2844002-5477-4F0A-98E8-4ADC554DE8A5}"/>
    <cellStyle name="Millares 6 3 21" xfId="50433" xr:uid="{800C70E3-4100-409F-A5AB-5FBAA42E343E}"/>
    <cellStyle name="Millares 6 3 3" xfId="159" xr:uid="{00000000-0005-0000-0000-00007D020000}"/>
    <cellStyle name="Millares 6 3 3 10" xfId="9727" xr:uid="{05E25980-1463-4B58-BD96-79FB6DC15813}"/>
    <cellStyle name="Millares 6 3 3 11" xfId="12567" xr:uid="{E6AE05FD-0719-44D7-B033-6D61E06E6BC6}"/>
    <cellStyle name="Millares 6 3 3 12" xfId="15910" xr:uid="{BEC4AC89-2EC9-4BEB-A956-D1A1E0F15409}"/>
    <cellStyle name="Millares 6 3 3 13" xfId="16453" xr:uid="{0508807A-83CA-4D36-8125-B6B33B39B7CA}"/>
    <cellStyle name="Millares 6 3 3 14" xfId="16997" xr:uid="{CB653100-CB43-4396-9748-90F49464AEFF}"/>
    <cellStyle name="Millares 6 3 3 15" xfId="18240" xr:uid="{BF4FCDF0-6BCD-44F1-97BE-8E39208359DD}"/>
    <cellStyle name="Millares 6 3 3 16" xfId="42491" xr:uid="{428DE36A-91A8-4C7E-8C8E-2FE9AAE2E678}"/>
    <cellStyle name="Millares 6 3 3 17" xfId="47384" xr:uid="{8EAF99B9-3223-4EA4-B9B8-3488EC034815}"/>
    <cellStyle name="Millares 6 3 3 2" xfId="273" xr:uid="{00000000-0005-0000-0000-00007E020000}"/>
    <cellStyle name="Millares 6 3 3 2 10" xfId="16557" xr:uid="{A5723326-81DB-4017-8BE2-09A61CEA6191}"/>
    <cellStyle name="Millares 6 3 3 2 11" xfId="17101" xr:uid="{83C22708-629E-41B5-A727-375B7CDA8E2C}"/>
    <cellStyle name="Millares 6 3 3 2 12" xfId="21605" xr:uid="{5FBE3F44-B6A9-4D94-B7C3-6F92C7775C2D}"/>
    <cellStyle name="Millares 6 3 3 2 13" xfId="18255" xr:uid="{C45CEA58-0D4A-464D-90CC-4C3D86BCDF15}"/>
    <cellStyle name="Millares 6 3 3 2 14" xfId="42595" xr:uid="{CB42F2B0-E39A-4D1F-BC9B-1CD4AD722546}"/>
    <cellStyle name="Millares 6 3 3 2 15" xfId="47488" xr:uid="{1D79D3FC-6031-41D3-A42D-787197662510}"/>
    <cellStyle name="Millares 6 3 3 2 2" xfId="500" xr:uid="{00000000-0005-0000-0000-00007F020000}"/>
    <cellStyle name="Millares 6 3 3 2 2 10" xfId="17313" xr:uid="{BDF6D406-C953-4AF3-A5ED-D13A61A051E2}"/>
    <cellStyle name="Millares 6 3 3 2 2 11" xfId="18096" xr:uid="{D1C16FFB-E8D3-4981-87CD-E7D25022E447}"/>
    <cellStyle name="Millares 6 3 3 2 2 12" xfId="42807" xr:uid="{4084D9FE-34BD-4CC3-9128-80C93F48CD86}"/>
    <cellStyle name="Millares 6 3 3 2 2 13" xfId="47700" xr:uid="{AE86C0A7-E20F-4ED8-BC87-B1250B671B0A}"/>
    <cellStyle name="Millares 6 3 3 2 2 2" xfId="2316" xr:uid="{2A3F20C4-A57D-4282-BBD0-6E779D825069}"/>
    <cellStyle name="Millares 6 3 3 2 2 2 2" xfId="10587" xr:uid="{DF54C997-6895-40BB-B749-52FBDC0225E0}"/>
    <cellStyle name="Millares 6 3 3 2 2 2 2 2" xfId="45747" xr:uid="{2151BE90-428E-4E1E-9CDB-C8CC4D2EAE1F}"/>
    <cellStyle name="Millares 6 3 3 2 2 2 3" xfId="13427" xr:uid="{A65258AF-6A5D-4B46-B295-5B53558B559D}"/>
    <cellStyle name="Millares 6 3 3 2 2 2 4" xfId="43351" xr:uid="{2B4A1EB9-DBF1-436F-B646-409F2C0D3B6D}"/>
    <cellStyle name="Millares 6 3 3 2 2 2 5" xfId="48244" xr:uid="{BA5FF04E-DCCD-406B-8E36-F69F3D0DAD08}"/>
    <cellStyle name="Millares 6 3 3 2 2 3" xfId="2734" xr:uid="{73A87E08-BDB1-4A4F-BBF3-A3758B5EA286}"/>
    <cellStyle name="Millares 6 3 3 2 2 3 2" xfId="11005" xr:uid="{53499A6B-5773-40C0-BFD1-C9873AA646C7}"/>
    <cellStyle name="Millares 6 3 3 2 2 3 2 2" xfId="46165" xr:uid="{95AD2577-948C-4D5E-AC12-A051ED8043D2}"/>
    <cellStyle name="Millares 6 3 3 2 2 3 3" xfId="13845" xr:uid="{98601F5C-E3A0-4F15-8D53-B2E471E59E77}"/>
    <cellStyle name="Millares 6 3 3 2 2 3 4" xfId="43769" xr:uid="{CB455256-AD3B-41D6-90AD-BEEC523C0A6A}"/>
    <cellStyle name="Millares 6 3 3 2 2 3 5" xfId="48662" xr:uid="{AA7FF897-1936-4E34-A698-1F0F3A1CEE2F}"/>
    <cellStyle name="Millares 6 3 3 2 2 4" xfId="3278" xr:uid="{FA263CB0-3546-4166-B041-39A26F3BA295}"/>
    <cellStyle name="Millares 6 3 3 2 2 4 2" xfId="11549" xr:uid="{9B56A83B-30BD-4D74-85D0-47AC1A3D16F4}"/>
    <cellStyle name="Millares 6 3 3 2 2 4 2 2" xfId="46709" xr:uid="{6C6A8CE9-F993-44FD-BD2D-D49D477C79FF}"/>
    <cellStyle name="Millares 6 3 3 2 2 4 3" xfId="14389" xr:uid="{11DF87B3-4233-4182-BB25-3BDA26AD0E9C}"/>
    <cellStyle name="Millares 6 3 3 2 2 4 4" xfId="44313" xr:uid="{59459651-49D5-4F2D-96A0-8EC4AAC99FD3}"/>
    <cellStyle name="Millares 6 3 3 2 2 4 5" xfId="49206" xr:uid="{CAC41E4A-BF0A-44C1-A764-2B7D9D6F51F0}"/>
    <cellStyle name="Millares 6 3 3 2 2 5" xfId="3780" xr:uid="{27321909-34F7-45D2-B6D3-9D6AC3E2F9A7}"/>
    <cellStyle name="Millares 6 3 3 2 2 5 2" xfId="12021" xr:uid="{F2B5F449-6A8B-46A6-B034-4016ADAE60BC}"/>
    <cellStyle name="Millares 6 3 3 2 2 5 3" xfId="14861" xr:uid="{CFA4E8F5-94AC-45BC-85FE-BB110417F61F}"/>
    <cellStyle name="Millares 6 3 3 2 2 5 4" xfId="44785" xr:uid="{99BFD7A7-F81B-406F-ABFE-0568CCD18FA3}"/>
    <cellStyle name="Millares 6 3 3 2 2 5 5" xfId="49678" xr:uid="{36C65615-9A96-44BA-93FA-51A0C7CA6BAC}"/>
    <cellStyle name="Millares 6 3 3 2 2 6" xfId="10043" xr:uid="{A59444D9-8FAC-4C4D-BAB1-7A5282068B39}"/>
    <cellStyle name="Millares 6 3 3 2 2 6 2" xfId="45203" xr:uid="{ACB8EC6C-ED26-486C-B626-3BC0D8034B6D}"/>
    <cellStyle name="Millares 6 3 3 2 2 7" xfId="12883" xr:uid="{B5FC017E-B4F4-4AA6-BAA3-D0F57C71FC7C}"/>
    <cellStyle name="Millares 6 3 3 2 2 8" xfId="16226" xr:uid="{D7F95D1F-2891-487A-9DFA-C37EBDC2B4A4}"/>
    <cellStyle name="Millares 6 3 3 2 2 9" xfId="16769" xr:uid="{A81D12AB-B603-4510-A027-BC540BA1F7EA}"/>
    <cellStyle name="Millares 6 3 3 2 3" xfId="2104" xr:uid="{95931DFC-61B4-449D-BDC1-994C07FB2E6B}"/>
    <cellStyle name="Millares 6 3 3 2 3 2" xfId="10375" xr:uid="{1F3EFE16-88D0-47D7-AB65-2B57A25A9033}"/>
    <cellStyle name="Millares 6 3 3 2 3 2 2" xfId="45535" xr:uid="{6DEA8780-6964-4B26-99E7-282C080801F2}"/>
    <cellStyle name="Millares 6 3 3 2 3 3" xfId="13215" xr:uid="{89D6DE19-E808-42E0-85B2-5689A645BD66}"/>
    <cellStyle name="Millares 6 3 3 2 3 4" xfId="43139" xr:uid="{F645B1D0-B501-4D76-8D3E-B206312B8786}"/>
    <cellStyle name="Millares 6 3 3 2 3 5" xfId="48032" xr:uid="{25E6CFF5-F957-47A5-886B-8427FBD73A21}"/>
    <cellStyle name="Millares 6 3 3 2 4" xfId="2522" xr:uid="{521EC2F4-6BDA-413D-96CA-9A0EEA5BE8F8}"/>
    <cellStyle name="Millares 6 3 3 2 4 2" xfId="10793" xr:uid="{89479AEF-CC20-4F46-8086-DA4F88C5BF7A}"/>
    <cellStyle name="Millares 6 3 3 2 4 2 2" xfId="45953" xr:uid="{2B25985A-D134-47F3-A9EF-D6E437BE7EEE}"/>
    <cellStyle name="Millares 6 3 3 2 4 3" xfId="13633" xr:uid="{473E2AC3-8B50-4DED-B73A-8E290F8B2204}"/>
    <cellStyle name="Millares 6 3 3 2 4 4" xfId="43557" xr:uid="{8174F492-8D4B-49D6-BB44-8603A4087AE0}"/>
    <cellStyle name="Millares 6 3 3 2 4 5" xfId="48450" xr:uid="{2C026BEC-20E6-46CF-8625-09191ACDD3CB}"/>
    <cellStyle name="Millares 6 3 3 2 5" xfId="3066" xr:uid="{8A4FC931-65C5-4032-845F-A1726F796602}"/>
    <cellStyle name="Millares 6 3 3 2 5 2" xfId="11337" xr:uid="{B86E05FD-CF0A-42D6-B43A-D03307071A1D}"/>
    <cellStyle name="Millares 6 3 3 2 5 2 2" xfId="46497" xr:uid="{ED937998-43DB-438D-B10A-4670CBDA04AD}"/>
    <cellStyle name="Millares 6 3 3 2 5 3" xfId="14177" xr:uid="{F8D93B20-454B-4184-8AAA-38920B79664F}"/>
    <cellStyle name="Millares 6 3 3 2 5 4" xfId="44101" xr:uid="{D851B20C-F31E-4188-99B4-854B919D8DD4}"/>
    <cellStyle name="Millares 6 3 3 2 5 5" xfId="48994" xr:uid="{CF682288-3BD7-4B79-A1CF-9FD2ED67FB41}"/>
    <cellStyle name="Millares 6 3 3 2 6" xfId="3568" xr:uid="{F1544A6D-2CEB-4481-8673-E93804CDF33E}"/>
    <cellStyle name="Millares 6 3 3 2 6 2" xfId="11809" xr:uid="{B1D02B96-2C59-4217-92AD-D67DDFEE5B6F}"/>
    <cellStyle name="Millares 6 3 3 2 6 3" xfId="14649" xr:uid="{C59596B1-5102-4783-BC01-39E257AECF79}"/>
    <cellStyle name="Millares 6 3 3 2 6 4" xfId="44573" xr:uid="{F6F2EF3C-AFEB-4297-9352-DD6C4565E28F}"/>
    <cellStyle name="Millares 6 3 3 2 6 5" xfId="49466" xr:uid="{199441F8-BD3C-4CD2-B620-F591E6497A25}"/>
    <cellStyle name="Millares 6 3 3 2 7" xfId="9831" xr:uid="{0EA84FA7-3A71-46C6-B899-2750C0913D72}"/>
    <cellStyle name="Millares 6 3 3 2 7 2" xfId="44991" xr:uid="{6C4464A3-9C69-48CA-B0BD-335B5C080A39}"/>
    <cellStyle name="Millares 6 3 3 2 8" xfId="12671" xr:uid="{233D17F0-2F2C-43FE-B3FD-52B8C30516BD}"/>
    <cellStyle name="Millares 6 3 3 2 9" xfId="16014" xr:uid="{6E9E662A-1205-4DE4-89EA-977886766E4F}"/>
    <cellStyle name="Millares 6 3 3 3" xfId="399" xr:uid="{00000000-0005-0000-0000-000080020000}"/>
    <cellStyle name="Millares 6 3 3 3 10" xfId="17213" xr:uid="{5097472B-26FE-4A8C-BACC-DBC3BDBAD43B}"/>
    <cellStyle name="Millares 6 3 3 3 11" xfId="27432" xr:uid="{6DF26981-0E6C-4743-AAC8-76FFA70A42CA}"/>
    <cellStyle name="Millares 6 3 3 3 12" xfId="18148" xr:uid="{697FFC70-C08D-4E0B-9175-1A2D0C6E2947}"/>
    <cellStyle name="Millares 6 3 3 3 13" xfId="42707" xr:uid="{83A7DECF-2FE6-42A7-9A88-8FD253F621E3}"/>
    <cellStyle name="Millares 6 3 3 3 14" xfId="47600" xr:uid="{45FCAD7C-8D2F-4001-AC39-9D7AD6CF6DDC}"/>
    <cellStyle name="Millares 6 3 3 3 2" xfId="2216" xr:uid="{9ABDBDD2-6614-4E11-A1B0-750AA76B3173}"/>
    <cellStyle name="Millares 6 3 3 3 2 2" xfId="10487" xr:uid="{9C51DC14-1CB0-48B3-ABCE-1424380A3C5D}"/>
    <cellStyle name="Millares 6 3 3 3 2 2 2" xfId="45647" xr:uid="{4FB2A149-B5B9-4B56-87E9-E1E6679169E3}"/>
    <cellStyle name="Millares 6 3 3 3 2 3" xfId="13327" xr:uid="{32C065A5-E703-4727-B86E-175F4DAF980C}"/>
    <cellStyle name="Millares 6 3 3 3 2 4" xfId="43251" xr:uid="{89F55E3C-D329-4564-820F-CF5E3A006DDA}"/>
    <cellStyle name="Millares 6 3 3 3 2 5" xfId="48144" xr:uid="{CF503617-BEEF-4C72-B67D-5A2E373FA966}"/>
    <cellStyle name="Millares 6 3 3 3 3" xfId="2634" xr:uid="{D447E218-4485-4F93-99ED-B9433EA33D97}"/>
    <cellStyle name="Millares 6 3 3 3 3 2" xfId="10905" xr:uid="{A8593704-F320-4ED2-8AB3-1B8BED24BF96}"/>
    <cellStyle name="Millares 6 3 3 3 3 2 2" xfId="46065" xr:uid="{590F2F9D-CB64-4316-870E-DF715300D952}"/>
    <cellStyle name="Millares 6 3 3 3 3 3" xfId="13745" xr:uid="{AA7F3C9D-FD89-4DAE-926F-94D993D7C6C6}"/>
    <cellStyle name="Millares 6 3 3 3 3 4" xfId="43669" xr:uid="{D318E350-0393-4CEA-9B7F-709AC58638DB}"/>
    <cellStyle name="Millares 6 3 3 3 3 5" xfId="48562" xr:uid="{D3FAA0CC-EB8F-49AD-AA89-D8B435A579CB}"/>
    <cellStyle name="Millares 6 3 3 3 4" xfId="3178" xr:uid="{2D09AEBD-521E-4F74-ABE1-BF87E689DAD1}"/>
    <cellStyle name="Millares 6 3 3 3 4 2" xfId="11449" xr:uid="{8BA20D24-E0F3-4F68-86A4-0C7270888CA9}"/>
    <cellStyle name="Millares 6 3 3 3 4 2 2" xfId="46609" xr:uid="{828535F1-8049-4BBE-8659-E09122CC503C}"/>
    <cellStyle name="Millares 6 3 3 3 4 3" xfId="14289" xr:uid="{795906A8-AD7C-487B-8EBA-ABDC79D8E0AD}"/>
    <cellStyle name="Millares 6 3 3 3 4 4" xfId="44213" xr:uid="{78F825EC-7800-45CC-A3EA-FE3817DEFEE3}"/>
    <cellStyle name="Millares 6 3 3 3 4 5" xfId="49106" xr:uid="{647DFFBD-3CBC-48DC-A300-4B5D17FC31A9}"/>
    <cellStyle name="Millares 6 3 3 3 5" xfId="3680" xr:uid="{42D76007-1809-487C-B6A5-BE1E049839F2}"/>
    <cellStyle name="Millares 6 3 3 3 5 2" xfId="11921" xr:uid="{4F0308B8-B038-4960-A3E4-0DD19C5CA8F8}"/>
    <cellStyle name="Millares 6 3 3 3 5 3" xfId="14761" xr:uid="{3F455CD2-DF5C-4424-BA60-5F424621FEAF}"/>
    <cellStyle name="Millares 6 3 3 3 5 4" xfId="44685" xr:uid="{2E50C0A6-8F63-447C-8304-6EEE309C5395}"/>
    <cellStyle name="Millares 6 3 3 3 5 5" xfId="49578" xr:uid="{0A737B70-5DF7-483F-AEB3-A0B893E2F94E}"/>
    <cellStyle name="Millares 6 3 3 3 6" xfId="9943" xr:uid="{AD0FBC5E-0203-4E4A-A1CB-8047080FC3FE}"/>
    <cellStyle name="Millares 6 3 3 3 6 2" xfId="45103" xr:uid="{B7626845-2BCB-4E6C-8168-FA7DC38BFD73}"/>
    <cellStyle name="Millares 6 3 3 3 7" xfId="12783" xr:uid="{0E632191-C3DD-42A8-9684-DA0454C9CB37}"/>
    <cellStyle name="Millares 6 3 3 3 8" xfId="16126" xr:uid="{0E78FC19-80C7-4CAC-BE50-ACAB254C1281}"/>
    <cellStyle name="Millares 6 3 3 3 9" xfId="16669" xr:uid="{E1E5BF3B-E2C6-453A-B93B-A2B5B8418FA5}"/>
    <cellStyle name="Millares 6 3 3 4" xfId="602" xr:uid="{00000000-0005-0000-0000-000081020000}"/>
    <cellStyle name="Millares 6 3 3 4 10" xfId="42909" xr:uid="{FAB3E8B2-A316-4165-B20A-D8E2F5AA71E6}"/>
    <cellStyle name="Millares 6 3 3 4 11" xfId="47802" xr:uid="{48FF3BC2-E506-4613-9DF8-A07B3A1FECF3}"/>
    <cellStyle name="Millares 6 3 3 4 2" xfId="2836" xr:uid="{F9FBFCC7-A6D1-4BDA-87FC-0B911D99B968}"/>
    <cellStyle name="Millares 6 3 3 4 2 2" xfId="11107" xr:uid="{8984E8C1-EA0A-4568-A008-2350B59AB82F}"/>
    <cellStyle name="Millares 6 3 3 4 2 2 2" xfId="46267" xr:uid="{54F855A1-A8E1-4191-B7B4-FABD7EF49768}"/>
    <cellStyle name="Millares 6 3 3 4 2 3" xfId="13947" xr:uid="{C7A0C1D5-93B5-4239-8CEC-9376BAB460B5}"/>
    <cellStyle name="Millares 6 3 3 4 2 4" xfId="43871" xr:uid="{1DA5A709-F431-47C0-A983-814C6B87AF09}"/>
    <cellStyle name="Millares 6 3 3 4 2 5" xfId="48764" xr:uid="{078C6BE3-4443-4BB7-BAC6-5D4F97B0834F}"/>
    <cellStyle name="Millares 6 3 3 4 3" xfId="10145" xr:uid="{CED055B6-A368-41C1-A8CC-B36A521BF55A}"/>
    <cellStyle name="Millares 6 3 3 4 3 2" xfId="45305" xr:uid="{7FCBB289-1604-41E1-A08B-E0CF5C3DBAA5}"/>
    <cellStyle name="Millares 6 3 3 4 4" xfId="12985" xr:uid="{5E4CA0D2-4214-4DC3-83D5-7CB4170E06AB}"/>
    <cellStyle name="Millares 6 3 3 4 5" xfId="16328" xr:uid="{C37B17F5-805D-4671-A214-F92B8E965B6B}"/>
    <cellStyle name="Millares 6 3 3 4 6" xfId="16871" xr:uid="{9AF7DD01-B207-4472-A9EA-DD1B26BC77E1}"/>
    <cellStyle name="Millares 6 3 3 4 7" xfId="17415" xr:uid="{B018CC27-3703-4534-860C-697B63D102CD}"/>
    <cellStyle name="Millares 6 3 3 4 8" xfId="33314" xr:uid="{ED96B007-FD54-4448-A26C-D36CCEEB8E13}"/>
    <cellStyle name="Millares 6 3 3 4 9" xfId="17666" xr:uid="{3C08542C-A5B3-47D5-9ACA-140877516771}"/>
    <cellStyle name="Millares 6 3 3 5" xfId="2000" xr:uid="{70BB7479-5F59-4FB2-A81F-22C3BAB1980B}"/>
    <cellStyle name="Millares 6 3 3 5 2" xfId="10271" xr:uid="{57E97DB9-77EB-4C4F-B03A-864EE9F1F020}"/>
    <cellStyle name="Millares 6 3 3 5 2 2" xfId="45431" xr:uid="{580C3455-B15A-42C6-9F56-17F84EB9A87E}"/>
    <cellStyle name="Millares 6 3 3 5 3" xfId="13111" xr:uid="{7CEDFC86-036C-4FA6-B691-32DC6A653230}"/>
    <cellStyle name="Millares 6 3 3 5 4" xfId="39178" xr:uid="{9ABC13F1-E386-4D2A-B289-A387D0573A85}"/>
    <cellStyle name="Millares 6 3 3 5 5" xfId="43035" xr:uid="{80E71F7A-9F9C-4058-844B-A902796B61C5}"/>
    <cellStyle name="Millares 6 3 3 5 6" xfId="47928" xr:uid="{58D8E007-AB2B-4DB6-BF4A-AC02818C86B2}"/>
    <cellStyle name="Millares 6 3 3 6" xfId="2418" xr:uid="{18921595-5F0A-462D-A556-30A4FE4F6AD0}"/>
    <cellStyle name="Millares 6 3 3 6 2" xfId="10689" xr:uid="{EA5CF41E-01F3-41F0-9AAA-08C5118ED7BA}"/>
    <cellStyle name="Millares 6 3 3 6 2 2" xfId="45849" xr:uid="{3B4FEB4D-1E9A-45E4-A71A-95A180F65369}"/>
    <cellStyle name="Millares 6 3 3 6 3" xfId="13529" xr:uid="{6A4C6DE4-2A95-42E2-A6DB-42605D22D329}"/>
    <cellStyle name="Millares 6 3 3 6 4" xfId="43453" xr:uid="{38D4168B-DDD1-41BC-B17D-7CE3E19416A2}"/>
    <cellStyle name="Millares 6 3 3 6 5" xfId="48346" xr:uid="{989E3862-760A-4027-9580-345CA52A178A}"/>
    <cellStyle name="Millares 6 3 3 7" xfId="2962" xr:uid="{75C4C4FD-E4AE-4505-9F34-48729FB289E1}"/>
    <cellStyle name="Millares 6 3 3 7 2" xfId="11233" xr:uid="{01FCF1A4-3E3F-4BBC-8ADB-FABE7C7A1884}"/>
    <cellStyle name="Millares 6 3 3 7 2 2" xfId="46393" xr:uid="{FA9C6218-0BEF-4A25-B17E-9C386F6FB3DF}"/>
    <cellStyle name="Millares 6 3 3 7 3" xfId="14073" xr:uid="{EF3EA5F2-4349-463C-835D-96D9134A2AB8}"/>
    <cellStyle name="Millares 6 3 3 7 4" xfId="43997" xr:uid="{C20A4E13-CFB5-4C70-850B-EE6590C3D2AF}"/>
    <cellStyle name="Millares 6 3 3 7 5" xfId="48890" xr:uid="{5B05F668-A6EE-41D6-9584-0634792152C1}"/>
    <cellStyle name="Millares 6 3 3 8" xfId="3464" xr:uid="{A84A0AB6-D7DA-4703-B22D-4D92550FAAF2}"/>
    <cellStyle name="Millares 6 3 3 8 2" xfId="11705" xr:uid="{190B0AF9-1B21-46CC-BC09-274F3C8223AE}"/>
    <cellStyle name="Millares 6 3 3 8 3" xfId="14545" xr:uid="{E846381C-FF2F-4636-8D06-C2A7997F3595}"/>
    <cellStyle name="Millares 6 3 3 8 4" xfId="44469" xr:uid="{49AFD3BA-98AB-42C8-B5C6-0D0655DD168F}"/>
    <cellStyle name="Millares 6 3 3 8 5" xfId="49362" xr:uid="{14020FB0-5A81-42E1-AAE9-24340153EAA0}"/>
    <cellStyle name="Millares 6 3 3 9" xfId="7198" xr:uid="{72DBD3CA-94BA-4C9B-AC79-6C8B67A5AD60}"/>
    <cellStyle name="Millares 6 3 3 9 2" xfId="44887" xr:uid="{008EAFC2-BC1D-4899-9834-CBFA764B6246}"/>
    <cellStyle name="Millares 6 3 4" xfId="245" xr:uid="{00000000-0005-0000-0000-000082020000}"/>
    <cellStyle name="Millares 6 3 4 10" xfId="16529" xr:uid="{8203B42C-49F3-4B94-9309-B5ACB44B6532}"/>
    <cellStyle name="Millares 6 3 4 11" xfId="17073" xr:uid="{E5C20D38-371D-46F2-9740-AA7F571C7D6D}"/>
    <cellStyle name="Millares 6 3 4 12" xfId="18842" xr:uid="{3F7AE995-42E3-4490-95BC-9C11E4399A25}"/>
    <cellStyle name="Millares 6 3 4 13" xfId="17993" xr:uid="{9118B968-4317-4E22-9949-33CD9136A8BC}"/>
    <cellStyle name="Millares 6 3 4 14" xfId="42567" xr:uid="{FC673F41-5999-49AF-BDE6-14B910BE9601}"/>
    <cellStyle name="Millares 6 3 4 15" xfId="47460" xr:uid="{EF5CFABC-62F0-465B-8AD4-47B6106336F6}"/>
    <cellStyle name="Millares 6 3 4 2" xfId="472" xr:uid="{00000000-0005-0000-0000-000083020000}"/>
    <cellStyle name="Millares 6 3 4 2 10" xfId="17285" xr:uid="{D7A955BB-CC02-4767-8898-28D066C43DE7}"/>
    <cellStyle name="Millares 6 3 4 2 11" xfId="17961" xr:uid="{E3736AF1-B2E8-413C-AA20-402696ADBE32}"/>
    <cellStyle name="Millares 6 3 4 2 12" xfId="42779" xr:uid="{37FC22E4-1E19-4A7F-9EA1-737C59D70DC8}"/>
    <cellStyle name="Millares 6 3 4 2 13" xfId="47672" xr:uid="{6FCD6641-D9D7-4F38-A622-929F6DBE047F}"/>
    <cellStyle name="Millares 6 3 4 2 2" xfId="2288" xr:uid="{EF8FE27E-E3EA-44E2-8CB5-16C2E7294368}"/>
    <cellStyle name="Millares 6 3 4 2 2 2" xfId="10559" xr:uid="{E87375AF-E732-4378-B3F6-C6361C0E3E00}"/>
    <cellStyle name="Millares 6 3 4 2 2 2 2" xfId="45719" xr:uid="{B445B5E8-4C29-4783-B317-22C868C80231}"/>
    <cellStyle name="Millares 6 3 4 2 2 3" xfId="13399" xr:uid="{7A9D35F5-A8E0-482D-B698-062C32088C08}"/>
    <cellStyle name="Millares 6 3 4 2 2 4" xfId="43323" xr:uid="{2CE4FE2A-CD53-44FF-A504-C1F046063E38}"/>
    <cellStyle name="Millares 6 3 4 2 2 5" xfId="48216" xr:uid="{1E9648B4-F6DC-409E-957F-E62FA89EA14D}"/>
    <cellStyle name="Millares 6 3 4 2 3" xfId="2706" xr:uid="{8B50E380-640E-45D6-937C-D56E8D2400D4}"/>
    <cellStyle name="Millares 6 3 4 2 3 2" xfId="10977" xr:uid="{04D3DAEC-1EAD-4C22-8CBA-58FD5F806A59}"/>
    <cellStyle name="Millares 6 3 4 2 3 2 2" xfId="46137" xr:uid="{0B6ED331-7F7E-4FB1-A480-A8BA502F8EB5}"/>
    <cellStyle name="Millares 6 3 4 2 3 3" xfId="13817" xr:uid="{9D2FE5D0-0BAA-4183-B685-73C3DAF4D6A7}"/>
    <cellStyle name="Millares 6 3 4 2 3 4" xfId="43741" xr:uid="{FC0FA0DB-7876-41F2-A45B-744910A8692A}"/>
    <cellStyle name="Millares 6 3 4 2 3 5" xfId="48634" xr:uid="{9C9529DF-E87E-4317-BEC2-4E120A584226}"/>
    <cellStyle name="Millares 6 3 4 2 4" xfId="3250" xr:uid="{03DCFBA7-8A28-4072-AB1D-25069BE92A39}"/>
    <cellStyle name="Millares 6 3 4 2 4 2" xfId="11521" xr:uid="{99395AC3-00E1-4133-986D-C42F515BF332}"/>
    <cellStyle name="Millares 6 3 4 2 4 2 2" xfId="46681" xr:uid="{7D437C79-C6C9-4BC2-BC54-3D6EBE488AE1}"/>
    <cellStyle name="Millares 6 3 4 2 4 3" xfId="14361" xr:uid="{8AE0C987-F8C9-4A4A-BBE4-25115ED043B5}"/>
    <cellStyle name="Millares 6 3 4 2 4 4" xfId="44285" xr:uid="{D4DBBECC-EF30-44CB-8FC5-4E28D8B8010B}"/>
    <cellStyle name="Millares 6 3 4 2 4 5" xfId="49178" xr:uid="{AE4605A4-4690-44BB-99BF-7D44072FA8AA}"/>
    <cellStyle name="Millares 6 3 4 2 5" xfId="3752" xr:uid="{80111D17-E2BE-4B0E-88B2-A35726D6B5AE}"/>
    <cellStyle name="Millares 6 3 4 2 5 2" xfId="11993" xr:uid="{BC075A86-CE35-40D9-91A6-568C85CD3F5A}"/>
    <cellStyle name="Millares 6 3 4 2 5 3" xfId="14833" xr:uid="{651F92E9-01D2-4E43-9AAE-A66A84F43132}"/>
    <cellStyle name="Millares 6 3 4 2 5 4" xfId="44757" xr:uid="{2AD67569-729F-4932-B605-CDC7A7DFCCCC}"/>
    <cellStyle name="Millares 6 3 4 2 5 5" xfId="49650" xr:uid="{C011251E-8A91-400D-BCCD-C32EEBE54288}"/>
    <cellStyle name="Millares 6 3 4 2 6" xfId="10015" xr:uid="{5D983C9A-D71B-4376-AA73-6D65E05304A7}"/>
    <cellStyle name="Millares 6 3 4 2 6 2" xfId="45175" xr:uid="{40E43A68-69FA-4172-A03A-AC039E74BA66}"/>
    <cellStyle name="Millares 6 3 4 2 7" xfId="12855" xr:uid="{5630EC2F-510A-4219-9C31-3DBDC2A6B498}"/>
    <cellStyle name="Millares 6 3 4 2 8" xfId="16198" xr:uid="{89F1BB82-CAB6-4A67-A322-842257F08196}"/>
    <cellStyle name="Millares 6 3 4 2 9" xfId="16741" xr:uid="{624A2E67-CD16-413C-B42F-2888A11C1DC6}"/>
    <cellStyle name="Millares 6 3 4 3" xfId="2076" xr:uid="{DFC3EF89-0AC9-454B-BF39-5968DEA70919}"/>
    <cellStyle name="Millares 6 3 4 3 2" xfId="10347" xr:uid="{9AB08874-D7C1-4A54-8ED2-3CE7554CA48B}"/>
    <cellStyle name="Millares 6 3 4 3 2 2" xfId="45507" xr:uid="{97828565-66E4-4250-8CD1-E98FF85F82AE}"/>
    <cellStyle name="Millares 6 3 4 3 3" xfId="13187" xr:uid="{ABD1485F-EC33-436F-8A3F-6E2E98D22700}"/>
    <cellStyle name="Millares 6 3 4 3 4" xfId="43111" xr:uid="{0EEE4213-48D2-446B-A6C7-A7605589CB4C}"/>
    <cellStyle name="Millares 6 3 4 3 5" xfId="48004" xr:uid="{B6E1AA05-5C4A-44D9-9EC5-33CF81B8A74C}"/>
    <cellStyle name="Millares 6 3 4 4" xfId="2494" xr:uid="{DF9452DD-BC12-4E8B-BC59-D970FC231FA5}"/>
    <cellStyle name="Millares 6 3 4 4 2" xfId="10765" xr:uid="{DE6DBC98-E667-4274-8390-EE07C3EC250D}"/>
    <cellStyle name="Millares 6 3 4 4 2 2" xfId="45925" xr:uid="{4BD976F9-14F3-456E-9CC9-81D663702857}"/>
    <cellStyle name="Millares 6 3 4 4 3" xfId="13605" xr:uid="{76607FF2-3379-4ABB-BB56-8EFB7112666A}"/>
    <cellStyle name="Millares 6 3 4 4 4" xfId="43529" xr:uid="{E3AA70FD-E6D6-4CA4-A546-34F31214BA09}"/>
    <cellStyle name="Millares 6 3 4 4 5" xfId="48422" xr:uid="{FC333B11-18B0-4435-924B-5381C5E2E0F2}"/>
    <cellStyle name="Millares 6 3 4 5" xfId="3038" xr:uid="{420169F4-B1EF-4101-9558-51672DD25BB6}"/>
    <cellStyle name="Millares 6 3 4 5 2" xfId="11309" xr:uid="{4CF8FDA0-DCDA-4797-A089-B10700470743}"/>
    <cellStyle name="Millares 6 3 4 5 2 2" xfId="46469" xr:uid="{DE0EFD30-1E30-4A28-A166-1817871351D0}"/>
    <cellStyle name="Millares 6 3 4 5 3" xfId="14149" xr:uid="{00D35BEE-A18D-47B3-9658-DFDE990FEECE}"/>
    <cellStyle name="Millares 6 3 4 5 4" xfId="44073" xr:uid="{71D28045-018A-42C5-B079-7440B685DCAD}"/>
    <cellStyle name="Millares 6 3 4 5 5" xfId="48966" xr:uid="{744D18E6-4877-4F79-9061-3578800FD90E}"/>
    <cellStyle name="Millares 6 3 4 6" xfId="3540" xr:uid="{66CDFF7B-B576-4955-948D-6EEE53E24425}"/>
    <cellStyle name="Millares 6 3 4 6 2" xfId="11781" xr:uid="{EECC40EB-4846-4E82-9C06-4BFD0F618C0A}"/>
    <cellStyle name="Millares 6 3 4 6 3" xfId="14621" xr:uid="{7DD8F19A-EDB9-4FB8-A05C-2DF5BB92066E}"/>
    <cellStyle name="Millares 6 3 4 6 4" xfId="44545" xr:uid="{7AA4DEB5-8AF8-43ED-B533-052C14C8025C}"/>
    <cellStyle name="Millares 6 3 4 6 5" xfId="49438" xr:uid="{C8757385-6713-47E4-8226-FF5C475DFD55}"/>
    <cellStyle name="Millares 6 3 4 7" xfId="9803" xr:uid="{7143716E-12D6-4961-AD8C-B7504C22E306}"/>
    <cellStyle name="Millares 6 3 4 7 2" xfId="44963" xr:uid="{01C4F78D-1C2A-4408-B948-2D86FBC74311}"/>
    <cellStyle name="Millares 6 3 4 8" xfId="12643" xr:uid="{3DFEB288-3475-418A-AECA-2AA472A2559E}"/>
    <cellStyle name="Millares 6 3 4 9" xfId="15986" xr:uid="{AA742BFC-A394-4D17-B7AB-969CB0A3B101}"/>
    <cellStyle name="Millares 6 3 5" xfId="371" xr:uid="{00000000-0005-0000-0000-000084020000}"/>
    <cellStyle name="Millares 6 3 5 10" xfId="17185" xr:uid="{D12E8291-A571-4A41-AC71-7B79FF003D01}"/>
    <cellStyle name="Millares 6 3 5 11" xfId="24583" xr:uid="{CAE9901E-0774-451E-9AF1-3B39BD11D8D0}"/>
    <cellStyle name="Millares 6 3 5 12" xfId="18048" xr:uid="{A57C1E21-4AC1-4BE7-9FD9-4D69750CA4E6}"/>
    <cellStyle name="Millares 6 3 5 13" xfId="42679" xr:uid="{EE1002A4-FAAB-465E-A42F-C79CEAE543EE}"/>
    <cellStyle name="Millares 6 3 5 14" xfId="47572" xr:uid="{311833F6-3D7A-4A32-8188-60566D105FD6}"/>
    <cellStyle name="Millares 6 3 5 2" xfId="2188" xr:uid="{8A061A1B-CE2A-4619-982B-C248D0DB4343}"/>
    <cellStyle name="Millares 6 3 5 2 2" xfId="10459" xr:uid="{41659785-849F-47E2-8A9F-FC323B9A4669}"/>
    <cellStyle name="Millares 6 3 5 2 2 2" xfId="45619" xr:uid="{F4EF0EEF-1F5A-4D95-BBD1-7B11A9A1C7FA}"/>
    <cellStyle name="Millares 6 3 5 2 3" xfId="13299" xr:uid="{6011BADB-1176-4BB7-AF1F-7DFD13AB4F2E}"/>
    <cellStyle name="Millares 6 3 5 2 4" xfId="43223" xr:uid="{099525A0-A309-4963-9831-3E494BC8CF10}"/>
    <cellStyle name="Millares 6 3 5 2 5" xfId="48116" xr:uid="{5E3220FD-E14D-4AF5-A659-43C1158CD53A}"/>
    <cellStyle name="Millares 6 3 5 3" xfId="2606" xr:uid="{4EE762A7-440F-4749-8C43-AA55AD74FF62}"/>
    <cellStyle name="Millares 6 3 5 3 2" xfId="10877" xr:uid="{A710BC02-FE8D-4C9C-8F1C-BE357A7C59E2}"/>
    <cellStyle name="Millares 6 3 5 3 2 2" xfId="46037" xr:uid="{F986F54F-066E-4958-8363-A811D4B27C71}"/>
    <cellStyle name="Millares 6 3 5 3 3" xfId="13717" xr:uid="{C9BFFEA4-2596-4F1F-838C-4BE2E8F02FA0}"/>
    <cellStyle name="Millares 6 3 5 3 4" xfId="43641" xr:uid="{F9C78E66-8A1D-44F8-9D4E-078B98A11FED}"/>
    <cellStyle name="Millares 6 3 5 3 5" xfId="48534" xr:uid="{1C1D1572-F182-4430-8225-8C865EFB005A}"/>
    <cellStyle name="Millares 6 3 5 4" xfId="3150" xr:uid="{4E05C7BE-3F91-4695-9A95-9C926BC303E8}"/>
    <cellStyle name="Millares 6 3 5 4 2" xfId="11421" xr:uid="{644820DC-3A1C-42A6-8D79-132DF0755C1F}"/>
    <cellStyle name="Millares 6 3 5 4 2 2" xfId="46581" xr:uid="{74AC0C3B-272D-4C0C-939E-174C6D2F4B0C}"/>
    <cellStyle name="Millares 6 3 5 4 3" xfId="14261" xr:uid="{88617326-C2E1-4195-A90C-43F70FD10CC3}"/>
    <cellStyle name="Millares 6 3 5 4 4" xfId="44185" xr:uid="{AE23BDB2-87E7-4252-858A-DB787D9E51E1}"/>
    <cellStyle name="Millares 6 3 5 4 5" xfId="49078" xr:uid="{0E641157-38B4-4B25-A41F-92224DBD57E9}"/>
    <cellStyle name="Millares 6 3 5 5" xfId="3652" xr:uid="{CABC98AE-6D23-40DA-A00D-50A9B7A3B845}"/>
    <cellStyle name="Millares 6 3 5 5 2" xfId="11893" xr:uid="{3634592E-1A04-4D57-AC71-CE6C97D46424}"/>
    <cellStyle name="Millares 6 3 5 5 3" xfId="14733" xr:uid="{004214F0-90AB-436E-86AF-EC7EF31A7C91}"/>
    <cellStyle name="Millares 6 3 5 5 4" xfId="44657" xr:uid="{688B7087-D3F0-492F-9F14-3814BA2A026F}"/>
    <cellStyle name="Millares 6 3 5 5 5" xfId="49550" xr:uid="{63D7A5A0-61CD-4DA0-B92C-EAF4E33FB2F5}"/>
    <cellStyle name="Millares 6 3 5 6" xfId="9915" xr:uid="{B4EDA152-591C-4C95-98AE-5125664074DD}"/>
    <cellStyle name="Millares 6 3 5 6 2" xfId="45075" xr:uid="{622E63FC-6984-4D6E-AA8E-74F2B263CBE8}"/>
    <cellStyle name="Millares 6 3 5 7" xfId="12755" xr:uid="{2F19D08B-4287-461C-8623-7E6F4465DC94}"/>
    <cellStyle name="Millares 6 3 5 8" xfId="16098" xr:uid="{897BC2AF-3DFF-483B-A28E-9E3B100AF2E6}"/>
    <cellStyle name="Millares 6 3 5 9" xfId="16641" xr:uid="{0BE4631D-9427-4B5C-BA00-3AAAFC1EC022}"/>
    <cellStyle name="Millares 6 3 6" xfId="574" xr:uid="{00000000-0005-0000-0000-000085020000}"/>
    <cellStyle name="Millares 6 3 6 10" xfId="42881" xr:uid="{C294FD98-9F10-41BA-8C6E-7E45EFCA3314}"/>
    <cellStyle name="Millares 6 3 6 11" xfId="47774" xr:uid="{7634DE61-5187-443B-9A89-E177F4C0FBF4}"/>
    <cellStyle name="Millares 6 3 6 2" xfId="2808" xr:uid="{67082ECE-595F-49C3-A96F-9D4CB612FC3C}"/>
    <cellStyle name="Millares 6 3 6 2 2" xfId="11079" xr:uid="{E1C8CE61-9DE7-4727-BDC4-96B4D7A31242}"/>
    <cellStyle name="Millares 6 3 6 2 2 2" xfId="46239" xr:uid="{E85E386E-D9B7-45E4-BF69-4BDBDEB3AE1A}"/>
    <cellStyle name="Millares 6 3 6 2 3" xfId="13919" xr:uid="{2F536CE7-625B-4121-9839-5D02FB7B1658}"/>
    <cellStyle name="Millares 6 3 6 2 4" xfId="43843" xr:uid="{D895C0D8-3B70-4148-85A3-336F44B8C420}"/>
    <cellStyle name="Millares 6 3 6 2 5" xfId="48736" xr:uid="{BA521C5C-776A-4354-80C9-03C1896CE340}"/>
    <cellStyle name="Millares 6 3 6 3" xfId="10117" xr:uid="{DEA2CEAA-AED4-44A9-B914-68904F1A4199}"/>
    <cellStyle name="Millares 6 3 6 3 2" xfId="45277" xr:uid="{7362F56E-E735-4A6B-9E95-54C5972F9F70}"/>
    <cellStyle name="Millares 6 3 6 4" xfId="12957" xr:uid="{B2650478-7759-42D2-86C3-7191BB78C3F2}"/>
    <cellStyle name="Millares 6 3 6 5" xfId="16300" xr:uid="{E5105B52-610C-415A-B3D6-7E422046D284}"/>
    <cellStyle name="Millares 6 3 6 6" xfId="16843" xr:uid="{5D0FE803-DCAC-4DC7-91E1-CD0FC9B3AFF0}"/>
    <cellStyle name="Millares 6 3 6 7" xfId="17387" xr:uid="{F54743FD-9387-4AEA-8093-5AE458BF595E}"/>
    <cellStyle name="Millares 6 3 6 8" xfId="30462" xr:uid="{44012FAA-CBAD-410F-9473-737D308D50E9}"/>
    <cellStyle name="Millares 6 3 6 9" xfId="17818" xr:uid="{CD20A1A9-E4F5-4997-9C34-E2A5430C3DB4}"/>
    <cellStyle name="Millares 6 3 7" xfId="1763" xr:uid="{00000000-0005-0000-0000-000086020000}"/>
    <cellStyle name="Millares 6 3 7 2" xfId="36342" xr:uid="{12664BCC-5DE4-4247-8534-9F348367D1E6}"/>
    <cellStyle name="Millares 6 3 7 3" xfId="46954" xr:uid="{8DD07015-AE36-4C90-807A-ADF3ADF6E092}"/>
    <cellStyle name="Millares 6 3 7 4" xfId="47043" xr:uid="{9BE4AC63-B99D-4672-A705-AE476E1F500D}"/>
    <cellStyle name="Millares 6 3 8" xfId="1972" xr:uid="{818FC382-01FB-4841-93E9-16694316CB2B}"/>
    <cellStyle name="Millares 6 3 8 2" xfId="10243" xr:uid="{64630296-7E41-4B0D-9B11-15C15F7F9EC9}"/>
    <cellStyle name="Millares 6 3 8 2 2" xfId="45403" xr:uid="{759B27AF-E876-4962-ACD2-B5CCF103453A}"/>
    <cellStyle name="Millares 6 3 8 3" xfId="13083" xr:uid="{06253781-E6F3-40C4-85AD-EBC44989A893}"/>
    <cellStyle name="Millares 6 3 8 4" xfId="43007" xr:uid="{51335401-43CB-40A0-B92C-BF608F99249F}"/>
    <cellStyle name="Millares 6 3 8 5" xfId="47900" xr:uid="{2BC24055-25BA-469E-9C21-7B30B4EB7EA7}"/>
    <cellStyle name="Millares 6 3 9" xfId="2390" xr:uid="{08DE1AF0-DD60-4845-868A-F542C7065E73}"/>
    <cellStyle name="Millares 6 3 9 2" xfId="10661" xr:uid="{B1142BF2-3BBD-4434-93D8-12DE53D707F1}"/>
    <cellStyle name="Millares 6 3 9 2 2" xfId="45821" xr:uid="{A32FC3E0-8D9A-452F-BAD7-7DA169D54D49}"/>
    <cellStyle name="Millares 6 3 9 3" xfId="13501" xr:uid="{53456FE7-1708-4115-8094-F360BCF02C99}"/>
    <cellStyle name="Millares 6 3 9 4" xfId="43425" xr:uid="{994C4B54-B5E9-4581-BE31-95ECE7B6EF9A}"/>
    <cellStyle name="Millares 6 3 9 5" xfId="48318" xr:uid="{BF45204C-0384-4DEF-A8B8-9FBF0C410564}"/>
    <cellStyle name="Millares 6 4" xfId="189" xr:uid="{00000000-0005-0000-0000-000087020000}"/>
    <cellStyle name="Millares 6 4 2" xfId="7685" xr:uid="{2EFCE2BA-45C7-4656-8381-91CCE5232D70}"/>
    <cellStyle name="Millares 6 4 2 2" xfId="22075" xr:uid="{D10B91E3-E8CF-485E-8CA5-B9827F036352}"/>
    <cellStyle name="Millares 6 4 2 3" xfId="27918" xr:uid="{BF1233C8-16D4-453B-887C-58ECE8463223}"/>
    <cellStyle name="Millares 6 4 2 4" xfId="33800" xr:uid="{2067C581-93DA-4FA6-958E-41E870AFF353}"/>
    <cellStyle name="Millares 6 4 2 5" xfId="39664" xr:uid="{535B922C-D5F1-4FB3-B962-7BFCB1E71FBF}"/>
    <cellStyle name="Millares 6 4 2 6" xfId="46955" xr:uid="{27581328-771E-4DCF-8BB3-DA2B48CAEE1C}"/>
    <cellStyle name="Millares 6 4 2 7" xfId="47077" xr:uid="{444681D7-7F72-4A58-BE0B-0DDE14CADEBD}"/>
    <cellStyle name="Millares 6 4 3" xfId="19301" xr:uid="{9614DC9C-FD3C-436E-9799-B6A012283A6C}"/>
    <cellStyle name="Millares 6 4 4" xfId="25069" xr:uid="{A489C5CF-4372-40C1-A105-FC3B6A5E8511}"/>
    <cellStyle name="Millares 6 4 5" xfId="30943" xr:uid="{7156767C-D108-498C-BA99-91D3F7726A97}"/>
    <cellStyle name="Millares 6 4 6" xfId="36822" xr:uid="{3511E10B-E3B3-4334-80C5-26A1E29F2C50}"/>
    <cellStyle name="Millares 6 4 7" xfId="46956" xr:uid="{009B4405-7B10-4673-8914-BB7938D1A422}"/>
    <cellStyle name="Millares 6 4 8" xfId="47031" xr:uid="{380D12F6-C4CD-41C0-8F5F-CAC932134CA0}"/>
    <cellStyle name="Millares 6 4 9" xfId="50434" xr:uid="{2934D172-7B6E-4747-AA47-B0B8A97D4B6E}"/>
    <cellStyle name="Millares 6 5" xfId="174" xr:uid="{00000000-0005-0000-0000-000088020000}"/>
    <cellStyle name="Millares 6 5 10" xfId="9741" xr:uid="{6D3ED0CF-8F15-4B22-AB27-507D9F6DD6DE}"/>
    <cellStyle name="Millares 6 5 11" xfId="12581" xr:uid="{0ECB6EF9-BD0B-4CA8-B9D9-39A89DFCEED6}"/>
    <cellStyle name="Millares 6 5 12" xfId="15924" xr:uid="{3BD2C3FF-7A76-4E46-8B55-9054D56FBFF6}"/>
    <cellStyle name="Millares 6 5 13" xfId="16467" xr:uid="{E12E6C3E-34B6-4FC3-ABD0-12A504E084BC}"/>
    <cellStyle name="Millares 6 5 14" xfId="17011" xr:uid="{3AA730FF-0EB0-438E-9B4F-72F6B901A736}"/>
    <cellStyle name="Millares 6 5 15" xfId="18144" xr:uid="{1991D96F-94C7-4970-BA57-ACE040F8E129}"/>
    <cellStyle name="Millares 6 5 16" xfId="42505" xr:uid="{3EC8E75D-4E41-44E3-B1DA-D25514F6707F}"/>
    <cellStyle name="Millares 6 5 17" xfId="47398" xr:uid="{C766D7FC-DFAF-4DB6-9C39-E0FDA3B98798}"/>
    <cellStyle name="Millares 6 5 18" xfId="50435" xr:uid="{3836AC87-7AC4-40D1-81A7-CB85628C5458}"/>
    <cellStyle name="Millares 6 5 2" xfId="287" xr:uid="{00000000-0005-0000-0000-000089020000}"/>
    <cellStyle name="Millares 6 5 2 10" xfId="16028" xr:uid="{C040F360-1CD7-48B9-864F-2B01A126B650}"/>
    <cellStyle name="Millares 6 5 2 11" xfId="16571" xr:uid="{43AAEEBC-7127-4860-BF1E-AAA987A6403D}"/>
    <cellStyle name="Millares 6 5 2 12" xfId="17115" xr:uid="{6C9F4DFB-9BC7-49A8-B2D0-818112737AE5}"/>
    <cellStyle name="Millares 6 5 2 13" xfId="17648" xr:uid="{EF4EB3E1-A797-4228-A13B-0B52F2276519}"/>
    <cellStyle name="Millares 6 5 2 14" xfId="42609" xr:uid="{384D8792-F3F2-4DA2-80E3-CBC4A452D5A1}"/>
    <cellStyle name="Millares 6 5 2 15" xfId="47502" xr:uid="{4582DC24-CAA8-4141-A418-4A9AEB44C2F8}"/>
    <cellStyle name="Millares 6 5 2 2" xfId="514" xr:uid="{00000000-0005-0000-0000-00008A020000}"/>
    <cellStyle name="Millares 6 5 2 2 10" xfId="17327" xr:uid="{1931696C-5D94-47FD-B456-13B5AA3A56E4}"/>
    <cellStyle name="Millares 6 5 2 2 11" xfId="23065" xr:uid="{C4756AF8-EE41-4EBA-8641-C512C8188B2E}"/>
    <cellStyle name="Millares 6 5 2 2 12" xfId="17498" xr:uid="{69323405-A20D-4672-85FE-F2E27039B6E7}"/>
    <cellStyle name="Millares 6 5 2 2 13" xfId="42821" xr:uid="{B17A7FDA-D303-429A-9449-C094DA69D0F1}"/>
    <cellStyle name="Millares 6 5 2 2 14" xfId="47714" xr:uid="{CB47505D-1B86-400C-AFD8-E755219807A3}"/>
    <cellStyle name="Millares 6 5 2 2 2" xfId="2330" xr:uid="{9AEB0AF1-D749-4688-86CE-02F33E94AE31}"/>
    <cellStyle name="Millares 6 5 2 2 2 2" xfId="10601" xr:uid="{BD9D5517-C6F6-4795-90D3-3B304908BE09}"/>
    <cellStyle name="Millares 6 5 2 2 2 2 2" xfId="45761" xr:uid="{E894A9CE-E34A-48BA-B3B4-7A9ECC0D1147}"/>
    <cellStyle name="Millares 6 5 2 2 2 3" xfId="13441" xr:uid="{821B578B-7B76-4B25-94C6-5D7913BFC0DD}"/>
    <cellStyle name="Millares 6 5 2 2 2 4" xfId="43365" xr:uid="{F10F6E90-76C3-4F60-8695-9802D8E0182C}"/>
    <cellStyle name="Millares 6 5 2 2 2 5" xfId="48258" xr:uid="{910600DD-D5C2-4B29-9C91-51E582CD1BF2}"/>
    <cellStyle name="Millares 6 5 2 2 3" xfId="2748" xr:uid="{FF053E6B-A595-4F04-9C74-001CD1B934C0}"/>
    <cellStyle name="Millares 6 5 2 2 3 2" xfId="11019" xr:uid="{271C66AC-7D7B-48E4-ABE7-303074E37CA3}"/>
    <cellStyle name="Millares 6 5 2 2 3 2 2" xfId="46179" xr:uid="{8116D614-A5C0-4156-BBC1-5B67F98ACC9C}"/>
    <cellStyle name="Millares 6 5 2 2 3 3" xfId="13859" xr:uid="{8B8D4650-F163-404B-B608-007EAB22E2A4}"/>
    <cellStyle name="Millares 6 5 2 2 3 4" xfId="43783" xr:uid="{86C4F630-5FBD-4858-9309-5D124103515C}"/>
    <cellStyle name="Millares 6 5 2 2 3 5" xfId="48676" xr:uid="{EE014829-203B-40CE-9EF3-2F0E4F87CE26}"/>
    <cellStyle name="Millares 6 5 2 2 4" xfId="3292" xr:uid="{5F1DE8E4-2BF0-4E56-B6D4-1A6F60540CA7}"/>
    <cellStyle name="Millares 6 5 2 2 4 2" xfId="11563" xr:uid="{B88041A9-CBB0-40E3-A803-7E88F4B1BE9A}"/>
    <cellStyle name="Millares 6 5 2 2 4 2 2" xfId="46723" xr:uid="{ABA0A4AA-2C73-431B-8A7E-0546DFA72EF2}"/>
    <cellStyle name="Millares 6 5 2 2 4 3" xfId="14403" xr:uid="{D862C1D5-3718-4F78-9EBC-09DF49914294}"/>
    <cellStyle name="Millares 6 5 2 2 4 4" xfId="44327" xr:uid="{7D6C0923-C8DA-4F21-9390-8C4C54C11137}"/>
    <cellStyle name="Millares 6 5 2 2 4 5" xfId="49220" xr:uid="{91B226AF-816D-4670-B486-AC7226DF9A3D}"/>
    <cellStyle name="Millares 6 5 2 2 5" xfId="3794" xr:uid="{3C4D9C40-B724-4C81-BD59-5A2C0C049ECA}"/>
    <cellStyle name="Millares 6 5 2 2 5 2" xfId="12035" xr:uid="{70F8420F-9419-4DDB-B961-997594E31BC4}"/>
    <cellStyle name="Millares 6 5 2 2 5 3" xfId="14875" xr:uid="{DE37A17C-2549-4F96-AEA1-71E108A6916D}"/>
    <cellStyle name="Millares 6 5 2 2 5 4" xfId="44799" xr:uid="{1DD86C58-9579-4496-A880-6BCF8E39ECF8}"/>
    <cellStyle name="Millares 6 5 2 2 5 5" xfId="49692" xr:uid="{BBC9EAC2-3DF4-4251-A5E0-C1F2CD6C910B}"/>
    <cellStyle name="Millares 6 5 2 2 6" xfId="10057" xr:uid="{B468101E-F88C-485A-847A-168FA2BBD408}"/>
    <cellStyle name="Millares 6 5 2 2 6 2" xfId="45217" xr:uid="{6BB4FA81-4A86-4F78-998A-6F9BD55E3711}"/>
    <cellStyle name="Millares 6 5 2 2 7" xfId="12897" xr:uid="{6AC9153B-D214-42A8-B2D9-C49E826C73D0}"/>
    <cellStyle name="Millares 6 5 2 2 8" xfId="16240" xr:uid="{BE902E06-5933-4231-8056-FA19C632CF99}"/>
    <cellStyle name="Millares 6 5 2 2 9" xfId="16783" xr:uid="{348555F5-FF4E-4585-ABA5-04702130DDC8}"/>
    <cellStyle name="Millares 6 5 2 3" xfId="2118" xr:uid="{8AA2A7C8-2275-4839-BBC9-767F985972E9}"/>
    <cellStyle name="Millares 6 5 2 3 2" xfId="10389" xr:uid="{B7FD5BD8-B911-4EA5-BCB6-853172BB09FF}"/>
    <cellStyle name="Millares 6 5 2 3 2 2" xfId="45549" xr:uid="{9956DE22-1B1C-4BE4-9C7C-A0366A01596D}"/>
    <cellStyle name="Millares 6 5 2 3 3" xfId="13229" xr:uid="{8A9E200D-178C-4E35-A11A-C0CF9E61E5B1}"/>
    <cellStyle name="Millares 6 5 2 3 4" xfId="28929" xr:uid="{A27F3747-022A-4F7E-9411-829984EDF8AB}"/>
    <cellStyle name="Millares 6 5 2 3 5" xfId="43153" xr:uid="{D27BFE34-5E1D-4A01-8B78-DE4E9C3FE582}"/>
    <cellStyle name="Millares 6 5 2 3 6" xfId="48046" xr:uid="{F84048A8-DCBF-49F1-A021-ADDB10A8B4BE}"/>
    <cellStyle name="Millares 6 5 2 4" xfId="2536" xr:uid="{A2A72A1C-1463-4D68-A5EA-3FF9BA706786}"/>
    <cellStyle name="Millares 6 5 2 4 2" xfId="10807" xr:uid="{B34BF17D-D967-452B-925B-C8858CDD598E}"/>
    <cellStyle name="Millares 6 5 2 4 2 2" xfId="45967" xr:uid="{28891B27-2605-4DBC-B618-D2A1AE910D97}"/>
    <cellStyle name="Millares 6 5 2 4 3" xfId="13647" xr:uid="{35A9E865-AF6D-4582-B0AC-2AC70597CF3E}"/>
    <cellStyle name="Millares 6 5 2 4 4" xfId="34811" xr:uid="{566BAE60-55D2-4831-805B-08B334513D90}"/>
    <cellStyle name="Millares 6 5 2 4 5" xfId="43571" xr:uid="{8B8E1408-B9CE-4584-9CB5-4164153AD1D6}"/>
    <cellStyle name="Millares 6 5 2 4 6" xfId="48464" xr:uid="{87FD4314-EC44-4A72-BFB8-039F3B168528}"/>
    <cellStyle name="Millares 6 5 2 5" xfId="3080" xr:uid="{63595BA0-C4EF-4545-89DE-FAE21CC94C2B}"/>
    <cellStyle name="Millares 6 5 2 5 2" xfId="11351" xr:uid="{0570A504-DB9A-4C58-9B76-CB62A0ECA6F8}"/>
    <cellStyle name="Millares 6 5 2 5 2 2" xfId="46511" xr:uid="{CEF22771-D452-49B6-94F6-E59CB6EF45C9}"/>
    <cellStyle name="Millares 6 5 2 5 3" xfId="14191" xr:uid="{68F47336-F9BA-4243-AD11-D9A2D0CA8609}"/>
    <cellStyle name="Millares 6 5 2 5 4" xfId="40675" xr:uid="{0C18FB91-F119-43C8-83D7-E656BC0B3848}"/>
    <cellStyle name="Millares 6 5 2 5 5" xfId="44115" xr:uid="{490218ED-0A9B-4286-BD56-86086714F349}"/>
    <cellStyle name="Millares 6 5 2 5 6" xfId="49008" xr:uid="{14AED35D-6412-4C51-91EC-169296AFF3BF}"/>
    <cellStyle name="Millares 6 5 2 6" xfId="3582" xr:uid="{27C5C7BB-ABBA-43D6-9FA7-0C3A8B42A4BB}"/>
    <cellStyle name="Millares 6 5 2 6 2" xfId="11823" xr:uid="{4ADC20D7-83F3-4BA3-B2F2-DBCCCA9D6532}"/>
    <cellStyle name="Millares 6 5 2 6 3" xfId="14663" xr:uid="{67C14754-93D4-4D45-9DA7-CB36F0CCB0AE}"/>
    <cellStyle name="Millares 6 5 2 6 4" xfId="44587" xr:uid="{0EA7AE1B-7DE7-47B6-B98E-674D3DCE63C3}"/>
    <cellStyle name="Millares 6 5 2 6 5" xfId="49480" xr:uid="{9017C116-8D9C-4B05-8ADE-1E9F89679588}"/>
    <cellStyle name="Millares 6 5 2 7" xfId="8697" xr:uid="{EBE7A369-2BB0-487C-ABA0-2BC433EC2685}"/>
    <cellStyle name="Millares 6 5 2 7 2" xfId="45005" xr:uid="{FF480BA1-5472-412F-B377-29439568DD2D}"/>
    <cellStyle name="Millares 6 5 2 8" xfId="9845" xr:uid="{E97E86D4-A106-44E5-8911-2D181C6D9938}"/>
    <cellStyle name="Millares 6 5 2 9" xfId="12685" xr:uid="{D9E5CFFE-73B8-4F8D-9DD0-024FBE26B8F1}"/>
    <cellStyle name="Millares 6 5 3" xfId="413" xr:uid="{00000000-0005-0000-0000-00008B020000}"/>
    <cellStyle name="Millares 6 5 3 10" xfId="17227" xr:uid="{E7ED784F-3092-4261-AEA9-4630948A7C0C}"/>
    <cellStyle name="Millares 6 5 3 11" xfId="20280" xr:uid="{59ACA678-A259-453F-BA5A-44851C91ABB0}"/>
    <cellStyle name="Millares 6 5 3 12" xfId="23134" xr:uid="{1972449E-4477-433D-B09E-A45BB6AFFDED}"/>
    <cellStyle name="Millares 6 5 3 13" xfId="42721" xr:uid="{98BAB3FE-679D-44B4-BED2-8901A8F3651D}"/>
    <cellStyle name="Millares 6 5 3 14" xfId="47614" xr:uid="{600E889A-C629-4F8E-9B10-4824B314D4D9}"/>
    <cellStyle name="Millares 6 5 3 2" xfId="2230" xr:uid="{5A8C4551-344E-41EF-93A5-DD21655618EE}"/>
    <cellStyle name="Millares 6 5 3 2 2" xfId="10501" xr:uid="{B2AAC50A-B137-436B-9182-96BA8ABEF6B8}"/>
    <cellStyle name="Millares 6 5 3 2 2 2" xfId="45661" xr:uid="{7C55EE42-0730-4463-AB93-D0C7056E5636}"/>
    <cellStyle name="Millares 6 5 3 2 3" xfId="13341" xr:uid="{925352BA-2A5B-4353-AABE-DD851081B754}"/>
    <cellStyle name="Millares 6 5 3 2 4" xfId="43265" xr:uid="{4021B33C-C539-497F-B712-D9BD2A5EB18B}"/>
    <cellStyle name="Millares 6 5 3 2 5" xfId="48158" xr:uid="{9AE1BEFC-9E04-4AB9-B6B3-1AD16D0E817D}"/>
    <cellStyle name="Millares 6 5 3 3" xfId="2648" xr:uid="{20942E4B-31CC-40C4-A02B-1B69A643BA4A}"/>
    <cellStyle name="Millares 6 5 3 3 2" xfId="10919" xr:uid="{365220D3-C532-47EF-B631-9350EB72930A}"/>
    <cellStyle name="Millares 6 5 3 3 2 2" xfId="46079" xr:uid="{6E34B234-400B-40B3-ADC3-0104A869C1A4}"/>
    <cellStyle name="Millares 6 5 3 3 3" xfId="13759" xr:uid="{99CD18CF-C466-4FC5-8D83-9CC4C1C75652}"/>
    <cellStyle name="Millares 6 5 3 3 4" xfId="43683" xr:uid="{1F217A4A-3534-4F83-8931-2E65B19CA913}"/>
    <cellStyle name="Millares 6 5 3 3 5" xfId="48576" xr:uid="{56513255-CA29-480C-A856-C8393E2472C3}"/>
    <cellStyle name="Millares 6 5 3 4" xfId="3192" xr:uid="{877363E6-1E7F-4C95-B508-912BF89CF835}"/>
    <cellStyle name="Millares 6 5 3 4 2" xfId="11463" xr:uid="{99389D43-1072-4BBD-81F1-5A042D9F5504}"/>
    <cellStyle name="Millares 6 5 3 4 2 2" xfId="46623" xr:uid="{9713994F-3DBC-408A-ACF9-A0CD57E7B23E}"/>
    <cellStyle name="Millares 6 5 3 4 3" xfId="14303" xr:uid="{A7024DDC-22F8-4B36-A569-653A44BB55CE}"/>
    <cellStyle name="Millares 6 5 3 4 4" xfId="44227" xr:uid="{2C0AF52F-389C-423A-A507-83573D630C07}"/>
    <cellStyle name="Millares 6 5 3 4 5" xfId="49120" xr:uid="{B9D13B78-2B62-42A6-88D8-FE07E478D695}"/>
    <cellStyle name="Millares 6 5 3 5" xfId="3694" xr:uid="{2FB02ED4-9D89-4B03-A3EA-E4924C2E650A}"/>
    <cellStyle name="Millares 6 5 3 5 2" xfId="11935" xr:uid="{8D2F1162-F9D0-44A3-AB8F-A81B21E87B3F}"/>
    <cellStyle name="Millares 6 5 3 5 3" xfId="14775" xr:uid="{96089CE8-4763-49F9-8C1C-8359C16BEC22}"/>
    <cellStyle name="Millares 6 5 3 5 4" xfId="44699" xr:uid="{F76953AC-5B49-4296-9046-C1203804BF50}"/>
    <cellStyle name="Millares 6 5 3 5 5" xfId="49592" xr:uid="{F00E260F-0BDE-4E3C-ADAD-9E17D8B6884C}"/>
    <cellStyle name="Millares 6 5 3 6" xfId="9957" xr:uid="{209C76F6-CD3F-427A-99BC-833D2FC57576}"/>
    <cellStyle name="Millares 6 5 3 6 2" xfId="45117" xr:uid="{ED215F23-DC58-4A92-9AF1-8C6BCE264277}"/>
    <cellStyle name="Millares 6 5 3 7" xfId="12797" xr:uid="{94947BC4-9A05-424E-945E-6DDEEBDE09B4}"/>
    <cellStyle name="Millares 6 5 3 8" xfId="16140" xr:uid="{1C184185-A8CA-4B6F-AA97-3C28C38E47A1}"/>
    <cellStyle name="Millares 6 5 3 9" xfId="16683" xr:uid="{CE496955-E7C5-4211-80F4-241AB82F8272}"/>
    <cellStyle name="Millares 6 5 4" xfId="616" xr:uid="{00000000-0005-0000-0000-00008C020000}"/>
    <cellStyle name="Millares 6 5 4 10" xfId="42923" xr:uid="{060762E0-7E89-4323-9F3F-799E566336C0}"/>
    <cellStyle name="Millares 6 5 4 11" xfId="47816" xr:uid="{83B1DDE6-B9C3-480E-AD26-AC36B1700BC0}"/>
    <cellStyle name="Millares 6 5 4 2" xfId="2850" xr:uid="{7014B647-7884-4AB4-B7E5-B69A25BAD22A}"/>
    <cellStyle name="Millares 6 5 4 2 2" xfId="11121" xr:uid="{492D1658-A0A0-4C6B-A570-8564E5730DFA}"/>
    <cellStyle name="Millares 6 5 4 2 2 2" xfId="46281" xr:uid="{CC91E458-C398-4AE6-8AAE-1176F1D279E2}"/>
    <cellStyle name="Millares 6 5 4 2 3" xfId="13961" xr:uid="{DDA4222F-A0CF-4B01-AF2C-DFC01914F580}"/>
    <cellStyle name="Millares 6 5 4 2 4" xfId="43885" xr:uid="{263532CF-53C4-4362-827C-D6DBF8F90320}"/>
    <cellStyle name="Millares 6 5 4 2 5" xfId="48778" xr:uid="{4ED1B851-2733-4E13-A2C3-56F885CAFA01}"/>
    <cellStyle name="Millares 6 5 4 3" xfId="10159" xr:uid="{0F957F43-FC8A-46F8-A352-2AAC520D62E0}"/>
    <cellStyle name="Millares 6 5 4 3 2" xfId="45319" xr:uid="{395AB281-190B-48EB-B8B3-80C9B44212F9}"/>
    <cellStyle name="Millares 6 5 4 4" xfId="12999" xr:uid="{68CAA589-FDCC-42E6-9BCF-EC1F0B17D856}"/>
    <cellStyle name="Millares 6 5 4 5" xfId="16342" xr:uid="{56921DA7-33FA-4A28-9073-346CD8C4C979}"/>
    <cellStyle name="Millares 6 5 4 6" xfId="16885" xr:uid="{0FD12C47-9AF6-4F99-B6F8-96E094D0C347}"/>
    <cellStyle name="Millares 6 5 4 7" xfId="17429" xr:uid="{88ADE0A3-B245-4B73-BD24-D5A53D810E57}"/>
    <cellStyle name="Millares 6 5 4 8" xfId="26079" xr:uid="{FDF94762-3B77-442C-96C9-ED79356AF374}"/>
    <cellStyle name="Millares 6 5 4 9" xfId="17856" xr:uid="{762AB377-1291-4B3E-BE36-80A0FA7D9AFB}"/>
    <cellStyle name="Millares 6 5 5" xfId="2014" xr:uid="{3A30C4E8-7DC8-494A-A0E5-5CBBDAB652CA}"/>
    <cellStyle name="Millares 6 5 5 2" xfId="10285" xr:uid="{610362AF-86F0-498A-9357-F5AF5B3697FE}"/>
    <cellStyle name="Millares 6 5 5 2 2" xfId="45445" xr:uid="{2CBE9533-F318-4FFB-ABEE-3CD4610A483E}"/>
    <cellStyle name="Millares 6 5 5 3" xfId="13125" xr:uid="{F40A28F0-BE12-4189-A60B-2BE0BCD8847E}"/>
    <cellStyle name="Millares 6 5 5 4" xfId="31954" xr:uid="{ADF504DA-6223-4E8F-8BC5-2D4CA193721C}"/>
    <cellStyle name="Millares 6 5 5 5" xfId="43049" xr:uid="{9DCF135F-C6E2-4FFD-98C6-D848EF10EDA1}"/>
    <cellStyle name="Millares 6 5 5 6" xfId="47942" xr:uid="{01CCC85D-C6BC-4C4B-B71A-E1D8A6908EE7}"/>
    <cellStyle name="Millares 6 5 6" xfId="2432" xr:uid="{98873E03-0831-4623-9898-D1F6CE1C116C}"/>
    <cellStyle name="Millares 6 5 6 2" xfId="10703" xr:uid="{C687122E-CA27-41FF-84AC-7BF8ED6E8532}"/>
    <cellStyle name="Millares 6 5 6 2 2" xfId="45863" xr:uid="{1E51287C-BBA5-4A08-A89D-1F91CABB3737}"/>
    <cellStyle name="Millares 6 5 6 3" xfId="13543" xr:uid="{684AB6DF-DE01-4ECF-BBC1-C6ADB9841145}"/>
    <cellStyle name="Millares 6 5 6 4" xfId="37820" xr:uid="{F8084300-3889-425E-AC84-3CE39F003ED0}"/>
    <cellStyle name="Millares 6 5 6 5" xfId="43467" xr:uid="{04D159DB-3361-4B7D-A4BB-51A03B8513D1}"/>
    <cellStyle name="Millares 6 5 6 6" xfId="48360" xr:uid="{790F95D9-DA0A-40F5-B594-870FE5B53699}"/>
    <cellStyle name="Millares 6 5 7" xfId="2976" xr:uid="{960581C1-E9B1-4E9D-A00D-1A4D42DD800D}"/>
    <cellStyle name="Millares 6 5 7 2" xfId="11247" xr:uid="{DECE3143-CD23-4EB0-97C4-CD228DAE7E32}"/>
    <cellStyle name="Millares 6 5 7 2 2" xfId="46407" xr:uid="{361A4ABC-5703-493A-9FA8-B2D8338F50EA}"/>
    <cellStyle name="Millares 6 5 7 3" xfId="14087" xr:uid="{08976706-0AE9-4554-820B-148AD27A2928}"/>
    <cellStyle name="Millares 6 5 7 4" xfId="44011" xr:uid="{4A7260FB-4048-489A-85A5-CB1A75DC10B9}"/>
    <cellStyle name="Millares 6 5 7 5" xfId="48904" xr:uid="{BEEB6FC4-8419-4BBF-BA18-927FCB0F9494}"/>
    <cellStyle name="Millares 6 5 8" xfId="3478" xr:uid="{86F72A6E-3BDD-4CC4-B46D-98E31F204CDF}"/>
    <cellStyle name="Millares 6 5 8 2" xfId="11719" xr:uid="{F3F2D4B0-72DF-4804-8141-5DCEBB779C69}"/>
    <cellStyle name="Millares 6 5 8 3" xfId="14559" xr:uid="{648053DA-067E-4FB9-B912-BFA2BCBF9E6E}"/>
    <cellStyle name="Millares 6 5 8 4" xfId="44483" xr:uid="{F1A7CD4F-5744-44A0-9126-1DD903256F7B}"/>
    <cellStyle name="Millares 6 5 8 5" xfId="49376" xr:uid="{069DC067-4482-4A5A-9398-F3D22E4A67F2}"/>
    <cellStyle name="Millares 6 5 9" xfId="5828" xr:uid="{ACB30F6D-A7D2-427B-9789-7A44186C3492}"/>
    <cellStyle name="Millares 6 5 9 2" xfId="44901" xr:uid="{FE72BC86-E25E-4D76-B328-2C6444255A33}"/>
    <cellStyle name="Millares 6 6" xfId="1762" xr:uid="{00000000-0005-0000-0000-00008D020000}"/>
    <cellStyle name="Millares 6 6 2" xfId="6714" xr:uid="{C0203963-0C2D-4B28-A842-C0658A73E2A9}"/>
    <cellStyle name="Millares 6 6 3" xfId="26953" xr:uid="{50540DC9-A140-43C0-925E-E65FF09754E6}"/>
    <cellStyle name="Millares 6 6 4" xfId="32829" xr:uid="{2EB8B57E-8031-4A2E-BA16-E4114A233CB2}"/>
    <cellStyle name="Millares 6 6 5" xfId="38693" xr:uid="{C4DBEFA5-829C-49EC-A8AB-E661686C7499}"/>
    <cellStyle name="Millares 6 6 6" xfId="46957" xr:uid="{B1C5BC95-8F57-4C70-92DE-C3E88FC00045}"/>
    <cellStyle name="Millares 6 6 7" xfId="47042" xr:uid="{2D1B78BA-0E6F-448E-80A2-EDDB213EE756}"/>
    <cellStyle name="Millares 6 7" xfId="1906" xr:uid="{00000000-0005-0000-0000-00008E020000}"/>
    <cellStyle name="Millares 6 7 10" xfId="42967" xr:uid="{4F8E7BE3-7885-40BD-AB34-8A48CC9DE3C0}"/>
    <cellStyle name="Millares 6 7 11" xfId="47860" xr:uid="{717F1D25-35E2-4CB3-8DC3-1DEDC1B84D8A}"/>
    <cellStyle name="Millares 6 7 2" xfId="2894" xr:uid="{26C19224-CFAB-4C3D-85F1-96C2F689BF60}"/>
    <cellStyle name="Millares 6 7 2 2" xfId="11165" xr:uid="{97C3C46D-50D1-4DE4-97CA-C04BD0D60492}"/>
    <cellStyle name="Millares 6 7 2 2 2" xfId="46325" xr:uid="{2E5A1B12-33C6-4423-9D8F-3A655CDBDEDD}"/>
    <cellStyle name="Millares 6 7 2 3" xfId="14005" xr:uid="{C2FA4880-6070-4273-86C6-B294A1A61961}"/>
    <cellStyle name="Millares 6 7 2 4" xfId="43929" xr:uid="{4542E0EF-E940-45B8-8240-2BFC4AAAA910}"/>
    <cellStyle name="Millares 6 7 2 5" xfId="48822" xr:uid="{AEC5B37B-7F51-4304-962E-25699492F391}"/>
    <cellStyle name="Millares 6 7 3" xfId="10203" xr:uid="{F31B2B3F-814E-44C3-AF4B-A87C387BA79B}"/>
    <cellStyle name="Millares 6 7 3 2" xfId="45363" xr:uid="{3C1E9EA9-202F-48CF-A6A8-350A2BA11AF7}"/>
    <cellStyle name="Millares 6 7 4" xfId="13043" xr:uid="{01A6B92F-50A3-462D-89A6-25973B7E484E}"/>
    <cellStyle name="Millares 6 7 5" xfId="16385" xr:uid="{04D31ADF-B54E-4905-8F28-160138223E80}"/>
    <cellStyle name="Millares 6 7 6" xfId="16929" xr:uid="{48CC3FC1-5A5D-4A1D-8CB8-AB3FF288C51F}"/>
    <cellStyle name="Millares 6 7 7" xfId="17473" xr:uid="{07139620-4E32-4CFF-A520-D981E56C1654}"/>
    <cellStyle name="Millares 6 7 8" xfId="18376" xr:uid="{6A4FCA57-60C8-4F22-927B-8BBDEC872B91}"/>
    <cellStyle name="Millares 6 7 9" xfId="17696" xr:uid="{80F3600A-2109-41FD-AB6E-A497726CB457}"/>
    <cellStyle name="Millares 6 8" xfId="3399" xr:uid="{7182600D-F379-4FCF-94E8-9B8D100724CE}"/>
    <cellStyle name="Millares 6 8 2" xfId="11640" xr:uid="{C641C88B-7975-4DFB-B4B2-D3F3FE7A106E}"/>
    <cellStyle name="Millares 6 8 2 2" xfId="46800" xr:uid="{6B532A60-7260-4A86-9AC9-0909B455255B}"/>
    <cellStyle name="Millares 6 8 3" xfId="14480" xr:uid="{5AEFEB09-C0F4-48DD-A066-BE0CFB3C4337}"/>
    <cellStyle name="Millares 6 8 4" xfId="24085" xr:uid="{D0B6F389-A374-4F74-9140-623341F04C01}"/>
    <cellStyle name="Millares 6 8 5" xfId="44404" xr:uid="{B47862E3-1A57-44E9-93D3-70420C233038}"/>
    <cellStyle name="Millares 6 8 6" xfId="49297" xr:uid="{BC7220A9-78D3-4BDC-A35D-DD4E90D91FFF}"/>
    <cellStyle name="Millares 6 9" xfId="9634" xr:uid="{8493F4CF-3746-42D4-BF41-2B48B300D85E}"/>
    <cellStyle name="Millares 6 9 2" xfId="12474" xr:uid="{FEC7C9AA-1DC1-44A4-A42F-C83E188D4E27}"/>
    <cellStyle name="Millares 6 9 3" xfId="15315" xr:uid="{87C1F58C-068A-451F-8466-20EB7BC30A99}"/>
    <cellStyle name="Millares 6 9 4" xfId="29963" xr:uid="{953038F6-031D-4725-8820-EADDC6E465BF}"/>
    <cellStyle name="Millares 6 9 5" xfId="46958" xr:uid="{BF403719-ED64-46B6-B4F8-16148FA0D72E}"/>
    <cellStyle name="Millares 6 9 6" xfId="47070" xr:uid="{B7D4CAB4-F6BB-4205-98FE-5C678EFB9400}"/>
    <cellStyle name="Millares 6 9 7" xfId="50131" xr:uid="{4F5F5DB6-121A-48C7-8391-C6C3A9F0A942}"/>
    <cellStyle name="Millares 60" xfId="3404" xr:uid="{E6CB50D0-EDF9-4983-8837-160D6C921E19}"/>
    <cellStyle name="Millares 60 2" xfId="9096" xr:uid="{0B6AA69F-ECED-48E2-938C-A2163163E390}"/>
    <cellStyle name="Millares 60 2 2" xfId="23460" xr:uid="{8851E45B-52F8-41F9-818D-CAA579D00FAD}"/>
    <cellStyle name="Millares 60 2 3" xfId="29327" xr:uid="{E6849B81-1E34-4833-A3CB-9E5AFFF23565}"/>
    <cellStyle name="Millares 60 2 4" xfId="35209" xr:uid="{7F73CA79-2507-4BB3-9653-84FC58AEA84E}"/>
    <cellStyle name="Millares 60 2 5" xfId="41070" xr:uid="{73CCEC65-ACBF-40C8-B390-18E7B7AAAACC}"/>
    <cellStyle name="Millares 60 2 6" xfId="46805" xr:uid="{51824093-EF73-4BCA-B232-9EDA45E44AC3}"/>
    <cellStyle name="Millares 60 3" xfId="6227" xr:uid="{31DEAAC5-38F7-40B2-88A2-10729CC8FB95}"/>
    <cellStyle name="Millares 60 3 2" xfId="47196" xr:uid="{FD5CF9B9-2EF9-49DB-88C8-2B6E3B0E3852}"/>
    <cellStyle name="Millares 60 4" xfId="11645" xr:uid="{6B8C3506-E8AF-44AC-A4F7-798BC02B7EEF}"/>
    <cellStyle name="Millares 60 4 2" xfId="26477" xr:uid="{CE35FE6F-F727-4E97-B135-54F337DBE6CE}"/>
    <cellStyle name="Millares 60 5" xfId="14485" xr:uid="{D05C92DA-3871-45E5-ACBF-CA8614D8B0BE}"/>
    <cellStyle name="Millares 60 5 2" xfId="32352" xr:uid="{FB383BE1-E4F4-481B-9E7A-A248C326D58E}"/>
    <cellStyle name="Millares 60 6" xfId="38217" xr:uid="{CEF0C28D-4FBD-42BB-98D8-F94E860375D1}"/>
    <cellStyle name="Millares 60 7" xfId="42340" xr:uid="{A0E76F35-5B0C-46A4-81EA-82F539FC3F8C}"/>
    <cellStyle name="Millares 60 8" xfId="44409" xr:uid="{F9DEF69E-7FC6-4B7A-AAD5-FF8A7EF65C43}"/>
    <cellStyle name="Millares 60 9" xfId="49302" xr:uid="{00D186FB-492B-43ED-86E5-7FEDADC2DC18}"/>
    <cellStyle name="Millares 61" xfId="6295" xr:uid="{C0C269D0-B211-466C-B2A9-19E2EE4E073B}"/>
    <cellStyle name="Millares 61 2" xfId="9164" xr:uid="{0D7970D6-DEF6-46CE-8724-3E1B9166AD75}"/>
    <cellStyle name="Millares 61 2 2" xfId="23528" xr:uid="{35D71082-25E8-474A-90D4-BDE4D165F137}"/>
    <cellStyle name="Millares 61 2 3" xfId="29395" xr:uid="{DE82AB7E-8C1D-4C11-8BEC-BC4F54443DEC}"/>
    <cellStyle name="Millares 61 2 4" xfId="35277" xr:uid="{3FAC4D67-47FD-4E4A-8C3D-22EE5403E411}"/>
    <cellStyle name="Millares 61 2 5" xfId="41136" xr:uid="{F911C81D-AD41-4927-9DD2-CBD490425EB9}"/>
    <cellStyle name="Millares 61 3" xfId="20736" xr:uid="{ECA95ECC-E36F-4ABE-B636-61A6A282DFF8}"/>
    <cellStyle name="Millares 61 4" xfId="26545" xr:uid="{D30F8504-ABE3-4C3D-919B-D348E5ABB6AC}"/>
    <cellStyle name="Millares 61 5" xfId="32420" xr:uid="{F540F365-6E97-4E8C-8999-A20A63343135}"/>
    <cellStyle name="Millares 61 6" xfId="38285" xr:uid="{FFD3B134-0439-4FBF-8E0B-8BAB3B144AB7}"/>
    <cellStyle name="Millares 61 7" xfId="46959" xr:uid="{1350A775-3EE7-437D-AEC4-B096364D9240}"/>
    <cellStyle name="Millares 61 8" xfId="47088" xr:uid="{9C3CE02A-7250-48C5-981C-99143862B6CF}"/>
    <cellStyle name="Millares 62" xfId="6412" xr:uid="{855418F4-3D60-4F81-BC9C-EB359503FC0B}"/>
    <cellStyle name="Millares 62 2" xfId="9275" xr:uid="{C5221E97-54CC-424D-B33C-5FFA2BAE2C78}"/>
    <cellStyle name="Millares 62 2 2" xfId="23638" xr:uid="{2FF207DD-CAB4-484F-9D68-1E090F2D0062}"/>
    <cellStyle name="Millares 62 2 3" xfId="29506" xr:uid="{1DE2A196-B15F-40F5-837B-AB3C0829949A}"/>
    <cellStyle name="Millares 62 2 4" xfId="35388" xr:uid="{99619F7C-7001-472F-AA2F-C5CA37B7A7E3}"/>
    <cellStyle name="Millares 62 2 5" xfId="41247" xr:uid="{D63DCFA3-92F6-4CCE-9C22-80AF28A078D6}"/>
    <cellStyle name="Millares 62 3" xfId="20853" xr:uid="{C3A89E5D-08EB-4681-8B79-A22DAB889706}"/>
    <cellStyle name="Millares 62 4" xfId="26662" xr:uid="{31EEF67E-7842-4E72-BB04-F37CC07B2FA6}"/>
    <cellStyle name="Millares 62 5" xfId="32537" xr:uid="{FA24EE5E-522C-40CA-B2DA-78C95BE34898}"/>
    <cellStyle name="Millares 62 6" xfId="38401" xr:uid="{D0851EBA-A4E8-4CDA-8C64-DA26636B1CCF}"/>
    <cellStyle name="Millares 62 7" xfId="46960" xr:uid="{0F152538-8542-45D7-91C3-EEFF4E0C925A}"/>
    <cellStyle name="Millares 63" xfId="6413" xr:uid="{4377B602-661A-4906-B0F4-547993091C13}"/>
    <cellStyle name="Millares 63 2" xfId="9276" xr:uid="{3140DB88-412A-4955-AD5C-23B6D726B3AA}"/>
    <cellStyle name="Millares 63 2 2" xfId="23639" xr:uid="{50BE82D2-5843-4BFA-A022-51DC467969CC}"/>
    <cellStyle name="Millares 63 2 3" xfId="29507" xr:uid="{D3C76F1B-E935-4541-94ED-F36C80F62BD1}"/>
    <cellStyle name="Millares 63 2 4" xfId="35389" xr:uid="{10EC56E9-E265-4DB1-B501-1B0422B3F0F5}"/>
    <cellStyle name="Millares 63 2 5" xfId="41248" xr:uid="{794E694A-97D7-428D-9C0B-C9CF90CD604A}"/>
    <cellStyle name="Millares 63 2 6" xfId="47236" xr:uid="{C4ADAC4C-5322-419A-B146-EF06B1C4FBB9}"/>
    <cellStyle name="Millares 63 3" xfId="20854" xr:uid="{BE25EBFF-DE50-48FD-B6B2-123F51C75D04}"/>
    <cellStyle name="Millares 63 4" xfId="26663" xr:uid="{FC194178-5473-4FA1-81E9-56781F123047}"/>
    <cellStyle name="Millares 63 5" xfId="32538" xr:uid="{2ABC77EA-862E-470E-8140-BD1C46E7CC58}"/>
    <cellStyle name="Millares 63 6" xfId="38402" xr:uid="{B159E08B-D2D2-4DF5-BA24-DA1202A7529F}"/>
    <cellStyle name="Millares 63 7" xfId="47089" xr:uid="{CCC493E9-82F2-4F34-A573-51A3EFA97FF1}"/>
    <cellStyle name="Millares 64" xfId="6414" xr:uid="{BD8E7320-F805-43F0-AB80-0FE120CCC408}"/>
    <cellStyle name="Millares 64 2" xfId="9277" xr:uid="{20D7D993-1CC1-4532-AD13-02009A79D8C4}"/>
    <cellStyle name="Millares 64 2 2" xfId="23640" xr:uid="{51D4B76A-1DD5-4F0B-A7D3-B34464F8120F}"/>
    <cellStyle name="Millares 64 2 3" xfId="29508" xr:uid="{D53BEE62-B432-4090-B327-C32CDA3F7E8F}"/>
    <cellStyle name="Millares 64 2 4" xfId="35390" xr:uid="{BC107899-F49E-4362-9147-7D873D61235E}"/>
    <cellStyle name="Millares 64 2 5" xfId="41249" xr:uid="{61A6BF0B-AF79-4183-8A23-7848AD22AD8D}"/>
    <cellStyle name="Millares 64 3" xfId="20855" xr:uid="{8E234751-1D38-485D-B724-E22C39F2F60C}"/>
    <cellStyle name="Millares 64 4" xfId="26664" xr:uid="{5525E3F2-4400-40A4-9D78-13233F9F83DE}"/>
    <cellStyle name="Millares 64 5" xfId="32539" xr:uid="{D59451B2-9F0C-4F36-AB00-601F6BD3B7E6}"/>
    <cellStyle name="Millares 64 6" xfId="38403" xr:uid="{141E1A10-CC17-45C3-9A6E-49DACCF3534A}"/>
    <cellStyle name="Millares 64 7" xfId="47096" xr:uid="{4D41EB67-570D-43A5-BFA1-7635792099AB}"/>
    <cellStyle name="Millares 65" xfId="6439" xr:uid="{8BD00C47-7559-4D51-BE5A-8F805E1AA6F3}"/>
    <cellStyle name="Millares 65 2" xfId="9300" xr:uid="{E88A3010-5C13-479C-A628-6FE89E252F96}"/>
    <cellStyle name="Millares 65 2 2" xfId="23663" xr:uid="{A4254FDA-9F23-4998-884A-01FBFB1A4450}"/>
    <cellStyle name="Millares 65 2 3" xfId="29531" xr:uid="{DBD2E694-6D20-4F63-937E-9084FE751DE6}"/>
    <cellStyle name="Millares 65 2 4" xfId="35413" xr:uid="{74F52420-33A8-4F6E-AB29-FFE60EA1F786}"/>
    <cellStyle name="Millares 65 2 5" xfId="41272" xr:uid="{525420A5-A671-4296-8636-8308EACF9175}"/>
    <cellStyle name="Millares 65 3" xfId="20880" xr:uid="{C8024A76-4366-4A3D-ABEB-A5C518DBED0F}"/>
    <cellStyle name="Millares 65 4" xfId="26689" xr:uid="{F296CB2F-36F8-449F-8F62-9E6969335B1C}"/>
    <cellStyle name="Millares 65 5" xfId="32564" xr:uid="{C9B3674A-A6C4-4DCA-9CC4-8E313A1A6E56}"/>
    <cellStyle name="Millares 65 6" xfId="38428" xr:uid="{50A2B04E-C2E9-4A92-92A9-A8C63EBAE210}"/>
    <cellStyle name="Millares 654 2 2" xfId="1877" xr:uid="{00000000-0005-0000-0000-00008F020000}"/>
    <cellStyle name="Millares 654 2 2 2" xfId="46961" xr:uid="{D1401E38-DF27-41E1-AEC8-E591EE70042D}"/>
    <cellStyle name="Millares 654 2 2 2 2" xfId="47010" xr:uid="{2C5CC024-975C-44D4-9F60-DD06CAFBC612}"/>
    <cellStyle name="Millares 654 2 2 3" xfId="46962" xr:uid="{6CFFD883-EDAE-407E-903C-8A44DDA2BE25}"/>
    <cellStyle name="Millares 654 2 2 3 2" xfId="47048" xr:uid="{995CA1CF-24CA-4EBC-BCD3-29CEFFE0CCB4}"/>
    <cellStyle name="Millares 654 2 2 4" xfId="46963" xr:uid="{CC0C5448-5B87-46CD-B1C6-01788AA79450}"/>
    <cellStyle name="Millares 654 2 2 5" xfId="47003" xr:uid="{4A3800BE-A568-4D96-BA36-3D5620C01B06}"/>
    <cellStyle name="Millares 656" xfId="1887" xr:uid="{00000000-0005-0000-0000-000090020000}"/>
    <cellStyle name="Millares 656 2" xfId="1920" xr:uid="{00000000-0005-0000-0000-000091020000}"/>
    <cellStyle name="Millares 656 2 10" xfId="17487" xr:uid="{8F081B65-4966-4A62-A569-320082CE9BEF}"/>
    <cellStyle name="Millares 656 2 11" xfId="42121" xr:uid="{9E1A0833-2081-45DD-BCCE-535344DA09EE}"/>
    <cellStyle name="Millares 656 2 12" xfId="42976" xr:uid="{D24182A6-6AA5-40DA-87BE-0644497E2864}"/>
    <cellStyle name="Millares 656 2 13" xfId="47869" xr:uid="{89675B22-99C1-4F81-9C38-1166B06DD591}"/>
    <cellStyle name="Millares 656 2 14" xfId="50205" xr:uid="{20E0C8A0-DABC-41F9-A9CB-E0B8FB61AC31}"/>
    <cellStyle name="Millares 656 2 15" xfId="50279" xr:uid="{D7EF1DCF-3744-46D9-A334-348EE79A8E99}"/>
    <cellStyle name="Millares 656 2 2" xfId="2903" xr:uid="{5B2F0631-D4FB-4E1D-87D0-64EFFCF4926A}"/>
    <cellStyle name="Millares 656 2 2 2" xfId="11174" xr:uid="{C33BC831-3490-427E-A89D-FCA50A022A07}"/>
    <cellStyle name="Millares 656 2 2 2 2" xfId="46334" xr:uid="{867AE251-051D-4CCD-A538-E1F8AD537CF6}"/>
    <cellStyle name="Millares 656 2 2 2 3" xfId="47155" xr:uid="{B8003030-AE46-4543-8617-E985DAC2C784}"/>
    <cellStyle name="Millares 656 2 2 2 4" xfId="50389" xr:uid="{40414F8F-2E4F-4464-98BF-8CC46A98D03D}"/>
    <cellStyle name="Millares 656 2 2 3" xfId="14014" xr:uid="{B4820CAE-F803-4059-8BDC-A2621073474F}"/>
    <cellStyle name="Millares 656 2 2 4" xfId="42122" xr:uid="{6FF160C9-39E2-4B93-990F-A237DF6EC32B}"/>
    <cellStyle name="Millares 656 2 2 5" xfId="43938" xr:uid="{1FEBE322-D1B8-4D8E-8438-D75E5438451A}"/>
    <cellStyle name="Millares 656 2 2 6" xfId="48831" xr:uid="{949068C6-A6DB-4480-B769-104C6C10CEAC}"/>
    <cellStyle name="Millares 656 2 2 7" xfId="50243" xr:uid="{BF1D09B0-D8AA-44A7-BA5F-90C7DF8ED32F}"/>
    <cellStyle name="Millares 656 2 2 8" xfId="50317" xr:uid="{6D5D9441-CB00-42F4-AC38-1D62E16F0365}"/>
    <cellStyle name="Millares 656 2 3" xfId="3391" xr:uid="{C74EA91F-1357-4C61-8893-2A88D30AA51C}"/>
    <cellStyle name="Millares 656 2 3 2" xfId="11637" xr:uid="{777F809E-BEE2-491F-81BA-D6FECDC24353}"/>
    <cellStyle name="Millares 656 2 3 2 2" xfId="46797" xr:uid="{818F5A3D-2EEE-4249-916A-A029D44FE735}"/>
    <cellStyle name="Millares 656 2 3 3" xfId="14477" xr:uid="{C1F17C31-CF05-4AF5-8E8B-EFF5F2CEBB15}"/>
    <cellStyle name="Millares 656 2 3 4" xfId="44401" xr:uid="{F42D22AF-E626-403F-8EBB-ECDCE197CAEE}"/>
    <cellStyle name="Millares 656 2 3 5" xfId="49294" xr:uid="{B8AAF4D8-0A7F-45EE-B1D6-419FF22FFA5C}"/>
    <cellStyle name="Millares 656 2 3 6" xfId="50351" xr:uid="{27D58018-53DC-4978-BDA2-AC5AE3D4964A}"/>
    <cellStyle name="Millares 656 2 4" xfId="9645" xr:uid="{7E579DC7-B6CD-4E2F-A63F-64D954AFAE2A}"/>
    <cellStyle name="Millares 656 2 4 2" xfId="12485" xr:uid="{FEDA23FC-807F-4032-B943-3DF6F161F39C}"/>
    <cellStyle name="Millares 656 2 4 3" xfId="15326" xr:uid="{8A2BC2CB-D53A-4271-B841-36DCE98B45CC}"/>
    <cellStyle name="Millares 656 2 4 4" xfId="45372" xr:uid="{20462E54-68A9-4F01-B73F-E9AEDDFBE273}"/>
    <cellStyle name="Millares 656 2 4 5" xfId="50142" xr:uid="{DB706ECA-4234-4BE1-8020-457E0DAD4E56}"/>
    <cellStyle name="Millares 656 2 5" xfId="10212" xr:uid="{9F832FA7-1966-4D3F-9000-F9D00884DD22}"/>
    <cellStyle name="Millares 656 2 6" xfId="13052" xr:uid="{7038DC5B-8BAA-40CB-9924-498A4898E9FF}"/>
    <cellStyle name="Millares 656 2 7" xfId="16394" xr:uid="{A2118538-9904-4CEE-98BC-6CF99F424B9E}"/>
    <cellStyle name="Millares 656 2 8" xfId="16938" xr:uid="{EBD759F5-AA38-4BC6-BC6A-1025BC81D23A}"/>
    <cellStyle name="Millares 656 2 9" xfId="17482" xr:uid="{1367D685-08DD-4C85-819A-07F58BF3B45A}"/>
    <cellStyle name="Millares 656 3" xfId="46964" xr:uid="{2BA65419-4926-4637-8610-7AEF0C236068}"/>
    <cellStyle name="Millares 656 3 2" xfId="47015" xr:uid="{0AAEFF77-3943-462F-BD0B-99AC605B4A24}"/>
    <cellStyle name="Millares 656 4" xfId="46965" xr:uid="{556DA586-B1B3-48FD-9BE0-CD743C690459}"/>
    <cellStyle name="Millares 656 4 2" xfId="47053" xr:uid="{32CD1D0D-3299-4FCE-B701-B45B3F48A0B5}"/>
    <cellStyle name="Millares 657" xfId="1880" xr:uid="{00000000-0005-0000-0000-000092020000}"/>
    <cellStyle name="Millares 657 2" xfId="1921" xr:uid="{00000000-0005-0000-0000-000093020000}"/>
    <cellStyle name="Millares 657 2 10" xfId="17907" xr:uid="{D04B0DAF-66A4-476F-934F-67F6F161DB11}"/>
    <cellStyle name="Millares 657 2 11" xfId="42123" xr:uid="{F99B6328-B946-4CF2-A704-21969F2EB591}"/>
    <cellStyle name="Millares 657 2 12" xfId="42977" xr:uid="{A9CB4760-24ED-4C80-B93E-2BE263FC5616}"/>
    <cellStyle name="Millares 657 2 13" xfId="47870" xr:uid="{BBEF84C5-6198-4BC9-81EA-26DE0BB36818}"/>
    <cellStyle name="Millares 657 2 14" xfId="50204" xr:uid="{25D2A6F5-FAFD-4D03-AE44-6AF62CD41CDA}"/>
    <cellStyle name="Millares 657 2 15" xfId="50278" xr:uid="{80AE08E0-0F66-43E5-B84C-2AF75984DCFC}"/>
    <cellStyle name="Millares 657 2 2" xfId="2904" xr:uid="{788AC918-AE2E-46A6-B9D2-07CF20C56B4E}"/>
    <cellStyle name="Millares 657 2 2 2" xfId="11175" xr:uid="{46A750BF-C917-4A39-95C7-51F325EA2342}"/>
    <cellStyle name="Millares 657 2 2 2 2" xfId="46335" xr:uid="{90199351-7D0D-4A7B-AA23-C3AE5EEA3700}"/>
    <cellStyle name="Millares 657 2 2 2 3" xfId="47154" xr:uid="{60ADB6D2-1402-400D-B8AD-E280D1B8215D}"/>
    <cellStyle name="Millares 657 2 2 2 4" xfId="50388" xr:uid="{53887513-C3C3-483B-95ED-4046C225F540}"/>
    <cellStyle name="Millares 657 2 2 3" xfId="14015" xr:uid="{EF5E9A02-F912-4D0B-BE70-B8BF67BD82BD}"/>
    <cellStyle name="Millares 657 2 2 4" xfId="42124" xr:uid="{E385FC9A-CC11-4DF3-93C1-D864B7CE60C1}"/>
    <cellStyle name="Millares 657 2 2 5" xfId="43939" xr:uid="{5E959F44-974C-49B4-AD15-B9B310394522}"/>
    <cellStyle name="Millares 657 2 2 6" xfId="48832" xr:uid="{ABF204E7-EB82-4D36-A3BC-0DF681ECA0B0}"/>
    <cellStyle name="Millares 657 2 2 7" xfId="50242" xr:uid="{49DDF679-3AB0-4FC8-B13B-AD55A37AA588}"/>
    <cellStyle name="Millares 657 2 2 8" xfId="50316" xr:uid="{6B737FC2-2938-4B9E-9D1F-11ED14971117}"/>
    <cellStyle name="Millares 657 2 3" xfId="3390" xr:uid="{1BB4799E-7645-47A1-B60F-E080CE0C0555}"/>
    <cellStyle name="Millares 657 2 3 2" xfId="11636" xr:uid="{F67D7EF7-F5A6-417B-80A8-AEF2612A7911}"/>
    <cellStyle name="Millares 657 2 3 2 2" xfId="46796" xr:uid="{2E9BE3BB-3537-4329-B768-95E13A6856EB}"/>
    <cellStyle name="Millares 657 2 3 3" xfId="14476" xr:uid="{C78B82E7-120D-4DEC-85C9-C9648F966000}"/>
    <cellStyle name="Millares 657 2 3 4" xfId="44400" xr:uid="{D0D17848-F558-4845-A39B-2CC6A92EA623}"/>
    <cellStyle name="Millares 657 2 3 5" xfId="49293" xr:uid="{1D3F8A90-A0A8-407B-886B-3B49AC849AD0}"/>
    <cellStyle name="Millares 657 2 3 6" xfId="50350" xr:uid="{68AE359B-0FBA-4D8E-9144-4BCC806F0E90}"/>
    <cellStyle name="Millares 657 2 4" xfId="9646" xr:uid="{51CFA020-22D2-487C-B4DE-002EBA9321CF}"/>
    <cellStyle name="Millares 657 2 4 2" xfId="12486" xr:uid="{919B2DA7-B084-4290-93AF-3F862070C174}"/>
    <cellStyle name="Millares 657 2 4 3" xfId="15327" xr:uid="{C1174DFF-4CA1-4136-876C-78C9B18DD24A}"/>
    <cellStyle name="Millares 657 2 4 4" xfId="45373" xr:uid="{ECE64D5B-5902-4EE5-9102-A104B0F83F3E}"/>
    <cellStyle name="Millares 657 2 4 5" xfId="50143" xr:uid="{AE150243-19ED-49FD-B017-659BE37FA187}"/>
    <cellStyle name="Millares 657 2 5" xfId="10213" xr:uid="{FC7990B1-02B9-4D1E-8619-FEC350B46A43}"/>
    <cellStyle name="Millares 657 2 6" xfId="13053" xr:uid="{2FB27BBA-60E4-4ACD-81F9-DB319420A992}"/>
    <cellStyle name="Millares 657 2 7" xfId="16395" xr:uid="{07055D93-DF74-462B-8D99-D71642813099}"/>
    <cellStyle name="Millares 657 2 8" xfId="16939" xr:uid="{FF0426FB-2F5E-4182-816F-A95E0CB54E08}"/>
    <cellStyle name="Millares 657 2 9" xfId="17483" xr:uid="{1A09278D-C9BA-46CD-A3EC-8D1300C2A236}"/>
    <cellStyle name="Millares 657 3" xfId="46966" xr:uid="{CB946BAF-3276-48DE-854A-E6EF8C2DFC05}"/>
    <cellStyle name="Millares 657 3 2" xfId="47012" xr:uid="{FDCB6B6B-7918-4EBA-9158-71D10C86AF1A}"/>
    <cellStyle name="Millares 657 4" xfId="46967" xr:uid="{D5D41B4E-B461-430D-9E54-7C0D4A65F105}"/>
    <cellStyle name="Millares 657 4 2" xfId="47050" xr:uid="{D6247953-C48E-40AA-8BF0-2E35401702FC}"/>
    <cellStyle name="Millares 66" xfId="6451" xr:uid="{738D5BF8-2634-419A-848D-F8CC5B198E91}"/>
    <cellStyle name="Millares 66 2" xfId="9311" xr:uid="{55853677-B91A-47AE-B415-254EE17C086D}"/>
    <cellStyle name="Millares 66 2 2" xfId="23674" xr:uid="{B5DDF495-7844-417B-B91D-5CCC441C8E8A}"/>
    <cellStyle name="Millares 66 2 3" xfId="29542" xr:uid="{E571DEFD-A001-4E2E-AEFB-29D77634487A}"/>
    <cellStyle name="Millares 66 2 4" xfId="35424" xr:uid="{66ACCEBB-54F9-4FA7-BF87-E0E6239EA65B}"/>
    <cellStyle name="Millares 66 2 5" xfId="41283" xr:uid="{68461A6C-C840-4031-82F4-3FF1CF1DD74C}"/>
    <cellStyle name="Millares 66 3" xfId="20889" xr:uid="{B929F8D0-2407-49F9-BA28-ED92EC5DE8B0}"/>
    <cellStyle name="Millares 66 4" xfId="26700" xr:uid="{984CA642-2DF8-488C-BF65-2EE46CF0B041}"/>
    <cellStyle name="Millares 66 5" xfId="32575" xr:uid="{329D397D-E30F-4858-B5DC-33E1D9416C54}"/>
    <cellStyle name="Millares 66 6" xfId="38439" xr:uid="{673DB774-987F-4988-9A84-CFA49408190E}"/>
    <cellStyle name="Millares 67" xfId="6573" xr:uid="{1F6A7261-3661-4EAF-B625-730060382A48}"/>
    <cellStyle name="Millares 67 2" xfId="9434" xr:uid="{3F4ABC88-637B-4325-A39F-87A3E3F40CDF}"/>
    <cellStyle name="Millares 67 2 2" xfId="23797" xr:uid="{C1CDB56F-D28C-4F04-BDBD-860B5CE62596}"/>
    <cellStyle name="Millares 67 2 3" xfId="29665" xr:uid="{C2232F99-00B6-4D76-B5B6-F5CEED9B1DFE}"/>
    <cellStyle name="Millares 67 2 4" xfId="35547" xr:uid="{ED9FE52E-F279-4527-8B32-F59C5FB73249}"/>
    <cellStyle name="Millares 67 2 5" xfId="41406" xr:uid="{5B3BF808-DEBE-46D1-A18A-988E321CD33E}"/>
    <cellStyle name="Millares 67 3" xfId="21012" xr:uid="{7CE7B1DA-A58D-489A-B0C4-5D2A4B4FD034}"/>
    <cellStyle name="Millares 67 4" xfId="26823" xr:uid="{683734FA-9BF9-4430-9472-98D0E61D7DEA}"/>
    <cellStyle name="Millares 67 5" xfId="32698" xr:uid="{E869A6A0-1053-4BFB-90C4-BAB222E47024}"/>
    <cellStyle name="Millares 67 6" xfId="38562" xr:uid="{71454E36-CB2A-4FA2-943E-958550B54182}"/>
    <cellStyle name="Millares 68" xfId="6574" xr:uid="{B12EEB79-5669-4FF0-A042-F03C126F2A8D}"/>
    <cellStyle name="Millares 68 2" xfId="9435" xr:uid="{1C45481F-6AD1-4585-9185-009471C6A1B4}"/>
    <cellStyle name="Millares 68 2 2" xfId="23798" xr:uid="{4BAA11F9-05BB-47CA-9115-30FC7C658C73}"/>
    <cellStyle name="Millares 68 2 3" xfId="29666" xr:uid="{776A04A0-A11F-4699-A9C9-8D05C99454B1}"/>
    <cellStyle name="Millares 68 2 4" xfId="35548" xr:uid="{EF6A4A01-F2F6-477E-B25E-AACE3CE1D23D}"/>
    <cellStyle name="Millares 68 2 5" xfId="41407" xr:uid="{C5B30C87-2EDF-4470-8DAF-E574EDBA2BCB}"/>
    <cellStyle name="Millares 68 3" xfId="21013" xr:uid="{393291A6-B787-4AD1-A356-8A67AD0656D2}"/>
    <cellStyle name="Millares 68 4" xfId="26824" xr:uid="{14732D86-179E-4B03-AA7C-8249149A3E65}"/>
    <cellStyle name="Millares 68 5" xfId="32699" xr:uid="{267ED307-AF44-4ADD-B540-34DB88284CD1}"/>
    <cellStyle name="Millares 68 6" xfId="38563" xr:uid="{70FCF386-5B4C-4EE9-95C4-059543918DE1}"/>
    <cellStyle name="Millares 69" xfId="6575" xr:uid="{67AE7C95-9097-420F-B0F3-81D54CA2A383}"/>
    <cellStyle name="Millares 69 2" xfId="9436" xr:uid="{8E3A21E5-EFF4-4987-873F-B88CE0440D3A}"/>
    <cellStyle name="Millares 69 2 2" xfId="23799" xr:uid="{477D0AD6-73EB-4C10-97BC-CA8D3C743019}"/>
    <cellStyle name="Millares 69 2 3" xfId="29667" xr:uid="{12639F78-A7FB-4107-AFF5-614622276C8C}"/>
    <cellStyle name="Millares 69 2 4" xfId="35549" xr:uid="{B16FEC31-6CB0-4C77-9805-80EDA303C182}"/>
    <cellStyle name="Millares 69 2 5" xfId="41408" xr:uid="{D7EA2A57-A708-4215-BD21-366525D48C95}"/>
    <cellStyle name="Millares 69 3" xfId="21014" xr:uid="{EEB93D20-20E6-4AAB-B79B-F7DF973C060F}"/>
    <cellStyle name="Millares 69 4" xfId="26825" xr:uid="{61D88A82-B49F-411E-A395-2E61730A4AE3}"/>
    <cellStyle name="Millares 69 5" xfId="32700" xr:uid="{818F60D4-8DC1-49EA-9DEB-8FF7B3E7236B}"/>
    <cellStyle name="Millares 69 6" xfId="38564" xr:uid="{9645C642-166E-4D7F-B8F1-035F04D288EA}"/>
    <cellStyle name="Millares 7" xfId="58" xr:uid="{00000000-0005-0000-0000-000094020000}"/>
    <cellStyle name="Millares 7 10" xfId="35869" xr:uid="{37D6AF22-2FB0-4222-8D7A-FE4BB75EC22E}"/>
    <cellStyle name="Millares 7 10 2" xfId="46968" xr:uid="{4000870A-4CD9-4087-8BCF-D5E12EDA4CF9}"/>
    <cellStyle name="Millares 7 10 3" xfId="47022" xr:uid="{2C7C13F3-A05B-411E-8624-4B2E321D1EE2}"/>
    <cellStyle name="Millares 7 11" xfId="42125" xr:uid="{0396E252-ABAC-4214-B41B-45B18513CFAD}"/>
    <cellStyle name="Millares 7 12" xfId="42341" xr:uid="{8ADD47D3-5739-49C5-9B25-3BFA0E839F48}"/>
    <cellStyle name="Millares 7 12 2" xfId="47111" xr:uid="{89DE7A21-C52A-43C2-B4D8-D2ADA208AFE6}"/>
    <cellStyle name="Millares 7 13" xfId="50212" xr:uid="{F6974BBE-7CEC-4EEE-A139-CD2F784BD3FC}"/>
    <cellStyle name="Millares 7 14" xfId="50286" xr:uid="{98FEFF15-A79D-4FEE-8869-6C4CFF9A0452}"/>
    <cellStyle name="Millares 7 15" xfId="50436" xr:uid="{F8EEB41B-51B8-4A08-889C-9E4622F6F62A}"/>
    <cellStyle name="Millares 7 2" xfId="112" xr:uid="{00000000-0005-0000-0000-000095020000}"/>
    <cellStyle name="Millares 7 2 10" xfId="2931" xr:uid="{C658E6E9-080D-43AA-B0B7-3DF7FAB8D2B5}"/>
    <cellStyle name="Millares 7 2 10 2" xfId="11202" xr:uid="{137DFCCD-94AE-4616-8D55-668EE35B7C22}"/>
    <cellStyle name="Millares 7 2 10 2 2" xfId="46362" xr:uid="{56C7EE66-9693-4038-951A-23EE587369E5}"/>
    <cellStyle name="Millares 7 2 10 3" xfId="14042" xr:uid="{FE23FB8C-718F-4E6A-9681-968EF797B35E}"/>
    <cellStyle name="Millares 7 2 10 4" xfId="43966" xr:uid="{50B9CFE9-C51F-47BE-BAD1-6C0BD322AACF}"/>
    <cellStyle name="Millares 7 2 10 5" xfId="48859" xr:uid="{A38D365D-0357-4F34-8A2F-D62603E8ECC4}"/>
    <cellStyle name="Millares 7 2 11" xfId="3433" xr:uid="{890093CB-2EB0-44C1-AE9A-41EC16160433}"/>
    <cellStyle name="Millares 7 2 11 2" xfId="11674" xr:uid="{4360E9D4-F848-4B32-B0B5-CEB2AC053073}"/>
    <cellStyle name="Millares 7 2 11 3" xfId="14514" xr:uid="{0110062A-CA10-41A1-9954-8496FF183363}"/>
    <cellStyle name="Millares 7 2 11 4" xfId="44438" xr:uid="{3416BA55-7EFE-4754-B1D1-60B0E871CF53}"/>
    <cellStyle name="Millares 7 2 11 5" xfId="49331" xr:uid="{675D4743-3748-4012-937E-15BD1D9AB7B5}"/>
    <cellStyle name="Millares 7 2 12" xfId="4075" xr:uid="{2E89FC85-3952-4357-897E-6A0969E8C54D}"/>
    <cellStyle name="Millares 7 2 12 2" xfId="44856" xr:uid="{EBBA0833-654C-4109-8852-089190A4C9DC}"/>
    <cellStyle name="Millares 7 2 13" xfId="9696" xr:uid="{ADA25F63-6044-401F-A3D5-2855369B121A}"/>
    <cellStyle name="Millares 7 2 14" xfId="12536" xr:uid="{55C88F0D-943C-4F5B-9209-A25946F818AD}"/>
    <cellStyle name="Millares 7 2 15" xfId="15879" xr:uid="{19CFF5D3-A5F7-4FCB-AB9A-79E2AC4AA2AA}"/>
    <cellStyle name="Millares 7 2 16" xfId="16422" xr:uid="{038ED174-B335-4894-82C3-C94FBF161633}"/>
    <cellStyle name="Millares 7 2 17" xfId="16966" xr:uid="{4E8BC69D-8F79-4EF2-B43A-2B6BFB779D81}"/>
    <cellStyle name="Millares 7 2 18" xfId="18016" xr:uid="{15516900-F64B-4DF4-8DDD-B4B5B2FB951E}"/>
    <cellStyle name="Millares 7 2 19" xfId="42460" xr:uid="{2BE87EFF-594C-49C2-87D2-6E848FFAF256}"/>
    <cellStyle name="Millares 7 2 2" xfId="202" xr:uid="{00000000-0005-0000-0000-000096020000}"/>
    <cellStyle name="Millares 7 2 2 10" xfId="9765" xr:uid="{4E296F4F-8350-4A79-9ED2-F7671393FD37}"/>
    <cellStyle name="Millares 7 2 2 11" xfId="12605" xr:uid="{C4F7AFF7-10AE-4C78-9E1C-21E8A380B18C}"/>
    <cellStyle name="Millares 7 2 2 12" xfId="15948" xr:uid="{049E70AF-EC5C-4674-A026-599057177572}"/>
    <cellStyle name="Millares 7 2 2 13" xfId="16491" xr:uid="{2C6895AF-1495-4402-A416-0995D349E93B}"/>
    <cellStyle name="Millares 7 2 2 14" xfId="17035" xr:uid="{0C049045-501D-404E-BB87-84811EDA1433}"/>
    <cellStyle name="Millares 7 2 2 15" xfId="17971" xr:uid="{37D3425A-6189-493E-B5B4-D68570602463}"/>
    <cellStyle name="Millares 7 2 2 16" xfId="42529" xr:uid="{E32C0B77-C4A9-4AD1-A3EE-AFBDF5E44156}"/>
    <cellStyle name="Millares 7 2 2 17" xfId="47422" xr:uid="{440CBB55-C5FF-4974-817B-57A3437BDBD2}"/>
    <cellStyle name="Millares 7 2 2 2" xfId="311" xr:uid="{00000000-0005-0000-0000-000097020000}"/>
    <cellStyle name="Millares 7 2 2 2 10" xfId="16052" xr:uid="{58D9D2C2-11D8-46E2-95F3-0111EF808A82}"/>
    <cellStyle name="Millares 7 2 2 2 11" xfId="16595" xr:uid="{C2DA16DE-A7CD-4DE9-BDA9-ED2150F04EDE}"/>
    <cellStyle name="Millares 7 2 2 2 12" xfId="17139" xr:uid="{F843A2B2-445B-4BFA-A42D-11388655412D}"/>
    <cellStyle name="Millares 7 2 2 2 13" xfId="18229" xr:uid="{E5C83677-2FD1-48FE-AB14-E554AD18AE7B}"/>
    <cellStyle name="Millares 7 2 2 2 14" xfId="42633" xr:uid="{23E70868-0FAE-4DA6-BE7A-D359899ABC6F}"/>
    <cellStyle name="Millares 7 2 2 2 15" xfId="47526" xr:uid="{D220B85E-309E-4114-9FD5-F8BA111DFE5C}"/>
    <cellStyle name="Millares 7 2 2 2 2" xfId="538" xr:uid="{00000000-0005-0000-0000-000098020000}"/>
    <cellStyle name="Millares 7 2 2 2 2 10" xfId="16807" xr:uid="{59C5A5DD-4EE2-44BB-8EEE-6C11DF3B4775}"/>
    <cellStyle name="Millares 7 2 2 2 2 11" xfId="17351" xr:uid="{562B2E2B-8A91-4A36-8EC9-69F26A6D370E}"/>
    <cellStyle name="Millares 7 2 2 2 2 12" xfId="17912" xr:uid="{E1D4EC3D-69F1-4AAA-BC41-F97C399A4686}"/>
    <cellStyle name="Millares 7 2 2 2 2 13" xfId="42845" xr:uid="{09D62A01-75DA-4C56-872D-109A7A0AB197}"/>
    <cellStyle name="Millares 7 2 2 2 2 14" xfId="47738" xr:uid="{1E709DFC-B2B3-4042-801F-9221D21D0328}"/>
    <cellStyle name="Millares 7 2 2 2 2 2" xfId="2354" xr:uid="{95DE8A3F-13BE-4006-AAC6-159264559EDB}"/>
    <cellStyle name="Millares 7 2 2 2 2 2 2" xfId="10625" xr:uid="{02EF1BC8-DF0A-4933-8FA5-F24A50A0AB1F}"/>
    <cellStyle name="Millares 7 2 2 2 2 2 2 2" xfId="45785" xr:uid="{AE413E4B-F550-4E23-87A9-07C3493B2835}"/>
    <cellStyle name="Millares 7 2 2 2 2 2 3" xfId="13465" xr:uid="{8F5D3C4E-4188-4E06-85BB-969BC36D7099}"/>
    <cellStyle name="Millares 7 2 2 2 2 2 4" xfId="22763" xr:uid="{E34B5DBB-171F-43CE-B4FE-2CDD4A86F776}"/>
    <cellStyle name="Millares 7 2 2 2 2 2 5" xfId="43389" xr:uid="{97530D28-D3F4-486D-9019-6EB584259B71}"/>
    <cellStyle name="Millares 7 2 2 2 2 2 6" xfId="48282" xr:uid="{CD8A4151-D194-49EA-BB5C-2A589A7723ED}"/>
    <cellStyle name="Millares 7 2 2 2 2 3" xfId="2772" xr:uid="{E10F200E-D468-418D-80AD-8488887499DC}"/>
    <cellStyle name="Millares 7 2 2 2 2 3 2" xfId="11043" xr:uid="{ABC3BDDE-E669-4CF1-B82A-B22408FBE4EE}"/>
    <cellStyle name="Millares 7 2 2 2 2 3 2 2" xfId="46203" xr:uid="{A637D530-53BC-49D5-96E6-7506E0C7BF06}"/>
    <cellStyle name="Millares 7 2 2 2 2 3 3" xfId="13883" xr:uid="{8A0E5A43-3BE9-4F12-8E23-0EFBEC854FD8}"/>
    <cellStyle name="Millares 7 2 2 2 2 3 4" xfId="28621" xr:uid="{32502AE0-FAD0-437D-A90B-D56C46B7F703}"/>
    <cellStyle name="Millares 7 2 2 2 2 3 5" xfId="43807" xr:uid="{100564DF-9D81-4BD2-B742-B7834ECEA0BD}"/>
    <cellStyle name="Millares 7 2 2 2 2 3 6" xfId="48700" xr:uid="{FDFF527A-2926-416F-AD19-6AEE97A8CD84}"/>
    <cellStyle name="Millares 7 2 2 2 2 4" xfId="3316" xr:uid="{CF30D4C9-5895-480F-9397-1541A418C342}"/>
    <cellStyle name="Millares 7 2 2 2 2 4 2" xfId="11587" xr:uid="{023BE7E4-337D-4F42-86E7-AF5C91EB5D2E}"/>
    <cellStyle name="Millares 7 2 2 2 2 4 2 2" xfId="46747" xr:uid="{4DB93122-BEC5-46AB-8A6B-B270CC846633}"/>
    <cellStyle name="Millares 7 2 2 2 2 4 3" xfId="14427" xr:uid="{F98D13BE-32C8-4A73-8D25-E88534AF1CE5}"/>
    <cellStyle name="Millares 7 2 2 2 2 4 4" xfId="34503" xr:uid="{8187D51A-5055-440A-B6F1-3CF5BBE2B9B9}"/>
    <cellStyle name="Millares 7 2 2 2 2 4 5" xfId="44351" xr:uid="{2BA416BF-23A9-4C2F-BA1F-0F7669579F5F}"/>
    <cellStyle name="Millares 7 2 2 2 2 4 6" xfId="49244" xr:uid="{210A416B-EDE8-4560-BE49-278CFF403FAF}"/>
    <cellStyle name="Millares 7 2 2 2 2 5" xfId="3818" xr:uid="{6214CA41-7375-457C-98F3-0B6E2AEF0CFF}"/>
    <cellStyle name="Millares 7 2 2 2 2 5 2" xfId="12059" xr:uid="{EE4EFFA9-B926-47D4-B91A-81708E82882D}"/>
    <cellStyle name="Millares 7 2 2 2 2 5 3" xfId="14899" xr:uid="{E027DC6E-E15B-4BA2-AC5A-FEB9D4FAC384}"/>
    <cellStyle name="Millares 7 2 2 2 2 5 4" xfId="40367" xr:uid="{605C6E28-C229-4321-9FC2-05DDF6BE5257}"/>
    <cellStyle name="Millares 7 2 2 2 2 5 5" xfId="44823" xr:uid="{774BE7CC-0E2C-4F92-A108-9D45DED1D8C1}"/>
    <cellStyle name="Millares 7 2 2 2 2 5 6" xfId="49716" xr:uid="{9E0A6576-FDC0-4593-B7D5-069533F27746}"/>
    <cellStyle name="Millares 7 2 2 2 2 6" xfId="8388" xr:uid="{A84A920A-898E-4380-B846-BED8299058F0}"/>
    <cellStyle name="Millares 7 2 2 2 2 6 2" xfId="45241" xr:uid="{839122CD-8DD0-4AD5-B368-00E5CF2771B9}"/>
    <cellStyle name="Millares 7 2 2 2 2 7" xfId="10081" xr:uid="{1A5F72F9-28EA-4324-9849-404C8D634ABA}"/>
    <cellStyle name="Millares 7 2 2 2 2 8" xfId="12921" xr:uid="{53F2D1D4-9553-4EB3-8923-6BB103268AFD}"/>
    <cellStyle name="Millares 7 2 2 2 2 9" xfId="16264" xr:uid="{00764E83-F552-4A21-9C6C-C1784A9726D8}"/>
    <cellStyle name="Millares 7 2 2 2 3" xfId="2142" xr:uid="{D937FED8-2E69-4CA0-8C0E-1ADA40845E57}"/>
    <cellStyle name="Millares 7 2 2 2 3 2" xfId="10413" xr:uid="{C910DA41-9A54-4D39-A8C1-0AA8DEA93C9D}"/>
    <cellStyle name="Millares 7 2 2 2 3 2 2" xfId="45573" xr:uid="{BA78CE6D-B730-4B45-A21B-CFEEDB375798}"/>
    <cellStyle name="Millares 7 2 2 2 3 3" xfId="13253" xr:uid="{276358AA-0B04-4A32-964C-A50CBF02D9AE}"/>
    <cellStyle name="Millares 7 2 2 2 3 4" xfId="19981" xr:uid="{AC4221CC-4B4E-4660-8C9C-ABC568529F7B}"/>
    <cellStyle name="Millares 7 2 2 2 3 5" xfId="43177" xr:uid="{D99EC682-56EF-48CE-9E80-655DDF4153F7}"/>
    <cellStyle name="Millares 7 2 2 2 3 6" xfId="48070" xr:uid="{C78E7B7D-A6DC-4314-BA30-5735924F5E2A}"/>
    <cellStyle name="Millares 7 2 2 2 4" xfId="2560" xr:uid="{2215D417-A222-4071-AF87-B765EBD4388C}"/>
    <cellStyle name="Millares 7 2 2 2 4 2" xfId="10831" xr:uid="{4DEA3787-B2A4-4C61-BA98-2ADBD2FD969D}"/>
    <cellStyle name="Millares 7 2 2 2 4 2 2" xfId="45991" xr:uid="{F013B351-EC3E-4B43-A322-7750883C6219}"/>
    <cellStyle name="Millares 7 2 2 2 4 3" xfId="13671" xr:uid="{EEC9B930-C466-474C-91C2-B69B7ED48592}"/>
    <cellStyle name="Millares 7 2 2 2 4 4" xfId="25772" xr:uid="{E9C9DB83-B144-429A-BAB7-72C342BB0A5E}"/>
    <cellStyle name="Millares 7 2 2 2 4 5" xfId="43595" xr:uid="{A129A267-5256-4B44-9145-76747FAD590C}"/>
    <cellStyle name="Millares 7 2 2 2 4 6" xfId="48488" xr:uid="{D2C825FE-6444-4147-B6DE-E5F67DE2C44C}"/>
    <cellStyle name="Millares 7 2 2 2 5" xfId="3104" xr:uid="{4CE2581C-97A0-4BBE-9D6C-E1C80AEC7ACA}"/>
    <cellStyle name="Millares 7 2 2 2 5 2" xfId="11375" xr:uid="{A142AAB9-F07B-4D1A-8C8E-60A148CBCFCF}"/>
    <cellStyle name="Millares 7 2 2 2 5 2 2" xfId="46535" xr:uid="{DFD3DCC8-E190-42AE-A9B5-4AF4C484A809}"/>
    <cellStyle name="Millares 7 2 2 2 5 3" xfId="14215" xr:uid="{E97066F6-C44E-41DE-92E4-E208A171DF5F}"/>
    <cellStyle name="Millares 7 2 2 2 5 4" xfId="31646" xr:uid="{7A352D6E-F46B-4BB8-ADF6-9EC70A3E5430}"/>
    <cellStyle name="Millares 7 2 2 2 5 5" xfId="44139" xr:uid="{DD46FFB3-F341-4638-87B2-1D5B4DF126B7}"/>
    <cellStyle name="Millares 7 2 2 2 5 6" xfId="49032" xr:uid="{24E179BA-9208-4E87-ABF2-04811AA73E59}"/>
    <cellStyle name="Millares 7 2 2 2 6" xfId="3606" xr:uid="{0A6C00A8-D4FD-4AED-9F22-12FC60E224C6}"/>
    <cellStyle name="Millares 7 2 2 2 6 2" xfId="11847" xr:uid="{645EACB3-1955-47E5-AB35-7725FF8A1638}"/>
    <cellStyle name="Millares 7 2 2 2 6 3" xfId="14687" xr:uid="{1AF15120-0BCD-450A-8CA9-366A47CABB47}"/>
    <cellStyle name="Millares 7 2 2 2 6 4" xfId="37516" xr:uid="{96F4ABB5-BD35-4F38-9DC4-0B3954EDC6BB}"/>
    <cellStyle name="Millares 7 2 2 2 6 5" xfId="44611" xr:uid="{D8374853-0677-4196-B817-249AFD5F0997}"/>
    <cellStyle name="Millares 7 2 2 2 6 6" xfId="49504" xr:uid="{478272AF-2AEA-4B42-B845-547B939E09F4}"/>
    <cellStyle name="Millares 7 2 2 2 7" xfId="5521" xr:uid="{7DAE80F4-7F5E-44EE-A1FF-1763659C694E}"/>
    <cellStyle name="Millares 7 2 2 2 7 2" xfId="45029" xr:uid="{FF55C4E2-CDB2-4FB7-B74A-42D698B16271}"/>
    <cellStyle name="Millares 7 2 2 2 8" xfId="9869" xr:uid="{B579B59A-1CCC-4C0F-9262-931EA5598873}"/>
    <cellStyle name="Millares 7 2 2 2 9" xfId="12709" xr:uid="{2DFE1A99-6111-4412-A4AA-9C1CEF3EBB09}"/>
    <cellStyle name="Millares 7 2 2 3" xfId="437" xr:uid="{00000000-0005-0000-0000-000099020000}"/>
    <cellStyle name="Millares 7 2 2 3 10" xfId="16707" xr:uid="{6FCF5EF3-3F0B-4BB4-B6AC-9231267783C7}"/>
    <cellStyle name="Millares 7 2 2 3 11" xfId="17251" xr:uid="{BB691B6F-54BB-414E-8B25-FC92504C6FAE}"/>
    <cellStyle name="Millares 7 2 2 3 12" xfId="17895" xr:uid="{92EC1BB7-7F12-49EB-B8FF-9E9EC80E5B2D}"/>
    <cellStyle name="Millares 7 2 2 3 13" xfId="42745" xr:uid="{CF038F3C-755A-4200-B173-3868EB953A12}"/>
    <cellStyle name="Millares 7 2 2 3 14" xfId="47638" xr:uid="{3108B55C-0F45-4996-9B58-D55F1CCAD476}"/>
    <cellStyle name="Millares 7 2 2 3 2" xfId="2254" xr:uid="{9BA2E150-7458-4089-91AB-F81C12CEF6EA}"/>
    <cellStyle name="Millares 7 2 2 3 2 2" xfId="10525" xr:uid="{69E08853-FA60-4253-AFEB-30C45D2C0F3E}"/>
    <cellStyle name="Millares 7 2 2 3 2 2 2" xfId="45685" xr:uid="{90A9AD56-F428-400D-9577-CA7410A694B7}"/>
    <cellStyle name="Millares 7 2 2 3 2 3" xfId="13365" xr:uid="{1F5A17C5-B6C7-46EB-A9C9-D5C95D2CB4BA}"/>
    <cellStyle name="Millares 7 2 2 3 2 4" xfId="21818" xr:uid="{57DD379C-1E1D-42B1-8B24-BBA2C80ED1DC}"/>
    <cellStyle name="Millares 7 2 2 3 2 5" xfId="43289" xr:uid="{2EE3BC60-AFDD-41E8-AE74-6F493EF14F49}"/>
    <cellStyle name="Millares 7 2 2 3 2 6" xfId="48182" xr:uid="{A200F89B-2756-430C-AC3B-99A6252DC540}"/>
    <cellStyle name="Millares 7 2 2 3 3" xfId="2672" xr:uid="{265C9FC6-9167-4B4B-9A58-8E230F605120}"/>
    <cellStyle name="Millares 7 2 2 3 3 2" xfId="10943" xr:uid="{979C9395-4102-423F-A1AC-B4B44D1D8657}"/>
    <cellStyle name="Millares 7 2 2 3 3 2 2" xfId="46103" xr:uid="{67C3F544-B5AE-40F7-A677-2CCED14B50B5}"/>
    <cellStyle name="Millares 7 2 2 3 3 3" xfId="13783" xr:uid="{C4672D02-2FEC-4279-A910-057D2DFD3E91}"/>
    <cellStyle name="Millares 7 2 2 3 3 4" xfId="27650" xr:uid="{87E1FBDD-01AB-45E0-8981-05AEED328078}"/>
    <cellStyle name="Millares 7 2 2 3 3 5" xfId="43707" xr:uid="{6D8C49B7-5B40-40F1-8BC6-06B153213061}"/>
    <cellStyle name="Millares 7 2 2 3 3 6" xfId="48600" xr:uid="{DF59DF6A-8D9E-4C23-B846-AD5E9EDB3747}"/>
    <cellStyle name="Millares 7 2 2 3 4" xfId="3216" xr:uid="{8636B047-4901-4C1E-AF49-A79B6D36E5EC}"/>
    <cellStyle name="Millares 7 2 2 3 4 2" xfId="11487" xr:uid="{C658D1CE-533B-489A-9AB2-7BB2FBE717CB}"/>
    <cellStyle name="Millares 7 2 2 3 4 2 2" xfId="46647" xr:uid="{3B6BB65C-EF1B-45E7-8B91-474C434E6201}"/>
    <cellStyle name="Millares 7 2 2 3 4 3" xfId="14327" xr:uid="{5DED2EC9-85BD-4EBE-ADBD-91A0FEB59086}"/>
    <cellStyle name="Millares 7 2 2 3 4 4" xfId="33532" xr:uid="{0CA2953B-2457-4B9C-8F15-38D8AA2504E8}"/>
    <cellStyle name="Millares 7 2 2 3 4 5" xfId="44251" xr:uid="{0F2E0242-EE3A-4193-8D12-DBF5E06B35A3}"/>
    <cellStyle name="Millares 7 2 2 3 4 6" xfId="49144" xr:uid="{5D43D9F6-7986-47E5-A299-F2B0D3EE5BFC}"/>
    <cellStyle name="Millares 7 2 2 3 5" xfId="3718" xr:uid="{C4B5B9D0-3472-4B82-AC29-E9BB3DD1A856}"/>
    <cellStyle name="Millares 7 2 2 3 5 2" xfId="11959" xr:uid="{C90AFA9F-D9B8-4D95-BC69-E3FDEDEDFE75}"/>
    <cellStyle name="Millares 7 2 2 3 5 3" xfId="14799" xr:uid="{E3441CCB-0582-40CE-86DA-24C6D352E89A}"/>
    <cellStyle name="Millares 7 2 2 3 5 4" xfId="39396" xr:uid="{5C3F6644-4A3B-45C3-87E9-D524CF00F723}"/>
    <cellStyle name="Millares 7 2 2 3 5 5" xfId="44723" xr:uid="{275911D4-A217-4004-99E7-F98B661C3A22}"/>
    <cellStyle name="Millares 7 2 2 3 5 6" xfId="49616" xr:uid="{99E6CC82-439A-4269-B617-C580888A240A}"/>
    <cellStyle name="Millares 7 2 2 3 6" xfId="7416" xr:uid="{ACC92F49-8D7A-4E25-9D1A-60F8D9725E96}"/>
    <cellStyle name="Millares 7 2 2 3 6 2" xfId="45141" xr:uid="{19EEFA45-975F-439F-A7FB-380562A77E3C}"/>
    <cellStyle name="Millares 7 2 2 3 7" xfId="9981" xr:uid="{33407B2B-54F5-4D3E-AF8E-31182D739F09}"/>
    <cellStyle name="Millares 7 2 2 3 8" xfId="12821" xr:uid="{1D21D6FE-DC62-498F-80D8-3F30C1265192}"/>
    <cellStyle name="Millares 7 2 2 3 9" xfId="16164" xr:uid="{E11E6141-1166-4C25-9EBA-328231C45E43}"/>
    <cellStyle name="Millares 7 2 2 4" xfId="640" xr:uid="{00000000-0005-0000-0000-00009A020000}"/>
    <cellStyle name="Millares 7 2 2 4 10" xfId="42947" xr:uid="{10CC5093-250F-4464-BFF7-A72793402152}"/>
    <cellStyle name="Millares 7 2 2 4 11" xfId="47840" xr:uid="{9C746EA7-3FDF-4A74-BE07-5BA2657D5CE0}"/>
    <cellStyle name="Millares 7 2 2 4 2" xfId="2874" xr:uid="{5493A803-FBC2-4A5C-9985-34D7439F17A0}"/>
    <cellStyle name="Millares 7 2 2 4 2 2" xfId="11145" xr:uid="{C8E05D2C-2440-4CAF-9D8F-A7F635B6BE51}"/>
    <cellStyle name="Millares 7 2 2 4 2 2 2" xfId="46305" xr:uid="{BC4EC955-0C79-440E-B712-50F5CC10D372}"/>
    <cellStyle name="Millares 7 2 2 4 2 3" xfId="13985" xr:uid="{D23E7CD0-22E0-4089-8F9A-F1EC0D89EA44}"/>
    <cellStyle name="Millares 7 2 2 4 2 4" xfId="43909" xr:uid="{192CFE7A-C11A-4102-8905-D736E1B478CA}"/>
    <cellStyle name="Millares 7 2 2 4 2 5" xfId="48802" xr:uid="{363435FA-1600-484D-ACDE-7391305EC80E}"/>
    <cellStyle name="Millares 7 2 2 4 3" xfId="10183" xr:uid="{0552614E-69DF-4328-89A4-176DEF213D79}"/>
    <cellStyle name="Millares 7 2 2 4 3 2" xfId="45343" xr:uid="{BF932C93-B72D-4CD9-944B-BDDD00EB7188}"/>
    <cellStyle name="Millares 7 2 2 4 4" xfId="13023" xr:uid="{B0AFB712-C291-40E7-BD37-AB553D52DC9C}"/>
    <cellStyle name="Millares 7 2 2 4 5" xfId="16366" xr:uid="{F5047620-E9F1-48F4-97BF-8EAE0C3B3923}"/>
    <cellStyle name="Millares 7 2 2 4 6" xfId="16909" xr:uid="{34161E9A-582C-41D8-918A-C02BAA24D01E}"/>
    <cellStyle name="Millares 7 2 2 4 7" xfId="17453" xr:uid="{0FD33AC7-1F5B-4C36-A814-1ED7E7946C42}"/>
    <cellStyle name="Millares 7 2 2 4 8" xfId="19049" xr:uid="{DC0AFF82-6B05-43CD-900D-1358B81C37F4}"/>
    <cellStyle name="Millares 7 2 2 4 9" xfId="18079" xr:uid="{ECC7AE89-929D-4BF3-98BB-594697224365}"/>
    <cellStyle name="Millares 7 2 2 5" xfId="2038" xr:uid="{89D8AA87-E9BE-4256-91B5-8AD3933F7A8B}"/>
    <cellStyle name="Millares 7 2 2 5 2" xfId="10309" xr:uid="{57871165-3F56-484A-BF00-1077840E6653}"/>
    <cellStyle name="Millares 7 2 2 5 2 2" xfId="45469" xr:uid="{C0BD4D23-6775-44CB-9A88-24074BA86C74}"/>
    <cellStyle name="Millares 7 2 2 5 3" xfId="13149" xr:uid="{B2FA04CC-2C53-493F-B1EC-A55C2AA3CD8A}"/>
    <cellStyle name="Millares 7 2 2 5 4" xfId="24801" xr:uid="{A56B8875-9841-4F30-B868-4F3CA691A8B8}"/>
    <cellStyle name="Millares 7 2 2 5 5" xfId="43073" xr:uid="{C4B095B2-6974-43EE-90DF-D870A161839F}"/>
    <cellStyle name="Millares 7 2 2 5 6" xfId="47966" xr:uid="{29984716-F243-482B-AB87-4C55799BA7E3}"/>
    <cellStyle name="Millares 7 2 2 6" xfId="2456" xr:uid="{4A363B32-0478-4AC4-881F-E0E3A6E31419}"/>
    <cellStyle name="Millares 7 2 2 6 2" xfId="10727" xr:uid="{C2BF0E39-E040-4134-9402-2438D42BDEDD}"/>
    <cellStyle name="Millares 7 2 2 6 2 2" xfId="45887" xr:uid="{1A93428D-A467-4A32-B89A-7168748F63AB}"/>
    <cellStyle name="Millares 7 2 2 6 3" xfId="13567" xr:uid="{B694422E-E81E-4A69-9115-A1C673D0E3F9}"/>
    <cellStyle name="Millares 7 2 2 6 4" xfId="30678" xr:uid="{9BF926F0-0777-41D1-89DC-957A3C783D19}"/>
    <cellStyle name="Millares 7 2 2 6 5" xfId="43491" xr:uid="{E8DDB3C8-DEAF-49E5-B908-9BCEED45C7F4}"/>
    <cellStyle name="Millares 7 2 2 6 6" xfId="48384" xr:uid="{EF8B8021-9B33-4FC5-9376-34835A68C8EB}"/>
    <cellStyle name="Millares 7 2 2 7" xfId="3000" xr:uid="{4D874F4B-4705-4E9E-97CE-EC68CAFE385A}"/>
    <cellStyle name="Millares 7 2 2 7 2" xfId="11271" xr:uid="{B5551C23-81E6-4915-A53E-89543F8D6E4D}"/>
    <cellStyle name="Millares 7 2 2 7 2 2" xfId="46431" xr:uid="{EC604F33-33D0-4D76-BF3E-90A5D44C6B37}"/>
    <cellStyle name="Millares 7 2 2 7 3" xfId="14111" xr:uid="{B338DBAD-A412-4396-A84D-219459AC2885}"/>
    <cellStyle name="Millares 7 2 2 7 4" xfId="36559" xr:uid="{280FB5CD-037E-44B1-8A44-B7052CA6B337}"/>
    <cellStyle name="Millares 7 2 2 7 5" xfId="44035" xr:uid="{8CCF7EC2-BEC0-4487-8850-BCF69EADD699}"/>
    <cellStyle name="Millares 7 2 2 7 6" xfId="48928" xr:uid="{E5633ACD-BD51-464F-8C7E-13423DC500D3}"/>
    <cellStyle name="Millares 7 2 2 8" xfId="3502" xr:uid="{9CB70FF2-AE75-47E7-BC67-7B796C435386}"/>
    <cellStyle name="Millares 7 2 2 8 2" xfId="11743" xr:uid="{668BFEE8-A7CB-469A-A10E-601967644817}"/>
    <cellStyle name="Millares 7 2 2 8 3" xfId="14583" xr:uid="{EA087189-3EE5-442F-ADC4-355E0F9D83E6}"/>
    <cellStyle name="Millares 7 2 2 8 4" xfId="44507" xr:uid="{380B10D7-E3EA-4A4D-A89D-45A017E193CF}"/>
    <cellStyle name="Millares 7 2 2 8 5" xfId="49400" xr:uid="{1A2E36C0-3FE3-4B49-B60B-2EF2E6F79EF6}"/>
    <cellStyle name="Millares 7 2 2 9" xfId="4553" xr:uid="{793C9A83-AFD7-4E09-A8BB-4813BF2692AC}"/>
    <cellStyle name="Millares 7 2 2 9 2" xfId="44925" xr:uid="{17CD1892-59B7-4CA4-BBBB-E6E9C7AB9B12}"/>
    <cellStyle name="Millares 7 2 20" xfId="47353" xr:uid="{1EB270AF-F265-4EC6-9730-0F6229D309BB}"/>
    <cellStyle name="Millares 7 2 21" xfId="50358" xr:uid="{E7263800-754D-46C9-B6BF-A222DDFD3B9D}"/>
    <cellStyle name="Millares 7 2 22" xfId="50437" xr:uid="{73569C36-552F-426B-B5D1-E1DAFA6C4FE2}"/>
    <cellStyle name="Millares 7 2 3" xfId="156" xr:uid="{00000000-0005-0000-0000-00009B020000}"/>
    <cellStyle name="Millares 7 2 3 10" xfId="9724" xr:uid="{F96B281D-5F18-4510-A0E6-869EA0D2187B}"/>
    <cellStyle name="Millares 7 2 3 11" xfId="12564" xr:uid="{700EAE44-EBAA-496A-8151-5AD5E6752CE4}"/>
    <cellStyle name="Millares 7 2 3 12" xfId="15907" xr:uid="{EA897270-5C7B-4E52-B902-71D505252494}"/>
    <cellStyle name="Millares 7 2 3 13" xfId="16450" xr:uid="{B6CA2823-1376-489B-A10D-CBAA6177C755}"/>
    <cellStyle name="Millares 7 2 3 14" xfId="16994" xr:uid="{A9B4D2A2-4730-441D-82C6-8E4EA3D1DC78}"/>
    <cellStyle name="Millares 7 2 3 15" xfId="18275" xr:uid="{70B00A2A-DFB4-4227-9003-6A0394CA712B}"/>
    <cellStyle name="Millares 7 2 3 16" xfId="42488" xr:uid="{5BF0C638-E62F-4F4C-B874-EA6D0312AFE9}"/>
    <cellStyle name="Millares 7 2 3 17" xfId="47381" xr:uid="{74B8F5CD-74FB-4AB6-8411-8439C778042F}"/>
    <cellStyle name="Millares 7 2 3 2" xfId="270" xr:uid="{00000000-0005-0000-0000-00009C020000}"/>
    <cellStyle name="Millares 7 2 3 2 10" xfId="16011" xr:uid="{EB740102-1666-499B-9A18-407E6DF950D0}"/>
    <cellStyle name="Millares 7 2 3 2 11" xfId="16554" xr:uid="{9CAE0B72-F481-4372-87D9-FAE182FAA6BC}"/>
    <cellStyle name="Millares 7 2 3 2 12" xfId="17098" xr:uid="{9A667357-1A79-4279-9AB5-AF9D38DFC110}"/>
    <cellStyle name="Millares 7 2 3 2 13" xfId="18273" xr:uid="{9E7F8CE1-1A3B-4BBF-B9AD-B52BB706827F}"/>
    <cellStyle name="Millares 7 2 3 2 14" xfId="42592" xr:uid="{EA5C50DF-8A27-4856-BBDF-0566FED76404}"/>
    <cellStyle name="Millares 7 2 3 2 15" xfId="47485" xr:uid="{33B26CCD-15BA-487B-AA9D-79DCD9731623}"/>
    <cellStyle name="Millares 7 2 3 2 2" xfId="497" xr:uid="{00000000-0005-0000-0000-00009D020000}"/>
    <cellStyle name="Millares 7 2 3 2 2 10" xfId="17310" xr:uid="{CAD8F5CC-EB3A-450A-8EAD-8D31FD2A2D37}"/>
    <cellStyle name="Millares 7 2 3 2 2 11" xfId="22288" xr:uid="{E6A7C928-E0BC-42F9-9C5A-3C702416DD82}"/>
    <cellStyle name="Millares 7 2 3 2 2 12" xfId="21601" xr:uid="{9FA4B386-9599-4CEB-B469-7760C65DA2E8}"/>
    <cellStyle name="Millares 7 2 3 2 2 13" xfId="42804" xr:uid="{ECF1B945-ACE5-433D-9317-D7EDC4F05967}"/>
    <cellStyle name="Millares 7 2 3 2 2 14" xfId="47697" xr:uid="{33C50339-19CB-4F5C-A492-55ACF410C4EA}"/>
    <cellStyle name="Millares 7 2 3 2 2 2" xfId="2313" xr:uid="{6FB8A0C6-FEDD-49CD-B03C-B2E08ECEF920}"/>
    <cellStyle name="Millares 7 2 3 2 2 2 2" xfId="10584" xr:uid="{9BDDD663-A9C5-4C2B-B512-A2AE960A96F4}"/>
    <cellStyle name="Millares 7 2 3 2 2 2 2 2" xfId="45744" xr:uid="{964F3201-1967-46F3-9C55-CBD7ABC45FBC}"/>
    <cellStyle name="Millares 7 2 3 2 2 2 3" xfId="13424" xr:uid="{4DFDD7EF-098C-4EF8-B5E6-BA8561F9DE5D}"/>
    <cellStyle name="Millares 7 2 3 2 2 2 4" xfId="43348" xr:uid="{8A80958E-1488-4E56-A97E-E13374DC65C8}"/>
    <cellStyle name="Millares 7 2 3 2 2 2 5" xfId="48241" xr:uid="{65C8B643-4F0F-415B-8D8B-3A124110B81F}"/>
    <cellStyle name="Millares 7 2 3 2 2 3" xfId="2731" xr:uid="{D726D59B-E766-43D9-BF95-2AD7E6574A56}"/>
    <cellStyle name="Millares 7 2 3 2 2 3 2" xfId="11002" xr:uid="{F438BA36-847A-448F-B3F7-E48A220303C7}"/>
    <cellStyle name="Millares 7 2 3 2 2 3 2 2" xfId="46162" xr:uid="{1B1FFA3C-2E86-45CA-A3C8-B1B47B46A9AC}"/>
    <cellStyle name="Millares 7 2 3 2 2 3 3" xfId="13842" xr:uid="{3BE29803-91D9-4433-B0F3-00BA92A45E89}"/>
    <cellStyle name="Millares 7 2 3 2 2 3 4" xfId="43766" xr:uid="{E96DA464-65F6-4288-8DB4-C22D2C70F725}"/>
    <cellStyle name="Millares 7 2 3 2 2 3 5" xfId="48659" xr:uid="{CDF07F89-1BA4-43D8-972C-8250F4A62EAE}"/>
    <cellStyle name="Millares 7 2 3 2 2 4" xfId="3275" xr:uid="{7EC748DD-71AC-4956-B7BF-A77F0E00D02A}"/>
    <cellStyle name="Millares 7 2 3 2 2 4 2" xfId="11546" xr:uid="{D5FE4CF3-D04D-486A-BAB8-1E4DF7F06300}"/>
    <cellStyle name="Millares 7 2 3 2 2 4 2 2" xfId="46706" xr:uid="{1061F011-890A-48E5-90DE-D08ACD1A775D}"/>
    <cellStyle name="Millares 7 2 3 2 2 4 3" xfId="14386" xr:uid="{4F4F0EE0-4C83-4ADC-AEC0-D4FC14F9C3D1}"/>
    <cellStyle name="Millares 7 2 3 2 2 4 4" xfId="44310" xr:uid="{EDD868D7-6443-483F-B748-77CE1C1E8685}"/>
    <cellStyle name="Millares 7 2 3 2 2 4 5" xfId="49203" xr:uid="{CD7D9D2D-9A99-4E3F-9FC8-31C25C4A4F24}"/>
    <cellStyle name="Millares 7 2 3 2 2 5" xfId="3777" xr:uid="{41D4FB95-9E83-40CF-B482-9EA4838D7E8C}"/>
    <cellStyle name="Millares 7 2 3 2 2 5 2" xfId="12018" xr:uid="{90EDF9B0-6F5D-417A-930B-D4B0B3990300}"/>
    <cellStyle name="Millares 7 2 3 2 2 5 3" xfId="14858" xr:uid="{A2543B84-66AD-431A-828A-0FCDB8C90803}"/>
    <cellStyle name="Millares 7 2 3 2 2 5 4" xfId="44782" xr:uid="{833B618D-6328-4815-BB4B-E8D15BAE9F31}"/>
    <cellStyle name="Millares 7 2 3 2 2 5 5" xfId="49675" xr:uid="{F49256E2-37EF-4DA1-8633-9F89EBF000FB}"/>
    <cellStyle name="Millares 7 2 3 2 2 6" xfId="10040" xr:uid="{A42FEA52-9D26-43B3-9EC6-DBB3AAE662E8}"/>
    <cellStyle name="Millares 7 2 3 2 2 6 2" xfId="45200" xr:uid="{170144BA-5973-4AB8-85E2-A7937DF80382}"/>
    <cellStyle name="Millares 7 2 3 2 2 7" xfId="12880" xr:uid="{65F9794E-4ED9-4C15-8CF3-161C3609106B}"/>
    <cellStyle name="Millares 7 2 3 2 2 8" xfId="16223" xr:uid="{B024BC8C-D03F-4379-8E75-B4B8E3235DC7}"/>
    <cellStyle name="Millares 7 2 3 2 2 9" xfId="16766" xr:uid="{BB53F1F3-8792-4730-834F-C5DBAFDC9D2F}"/>
    <cellStyle name="Millares 7 2 3 2 3" xfId="2101" xr:uid="{E25408A2-55C0-4345-B491-E90EE4DF5FC3}"/>
    <cellStyle name="Millares 7 2 3 2 3 2" xfId="10372" xr:uid="{1858D1C1-904D-45C3-932A-E8E364F55587}"/>
    <cellStyle name="Millares 7 2 3 2 3 2 2" xfId="45532" xr:uid="{91706383-7075-4D4E-A630-9F804B522FAB}"/>
    <cellStyle name="Millares 7 2 3 2 3 3" xfId="13212" xr:uid="{2F7A5101-2432-4303-A723-02DE51AF055C}"/>
    <cellStyle name="Millares 7 2 3 2 3 4" xfId="28136" xr:uid="{5C7C8BF6-3690-4E8A-A50F-B46177BB1C98}"/>
    <cellStyle name="Millares 7 2 3 2 3 5" xfId="43136" xr:uid="{823F9893-E99A-4730-9EF0-5F0A78C14250}"/>
    <cellStyle name="Millares 7 2 3 2 3 6" xfId="48029" xr:uid="{94174FA2-B8A8-427D-8F71-BC059665D681}"/>
    <cellStyle name="Millares 7 2 3 2 4" xfId="2519" xr:uid="{7B6FF6EA-6C3C-4FD5-AB0E-A8247DEF0B30}"/>
    <cellStyle name="Millares 7 2 3 2 4 2" xfId="10790" xr:uid="{8BEDFEED-9805-4F4C-9499-5E5220AE6FEC}"/>
    <cellStyle name="Millares 7 2 3 2 4 2 2" xfId="45950" xr:uid="{1102F708-3000-45C4-B126-856D7C232FF2}"/>
    <cellStyle name="Millares 7 2 3 2 4 3" xfId="13630" xr:uid="{3B32E109-99E6-4607-9B94-A7A9ADFB34C1}"/>
    <cellStyle name="Millares 7 2 3 2 4 4" xfId="34018" xr:uid="{B7772D93-66D2-43D6-8D18-8AD73BE93A17}"/>
    <cellStyle name="Millares 7 2 3 2 4 5" xfId="43554" xr:uid="{58D755B0-CAA7-4F51-9CF5-CE12515E4E5F}"/>
    <cellStyle name="Millares 7 2 3 2 4 6" xfId="48447" xr:uid="{47491F67-12BC-44CF-955F-5DB38C31F6E1}"/>
    <cellStyle name="Millares 7 2 3 2 5" xfId="3063" xr:uid="{B0CFFF0D-81A3-4378-9E53-FD2B7F89C703}"/>
    <cellStyle name="Millares 7 2 3 2 5 2" xfId="11334" xr:uid="{73AE15D0-475F-4C2E-B052-6628F4979876}"/>
    <cellStyle name="Millares 7 2 3 2 5 2 2" xfId="46494" xr:uid="{E40C6FA7-4B0A-49DD-BA2C-20DE96B5488A}"/>
    <cellStyle name="Millares 7 2 3 2 5 3" xfId="14174" xr:uid="{EE8889C1-B243-48E2-9E1F-9EA649CE66C0}"/>
    <cellStyle name="Millares 7 2 3 2 5 4" xfId="39882" xr:uid="{CC0CCD32-D25E-4BA6-A0A5-B487FCE8EF73}"/>
    <cellStyle name="Millares 7 2 3 2 5 5" xfId="44098" xr:uid="{CDA55A6F-DD2E-4040-AA9D-F65D4FD92FF0}"/>
    <cellStyle name="Millares 7 2 3 2 5 6" xfId="48991" xr:uid="{12C627D7-59C4-4601-8F95-488FF935F3BD}"/>
    <cellStyle name="Millares 7 2 3 2 6" xfId="3565" xr:uid="{7D52E029-98F0-43DA-9ED6-0B98115BF4FA}"/>
    <cellStyle name="Millares 7 2 3 2 6 2" xfId="11806" xr:uid="{65A71719-FAE0-4C67-9D84-CC55B06A0F4D}"/>
    <cellStyle name="Millares 7 2 3 2 6 3" xfId="14646" xr:uid="{F1AE8FDB-D262-4298-A319-28B090175F59}"/>
    <cellStyle name="Millares 7 2 3 2 6 4" xfId="44570" xr:uid="{CBA4412F-05A5-4C57-85DF-7063626EA380}"/>
    <cellStyle name="Millares 7 2 3 2 6 5" xfId="49463" xr:uid="{A3A83A3F-9AC7-4717-8A6B-8DE896CFEEC2}"/>
    <cellStyle name="Millares 7 2 3 2 7" xfId="7903" xr:uid="{501501C7-DB3A-4F53-B3F7-8657B4FD1D00}"/>
    <cellStyle name="Millares 7 2 3 2 7 2" xfId="44988" xr:uid="{A9B79C6C-610B-4681-BF20-17A9F720A643}"/>
    <cellStyle name="Millares 7 2 3 2 8" xfId="9828" xr:uid="{F8D94AB8-F7B6-4463-8BFE-BF70E7AA626C}"/>
    <cellStyle name="Millares 7 2 3 2 9" xfId="12668" xr:uid="{549B297D-646C-4AF9-8ED3-EFBA79A28702}"/>
    <cellStyle name="Millares 7 2 3 3" xfId="396" xr:uid="{00000000-0005-0000-0000-00009E020000}"/>
    <cellStyle name="Millares 7 2 3 3 10" xfId="17210" xr:uid="{C7068F25-24B9-40A2-A2CF-B1A2BFDD4E76}"/>
    <cellStyle name="Millares 7 2 3 3 11" xfId="19514" xr:uid="{A1084EF6-F57C-475C-82C8-20FC1842CDFE}"/>
    <cellStyle name="Millares 7 2 3 3 12" xfId="18078" xr:uid="{6DA38997-B6B8-4524-92D0-2327A1C177D0}"/>
    <cellStyle name="Millares 7 2 3 3 13" xfId="42704" xr:uid="{177CB2A1-D3A9-464C-BA43-43FEEDCC0280}"/>
    <cellStyle name="Millares 7 2 3 3 14" xfId="47597" xr:uid="{5441BB21-4A72-4AFE-B747-F216D8BEC3E0}"/>
    <cellStyle name="Millares 7 2 3 3 2" xfId="2213" xr:uid="{132C1D0B-55FC-44BC-84F6-61A346858145}"/>
    <cellStyle name="Millares 7 2 3 3 2 2" xfId="10484" xr:uid="{C3CFD541-DC5D-4564-B50F-35002EB59E2F}"/>
    <cellStyle name="Millares 7 2 3 3 2 2 2" xfId="45644" xr:uid="{FDB82EA6-A2BC-47C2-BBC1-7870313CB24C}"/>
    <cellStyle name="Millares 7 2 3 3 2 3" xfId="13324" xr:uid="{BE824AC7-D083-43EB-8565-2BB1601B6C5F}"/>
    <cellStyle name="Millares 7 2 3 3 2 4" xfId="43248" xr:uid="{DC664AA5-8E2B-47E8-BB0D-46DE6292B8A7}"/>
    <cellStyle name="Millares 7 2 3 3 2 5" xfId="48141" xr:uid="{53F60D6F-CB3D-41E2-96FF-9E141A466E7E}"/>
    <cellStyle name="Millares 7 2 3 3 3" xfId="2631" xr:uid="{3B2BFC48-742D-4AF5-9A79-4E2D75C552C9}"/>
    <cellStyle name="Millares 7 2 3 3 3 2" xfId="10902" xr:uid="{DEBF7F8E-6E8F-4EC7-921E-1B08F163DBBD}"/>
    <cellStyle name="Millares 7 2 3 3 3 2 2" xfId="46062" xr:uid="{909A07F0-7A14-4E95-A364-4635027945C9}"/>
    <cellStyle name="Millares 7 2 3 3 3 3" xfId="13742" xr:uid="{957D1E77-ACE8-4945-9AF7-6E404FE1021F}"/>
    <cellStyle name="Millares 7 2 3 3 3 4" xfId="43666" xr:uid="{7C5FBE4E-ED84-42D9-A35A-8B6E240DE22B}"/>
    <cellStyle name="Millares 7 2 3 3 3 5" xfId="48559" xr:uid="{4CAB9808-060C-487D-8FDD-32E61E3BD50A}"/>
    <cellStyle name="Millares 7 2 3 3 4" xfId="3175" xr:uid="{19883EA8-5EC6-46EF-985B-0B7155E74D98}"/>
    <cellStyle name="Millares 7 2 3 3 4 2" xfId="11446" xr:uid="{B1DE6223-F0C8-41F8-84A0-1E14CD7A713F}"/>
    <cellStyle name="Millares 7 2 3 3 4 2 2" xfId="46606" xr:uid="{5DC193B0-9FAF-4413-8ABB-21D28A377B26}"/>
    <cellStyle name="Millares 7 2 3 3 4 3" xfId="14286" xr:uid="{9DACCC40-862B-4EB1-BF1D-D1FBFEB74092}"/>
    <cellStyle name="Millares 7 2 3 3 4 4" xfId="44210" xr:uid="{D78E471E-3AD3-456A-AF8D-BB477A4635EE}"/>
    <cellStyle name="Millares 7 2 3 3 4 5" xfId="49103" xr:uid="{126D1CBC-DE67-4ADD-BEC6-98E029D1AD55}"/>
    <cellStyle name="Millares 7 2 3 3 5" xfId="3677" xr:uid="{9AD378E9-5606-4B21-B931-E3CBC8A9072E}"/>
    <cellStyle name="Millares 7 2 3 3 5 2" xfId="11918" xr:uid="{60DC2521-8618-48FD-ACCE-95C85E6FFAB5}"/>
    <cellStyle name="Millares 7 2 3 3 5 3" xfId="14758" xr:uid="{EA278D12-2FC3-45A6-BB78-FFAF8D0E3D8B}"/>
    <cellStyle name="Millares 7 2 3 3 5 4" xfId="44682" xr:uid="{0A1F2CCE-974E-49E7-81B9-E2ACBBA881A5}"/>
    <cellStyle name="Millares 7 2 3 3 5 5" xfId="49575" xr:uid="{49C3B5EB-8EFE-4222-9B99-CDA19104BC88}"/>
    <cellStyle name="Millares 7 2 3 3 6" xfId="9940" xr:uid="{5680CC73-BA98-406A-8C72-A1D6B45EB5A9}"/>
    <cellStyle name="Millares 7 2 3 3 6 2" xfId="45100" xr:uid="{476D5C53-1310-4407-AA18-946FE97196A4}"/>
    <cellStyle name="Millares 7 2 3 3 7" xfId="12780" xr:uid="{27D98433-3FC3-4990-9FBD-189684DD7AAB}"/>
    <cellStyle name="Millares 7 2 3 3 8" xfId="16123" xr:uid="{7672F147-5058-4536-BAA4-7588B98F20BA}"/>
    <cellStyle name="Millares 7 2 3 3 9" xfId="16666" xr:uid="{E57F606C-E00F-492B-971A-9F8F0726F52D}"/>
    <cellStyle name="Millares 7 2 3 4" xfId="599" xr:uid="{00000000-0005-0000-0000-00009F020000}"/>
    <cellStyle name="Millares 7 2 3 4 10" xfId="42906" xr:uid="{1EC1493A-E415-467B-9C61-68F481A1B35B}"/>
    <cellStyle name="Millares 7 2 3 4 11" xfId="47799" xr:uid="{1C20A11C-EBE6-4E44-8020-A3D032554A75}"/>
    <cellStyle name="Millares 7 2 3 4 2" xfId="2833" xr:uid="{EAF1C092-01D4-4D91-964D-38A5AB1D59A7}"/>
    <cellStyle name="Millares 7 2 3 4 2 2" xfId="11104" xr:uid="{B8AE9D76-7B97-498B-92ED-59C4410DC492}"/>
    <cellStyle name="Millares 7 2 3 4 2 2 2" xfId="46264" xr:uid="{493C1D2A-F644-4FF1-BAC3-91D16210B6F3}"/>
    <cellStyle name="Millares 7 2 3 4 2 3" xfId="13944" xr:uid="{5541B505-BFC2-4092-976A-4DBAF9B110EB}"/>
    <cellStyle name="Millares 7 2 3 4 2 4" xfId="43868" xr:uid="{30C833BB-9D24-4A67-BF8C-BE4B94B5661A}"/>
    <cellStyle name="Millares 7 2 3 4 2 5" xfId="48761" xr:uid="{400A66D5-E695-4075-8F0F-D57029F47979}"/>
    <cellStyle name="Millares 7 2 3 4 3" xfId="10142" xr:uid="{82284850-5FCD-4C16-8B46-FE126217AB48}"/>
    <cellStyle name="Millares 7 2 3 4 3 2" xfId="45302" xr:uid="{3F699BB9-0B2A-4E50-A318-CBD8045D85FC}"/>
    <cellStyle name="Millares 7 2 3 4 4" xfId="12982" xr:uid="{0C265859-FF88-4D78-8581-93947D2FEA04}"/>
    <cellStyle name="Millares 7 2 3 4 5" xfId="16325" xr:uid="{BE6C047C-8641-4604-A2C5-41164A2AEA23}"/>
    <cellStyle name="Millares 7 2 3 4 6" xfId="16868" xr:uid="{8F7E59AB-1E98-422A-B7BF-B1346DF87FE2}"/>
    <cellStyle name="Millares 7 2 3 4 7" xfId="17412" xr:uid="{B80701C0-7A22-4C61-9CA0-C5FAFABC8C9C}"/>
    <cellStyle name="Millares 7 2 3 4 8" xfId="25287" xr:uid="{415BC73B-A76F-499B-9B17-207290004AE1}"/>
    <cellStyle name="Millares 7 2 3 4 9" xfId="17908" xr:uid="{3C875C8F-8E41-411D-9566-67468701734F}"/>
    <cellStyle name="Millares 7 2 3 5" xfId="1997" xr:uid="{99D6BE74-2C40-4184-AECF-1969CC9E208C}"/>
    <cellStyle name="Millares 7 2 3 5 2" xfId="10268" xr:uid="{F6531078-E992-486E-B694-C867B9FC0F0D}"/>
    <cellStyle name="Millares 7 2 3 5 2 2" xfId="45428" xr:uid="{63332B0C-5E62-4C93-8D90-AC8E19D33428}"/>
    <cellStyle name="Millares 7 2 3 5 3" xfId="13108" xr:uid="{271C6B32-4E52-471B-BD65-DEADE44A97EB}"/>
    <cellStyle name="Millares 7 2 3 5 4" xfId="31161" xr:uid="{81C60F39-9286-4EAE-8543-D9C5B743A4AB}"/>
    <cellStyle name="Millares 7 2 3 5 5" xfId="43032" xr:uid="{B3022089-702C-4843-BD6E-5262C3E69A22}"/>
    <cellStyle name="Millares 7 2 3 5 6" xfId="47925" xr:uid="{B8EBEFC6-9D3C-4239-BF32-E6354C21D389}"/>
    <cellStyle name="Millares 7 2 3 6" xfId="2415" xr:uid="{A7B270F0-3424-4FF3-9A82-C895DDA52AFF}"/>
    <cellStyle name="Millares 7 2 3 6 2" xfId="10686" xr:uid="{464B1185-F3CA-4E1B-BE8F-7574AFF257AA}"/>
    <cellStyle name="Millares 7 2 3 6 2 2" xfId="45846" xr:uid="{5F8BD9E8-34B5-4BB0-8B6D-C7B9B47C881B}"/>
    <cellStyle name="Millares 7 2 3 6 3" xfId="13526" xr:uid="{D04961BD-5248-47C0-95A7-07B3FC4E791A}"/>
    <cellStyle name="Millares 7 2 3 6 4" xfId="37039" xr:uid="{C19FDAA7-9730-4524-BF14-613B641816D2}"/>
    <cellStyle name="Millares 7 2 3 6 5" xfId="43450" xr:uid="{45CED3A3-56DA-494A-8314-5949C230B712}"/>
    <cellStyle name="Millares 7 2 3 6 6" xfId="48343" xr:uid="{E629BDF8-F7E6-4863-98B6-849819244920}"/>
    <cellStyle name="Millares 7 2 3 7" xfId="2959" xr:uid="{F315AA9D-42D1-47A5-8EA1-35C05F910FFC}"/>
    <cellStyle name="Millares 7 2 3 7 2" xfId="11230" xr:uid="{83C14116-86F3-4957-96B5-DB7C16FE7448}"/>
    <cellStyle name="Millares 7 2 3 7 2 2" xfId="46390" xr:uid="{15E80879-F773-4A74-AE89-24BD9545387A}"/>
    <cellStyle name="Millares 7 2 3 7 3" xfId="14070" xr:uid="{2DF1940E-8191-4879-8982-2005CF724300}"/>
    <cellStyle name="Millares 7 2 3 7 4" xfId="43994" xr:uid="{552E905D-8CD7-4951-A3DD-89FA33078B72}"/>
    <cellStyle name="Millares 7 2 3 7 5" xfId="48887" xr:uid="{5D2C3CA6-4D5B-4DE7-ABF2-2BCF77749164}"/>
    <cellStyle name="Millares 7 2 3 8" xfId="3461" xr:uid="{B3FE5CD4-B864-4456-B42D-AAF03339757C}"/>
    <cellStyle name="Millares 7 2 3 8 2" xfId="11702" xr:uid="{E7BC8BD4-50E4-431B-93B9-730E707CBE5E}"/>
    <cellStyle name="Millares 7 2 3 8 3" xfId="14542" xr:uid="{6DF28B91-04E6-49C6-8B30-9C8D6EDD2A65}"/>
    <cellStyle name="Millares 7 2 3 8 4" xfId="44466" xr:uid="{EEABC009-B3DD-4A88-A3FC-691CE1FA218C}"/>
    <cellStyle name="Millares 7 2 3 8 5" xfId="49359" xr:uid="{D51B5D12-4131-41FA-92F3-CC6192024DF3}"/>
    <cellStyle name="Millares 7 2 3 9" xfId="5036" xr:uid="{97DCFABE-4AA8-4B3D-9275-E0E9C64900DD}"/>
    <cellStyle name="Millares 7 2 3 9 2" xfId="44884" xr:uid="{FEE14887-8F9D-4B0E-B3FB-AD77F3BD7BC2}"/>
    <cellStyle name="Millares 7 2 4" xfId="242" xr:uid="{00000000-0005-0000-0000-0000A0020000}"/>
    <cellStyle name="Millares 7 2 4 10" xfId="15983" xr:uid="{F2E3BFB4-9F12-4E40-A2F8-FD8A6A2F59F9}"/>
    <cellStyle name="Millares 7 2 4 11" xfId="16526" xr:uid="{A052CED5-BE24-4694-BB71-CB6096C461AF}"/>
    <cellStyle name="Millares 7 2 4 12" xfId="17070" xr:uid="{6F8BD5C6-99CC-4D7F-B4C2-017BA38F927B}"/>
    <cellStyle name="Millares 7 2 4 13" xfId="17925" xr:uid="{C81F2091-6765-4B6E-9FDB-D74B09ED6EF2}"/>
    <cellStyle name="Millares 7 2 4 14" xfId="42564" xr:uid="{D41B6A23-15ED-4F86-B753-4E214C1B831F}"/>
    <cellStyle name="Millares 7 2 4 15" xfId="47457" xr:uid="{E51394D8-98C7-45E1-9586-D66C4EAE0DF8}"/>
    <cellStyle name="Millares 7 2 4 2" xfId="469" xr:uid="{00000000-0005-0000-0000-0000A1020000}"/>
    <cellStyle name="Millares 7 2 4 2 10" xfId="17282" xr:uid="{ADBF52A0-3024-4CD2-A007-9DD962D42ED5}"/>
    <cellStyle name="Millares 7 2 4 2 11" xfId="21351" xr:uid="{EFD9FE32-DF9C-42F0-805C-C6194D39903A}"/>
    <cellStyle name="Millares 7 2 4 2 12" xfId="18032" xr:uid="{6770358D-D69B-4AD2-8DF6-B50DEBD47AD4}"/>
    <cellStyle name="Millares 7 2 4 2 13" xfId="42776" xr:uid="{5389563A-6391-4F2D-ACD2-34278340EAA0}"/>
    <cellStyle name="Millares 7 2 4 2 14" xfId="47669" xr:uid="{09D7F1BB-C225-447F-923D-F9B2BDE5AD6B}"/>
    <cellStyle name="Millares 7 2 4 2 2" xfId="2285" xr:uid="{35270679-DC8F-40F6-B5FF-D88D84D7009D}"/>
    <cellStyle name="Millares 7 2 4 2 2 2" xfId="10556" xr:uid="{664065B4-3678-4FB4-9E44-D3C1B525CF00}"/>
    <cellStyle name="Millares 7 2 4 2 2 2 2" xfId="45716" xr:uid="{65C8354B-97EB-40FE-A552-7256235A6405}"/>
    <cellStyle name="Millares 7 2 4 2 2 3" xfId="13396" xr:uid="{77549ED0-E424-4CB0-81C0-8E5E82D5B073}"/>
    <cellStyle name="Millares 7 2 4 2 2 4" xfId="43320" xr:uid="{540847FE-AB7B-4D3D-9A21-0243FBF7C913}"/>
    <cellStyle name="Millares 7 2 4 2 2 5" xfId="48213" xr:uid="{16929DF2-B40E-43CE-8020-5EEFD5D403DA}"/>
    <cellStyle name="Millares 7 2 4 2 3" xfId="2703" xr:uid="{66A339F0-2F42-454D-AC48-506155FC2091}"/>
    <cellStyle name="Millares 7 2 4 2 3 2" xfId="10974" xr:uid="{C9EC4D62-FD1A-4D7F-9B82-87A382D909AD}"/>
    <cellStyle name="Millares 7 2 4 2 3 2 2" xfId="46134" xr:uid="{CAB88AF6-EE38-4054-85A4-15D23B2638DF}"/>
    <cellStyle name="Millares 7 2 4 2 3 3" xfId="13814" xr:uid="{39E9C051-747A-4F60-8E65-65874FC59451}"/>
    <cellStyle name="Millares 7 2 4 2 3 4" xfId="43738" xr:uid="{510EDA3C-C7F9-4852-A261-9E90BDF9D6ED}"/>
    <cellStyle name="Millares 7 2 4 2 3 5" xfId="48631" xr:uid="{B26DEF1B-8282-4ABB-AC02-1EEA889D1D61}"/>
    <cellStyle name="Millares 7 2 4 2 4" xfId="3247" xr:uid="{2212C27B-357C-4862-97DC-721043D5660D}"/>
    <cellStyle name="Millares 7 2 4 2 4 2" xfId="11518" xr:uid="{A576F7D9-7EBD-4E67-A9F2-EE5CA32ACBF9}"/>
    <cellStyle name="Millares 7 2 4 2 4 2 2" xfId="46678" xr:uid="{82266089-458A-4AF7-8A32-78C43BCADB7A}"/>
    <cellStyle name="Millares 7 2 4 2 4 3" xfId="14358" xr:uid="{98A203A9-7AA8-41C9-8DD7-40A76608C081}"/>
    <cellStyle name="Millares 7 2 4 2 4 4" xfId="44282" xr:uid="{8A0725E7-680E-4BE0-80E4-18B7E9CBB483}"/>
    <cellStyle name="Millares 7 2 4 2 4 5" xfId="49175" xr:uid="{F9169CA9-81F1-45FA-B43F-9B3991FB6BBF}"/>
    <cellStyle name="Millares 7 2 4 2 5" xfId="3749" xr:uid="{78263F77-BFAF-40B5-8313-EA694B2E368E}"/>
    <cellStyle name="Millares 7 2 4 2 5 2" xfId="11990" xr:uid="{44401D23-332A-4DC0-96A9-1E7F25EC83BF}"/>
    <cellStyle name="Millares 7 2 4 2 5 3" xfId="14830" xr:uid="{A3FCDF1F-1336-40E9-97A6-C28A50A1E3BB}"/>
    <cellStyle name="Millares 7 2 4 2 5 4" xfId="44754" xr:uid="{95D8D27D-BBE2-4DA6-A3E7-BBA3074D0ED4}"/>
    <cellStyle name="Millares 7 2 4 2 5 5" xfId="49647" xr:uid="{E1D2B767-E367-42A9-8649-680117D4C01B}"/>
    <cellStyle name="Millares 7 2 4 2 6" xfId="10012" xr:uid="{5A1B5566-C3BA-4089-A37D-D62CADCA4A5C}"/>
    <cellStyle name="Millares 7 2 4 2 6 2" xfId="45172" xr:uid="{0E992D74-08CA-4702-99DE-9EE6AFE7844F}"/>
    <cellStyle name="Millares 7 2 4 2 7" xfId="12852" xr:uid="{5B3B67B1-5018-42AC-B6F5-A9603D59EDED}"/>
    <cellStyle name="Millares 7 2 4 2 8" xfId="16195" xr:uid="{7A310075-E768-4B6C-AB19-BDE726FD7632}"/>
    <cellStyle name="Millares 7 2 4 2 9" xfId="16738" xr:uid="{59C2DC2B-CC3B-4B7C-B35D-B0831D30F113}"/>
    <cellStyle name="Millares 7 2 4 3" xfId="2073" xr:uid="{A92BA8F4-9699-45D3-90DD-1E97C24F0BC5}"/>
    <cellStyle name="Millares 7 2 4 3 2" xfId="10344" xr:uid="{4F710AB2-0266-4147-87EE-E31B87B89B10}"/>
    <cellStyle name="Millares 7 2 4 3 2 2" xfId="45504" xr:uid="{F49E5EA4-7FA9-47A7-9EA8-1241541C7582}"/>
    <cellStyle name="Millares 7 2 4 3 3" xfId="13184" xr:uid="{CCD8D9FA-DD04-4A43-9602-469ACE455ED7}"/>
    <cellStyle name="Millares 7 2 4 3 4" xfId="27169" xr:uid="{496B6755-57C1-44AA-9CB6-D39E741C4A0A}"/>
    <cellStyle name="Millares 7 2 4 3 5" xfId="43108" xr:uid="{FBC10E81-0938-4859-A308-F80CDE65ABC6}"/>
    <cellStyle name="Millares 7 2 4 3 6" xfId="48001" xr:uid="{C2DD4A7A-DA41-4147-B2E1-3476783B72D4}"/>
    <cellStyle name="Millares 7 2 4 4" xfId="2491" xr:uid="{E7C5AA03-C2EB-460C-B46E-4BA80EA18B06}"/>
    <cellStyle name="Millares 7 2 4 4 2" xfId="10762" xr:uid="{2E67F88A-6E4B-41A5-A2C0-D04022E8A710}"/>
    <cellStyle name="Millares 7 2 4 4 2 2" xfId="45922" xr:uid="{754A50C7-CA9D-4BA1-A9E6-F648DBB5561B}"/>
    <cellStyle name="Millares 7 2 4 4 3" xfId="13602" xr:uid="{5231CC13-568B-4A57-A244-F8AE03F3E583}"/>
    <cellStyle name="Millares 7 2 4 4 4" xfId="33047" xr:uid="{E3176BED-5925-405F-B38D-54D98CB19B8D}"/>
    <cellStyle name="Millares 7 2 4 4 5" xfId="43526" xr:uid="{C1D9D5E3-640A-4762-9BD2-CBA8F6712396}"/>
    <cellStyle name="Millares 7 2 4 4 6" xfId="48419" xr:uid="{E107729B-B842-4453-965F-19C2D2A635E8}"/>
    <cellStyle name="Millares 7 2 4 5" xfId="3035" xr:uid="{FB26DBF4-7C3F-469B-9240-31C8126216F7}"/>
    <cellStyle name="Millares 7 2 4 5 2" xfId="11306" xr:uid="{F7557E34-55DC-4CAD-B7FD-EA4BCF006460}"/>
    <cellStyle name="Millares 7 2 4 5 2 2" xfId="46466" xr:uid="{96338C03-5FEA-4771-A265-B89D3621B809}"/>
    <cellStyle name="Millares 7 2 4 5 3" xfId="14146" xr:uid="{9BD8CEE8-BC3F-4D2A-B88D-C9FEB0D7D023}"/>
    <cellStyle name="Millares 7 2 4 5 4" xfId="38911" xr:uid="{69C44834-2D35-477F-B1B5-C3E849379257}"/>
    <cellStyle name="Millares 7 2 4 5 5" xfId="44070" xr:uid="{EEE7E344-CBAF-4891-A715-237434E4CB4B}"/>
    <cellStyle name="Millares 7 2 4 5 6" xfId="48963" xr:uid="{053E3AE1-7E8F-475A-AA78-A21A80CE695D}"/>
    <cellStyle name="Millares 7 2 4 6" xfId="3537" xr:uid="{432F3E92-C650-4657-831F-31236AD63EFC}"/>
    <cellStyle name="Millares 7 2 4 6 2" xfId="11778" xr:uid="{333A2341-E725-4011-935B-069BAF9F79CF}"/>
    <cellStyle name="Millares 7 2 4 6 3" xfId="14618" xr:uid="{3AE5DAB0-A972-4774-9D84-10157F0D9CDF}"/>
    <cellStyle name="Millares 7 2 4 6 4" xfId="44542" xr:uid="{CD91CB44-47C5-4315-B45C-D680D7B85ACD}"/>
    <cellStyle name="Millares 7 2 4 6 5" xfId="49435" xr:uid="{C7D9939D-702C-4840-BF0B-62FFE2821323}"/>
    <cellStyle name="Millares 7 2 4 7" xfId="6931" xr:uid="{7F989A7C-F533-4544-903A-0FE4C3158C1E}"/>
    <cellStyle name="Millares 7 2 4 7 2" xfId="44960" xr:uid="{DEE170BE-CD6D-4253-9F56-D7EC848B8E7A}"/>
    <cellStyle name="Millares 7 2 4 8" xfId="9800" xr:uid="{A43526D2-8856-4953-BC29-6DF6E132C154}"/>
    <cellStyle name="Millares 7 2 4 9" xfId="12640" xr:uid="{5F6896A3-9012-4A6E-8E49-C72683ED7F5B}"/>
    <cellStyle name="Millares 7 2 5" xfId="368" xr:uid="{00000000-0005-0000-0000-0000A2020000}"/>
    <cellStyle name="Millares 7 2 5 10" xfId="17182" xr:uid="{015CF3F5-53AC-4A76-BB7F-18820F4E663F}"/>
    <cellStyle name="Millares 7 2 5 11" xfId="18606" xr:uid="{CD40BDE6-2ADE-4EAA-9AB0-A8E511E1AED4}"/>
    <cellStyle name="Millares 7 2 5 12" xfId="17711" xr:uid="{88EB0D50-E692-437D-B61C-8FFF405E7D2C}"/>
    <cellStyle name="Millares 7 2 5 13" xfId="42676" xr:uid="{AC7DFCAB-209E-45FA-A254-07D68418528E}"/>
    <cellStyle name="Millares 7 2 5 14" xfId="47569" xr:uid="{F85E3E28-4A55-4725-AED3-B05164459FA4}"/>
    <cellStyle name="Millares 7 2 5 2" xfId="2185" xr:uid="{F27B4D87-B3CD-40D5-9DD6-4E5EC3D45A6E}"/>
    <cellStyle name="Millares 7 2 5 2 2" xfId="10456" xr:uid="{7AE0E4E0-F41C-4DC7-B77B-8AD016911ADB}"/>
    <cellStyle name="Millares 7 2 5 2 2 2" xfId="45616" xr:uid="{F991387A-DA1B-41DA-A82D-25F4011667A0}"/>
    <cellStyle name="Millares 7 2 5 2 3" xfId="13296" xr:uid="{8E4DA460-7777-471C-9C6F-9BF1BD1C60A5}"/>
    <cellStyle name="Millares 7 2 5 2 4" xfId="43220" xr:uid="{235BD67B-DF95-4AEF-A717-FCC104F2A80D}"/>
    <cellStyle name="Millares 7 2 5 2 5" xfId="48113" xr:uid="{FAC6B2B7-C664-4C3C-9682-5A22F1CF9E9D}"/>
    <cellStyle name="Millares 7 2 5 3" xfId="2603" xr:uid="{41747E07-3F5F-4243-BEF1-317D1CF98530}"/>
    <cellStyle name="Millares 7 2 5 3 2" xfId="10874" xr:uid="{A6BD7A63-270C-4ADA-8526-0011D9AC1E84}"/>
    <cellStyle name="Millares 7 2 5 3 2 2" xfId="46034" xr:uid="{620E2EB4-A6BB-410A-BA53-FC8B02F140FC}"/>
    <cellStyle name="Millares 7 2 5 3 3" xfId="13714" xr:uid="{35F1B5F8-AF39-44A3-97AF-96139FFACD73}"/>
    <cellStyle name="Millares 7 2 5 3 4" xfId="43638" xr:uid="{51991BE7-BA71-45E6-B4E2-8D00EEDBB059}"/>
    <cellStyle name="Millares 7 2 5 3 5" xfId="48531" xr:uid="{5A007AE5-F88A-4C88-B45A-E0F7A77E1E77}"/>
    <cellStyle name="Millares 7 2 5 4" xfId="3147" xr:uid="{989315D9-C3D1-44EB-9F97-988D35D32AF0}"/>
    <cellStyle name="Millares 7 2 5 4 2" xfId="11418" xr:uid="{4047BB38-AE66-4BB1-8113-CE205AE23BA4}"/>
    <cellStyle name="Millares 7 2 5 4 2 2" xfId="46578" xr:uid="{052FBAE0-CAFE-4D06-8B57-FD16F9E6F670}"/>
    <cellStyle name="Millares 7 2 5 4 3" xfId="14258" xr:uid="{A00AC60F-793C-4298-92E4-14152A1A0BF4}"/>
    <cellStyle name="Millares 7 2 5 4 4" xfId="44182" xr:uid="{1473473F-BA58-4A9D-A4F6-5C3827172A41}"/>
    <cellStyle name="Millares 7 2 5 4 5" xfId="49075" xr:uid="{E9B8C6D5-B599-4605-B72F-0476BCF35340}"/>
    <cellStyle name="Millares 7 2 5 5" xfId="3649" xr:uid="{3982AA90-3068-4D96-9BAB-AC6192C9D8DE}"/>
    <cellStyle name="Millares 7 2 5 5 2" xfId="11890" xr:uid="{B8B5E564-5663-4694-B758-FF4E27FF8B6F}"/>
    <cellStyle name="Millares 7 2 5 5 3" xfId="14730" xr:uid="{7EEE934A-5836-4CF9-9CCD-15FC0902C110}"/>
    <cellStyle name="Millares 7 2 5 5 4" xfId="44654" xr:uid="{6B715871-3081-4F75-8739-A341661813A9}"/>
    <cellStyle name="Millares 7 2 5 5 5" xfId="49547" xr:uid="{7522C985-4B8B-4C87-B290-4217F4C25404}"/>
    <cellStyle name="Millares 7 2 5 6" xfId="9912" xr:uid="{BD39F093-853F-401A-8EF1-4678C6AD2129}"/>
    <cellStyle name="Millares 7 2 5 6 2" xfId="45072" xr:uid="{9E374F5F-C1E8-4202-A9BD-28ABA3D1BC28}"/>
    <cellStyle name="Millares 7 2 5 7" xfId="12752" xr:uid="{A0D3D892-D505-431F-BF91-B0135E512326}"/>
    <cellStyle name="Millares 7 2 5 8" xfId="16095" xr:uid="{CBF390B0-771B-43CB-BFAB-28D8D0A9344A}"/>
    <cellStyle name="Millares 7 2 5 9" xfId="16638" xr:uid="{56F879D2-8C81-4B02-A63B-D6B633AEDD44}"/>
    <cellStyle name="Millares 7 2 6" xfId="571" xr:uid="{00000000-0005-0000-0000-0000A3020000}"/>
    <cellStyle name="Millares 7 2 6 10" xfId="42878" xr:uid="{76B44E9D-7DC9-4BDA-8FE6-1DF0E772B555}"/>
    <cellStyle name="Millares 7 2 6 11" xfId="47771" xr:uid="{D8398FBC-5D8A-454F-A973-D136A0F58E5E}"/>
    <cellStyle name="Millares 7 2 6 2" xfId="2805" xr:uid="{C5B54790-13B1-40A2-9BB6-EA32C3BA0BB0}"/>
    <cellStyle name="Millares 7 2 6 2 2" xfId="11076" xr:uid="{6652A586-DD3F-45E5-A4B0-447BCFF1A855}"/>
    <cellStyle name="Millares 7 2 6 2 2 2" xfId="46236" xr:uid="{7FB2D646-E66D-40CC-88F9-C0B73E5C0BB8}"/>
    <cellStyle name="Millares 7 2 6 2 3" xfId="13916" xr:uid="{2C01EC9C-3FF7-42BE-8FB2-0155103E91D2}"/>
    <cellStyle name="Millares 7 2 6 2 4" xfId="43840" xr:uid="{AE859054-ABF6-4CDA-9381-43B89A892CBE}"/>
    <cellStyle name="Millares 7 2 6 2 5" xfId="48733" xr:uid="{652E50A4-F35C-4F85-BE7A-2994E9F3576B}"/>
    <cellStyle name="Millares 7 2 6 3" xfId="10114" xr:uid="{E3DE7B0E-7082-4B4F-8850-15A70F879AD9}"/>
    <cellStyle name="Millares 7 2 6 3 2" xfId="45274" xr:uid="{BE293194-4D4C-4CE7-8A05-E1834E7B0DB6}"/>
    <cellStyle name="Millares 7 2 6 4" xfId="12954" xr:uid="{766A9611-ED15-4170-8CEA-1C5C6FAFC0ED}"/>
    <cellStyle name="Millares 7 2 6 5" xfId="16297" xr:uid="{B67A324D-7CCF-47AC-9759-07D26A413FBA}"/>
    <cellStyle name="Millares 7 2 6 6" xfId="16840" xr:uid="{88585536-DB76-4FE0-9C25-B30D8A9198DA}"/>
    <cellStyle name="Millares 7 2 6 7" xfId="17384" xr:uid="{13582A5B-CA45-4B7F-844D-5D3E244BA820}"/>
    <cellStyle name="Millares 7 2 6 8" xfId="24318" xr:uid="{EE51EBF8-685F-4C9C-973B-358EF368A888}"/>
    <cellStyle name="Millares 7 2 6 9" xfId="17883" xr:uid="{BFC72275-C04F-483A-B3AA-DB84D4C58A9B}"/>
    <cellStyle name="Millares 7 2 7" xfId="1900" xr:uid="{00000000-0005-0000-0000-0000A4020000}"/>
    <cellStyle name="Millares 7 2 7 2" xfId="30196" xr:uid="{F6D37369-2800-4F5B-B10B-893694CD5E52}"/>
    <cellStyle name="Millares 7 2 8" xfId="1969" xr:uid="{F6E8BFDF-0E77-43FB-8C04-F813793F572F}"/>
    <cellStyle name="Millares 7 2 8 2" xfId="10240" xr:uid="{2054FA70-E201-4BC1-B991-DF51749CCDDD}"/>
    <cellStyle name="Millares 7 2 8 2 2" xfId="45400" xr:uid="{3F1B2A40-61E3-4B84-A59E-F599373C1449}"/>
    <cellStyle name="Millares 7 2 8 3" xfId="13080" xr:uid="{63D105D5-2AFF-4C48-A5BD-D1E7D6D90A77}"/>
    <cellStyle name="Millares 7 2 8 4" xfId="36075" xr:uid="{E6C9596B-E09F-46DD-8823-F82129A13CEA}"/>
    <cellStyle name="Millares 7 2 8 5" xfId="43004" xr:uid="{848C14F7-9E4A-411C-A56D-4C96CB764268}"/>
    <cellStyle name="Millares 7 2 8 6" xfId="47897" xr:uid="{90CEA313-B5C3-4125-8159-385B36D81534}"/>
    <cellStyle name="Millares 7 2 9" xfId="2387" xr:uid="{F5FCF223-C0F1-439A-A4B4-0AE536435666}"/>
    <cellStyle name="Millares 7 2 9 2" xfId="10658" xr:uid="{A2CDE294-860D-44F6-9BD9-25B36E921FB3}"/>
    <cellStyle name="Millares 7 2 9 2 2" xfId="45818" xr:uid="{A0AFF8AA-700A-4470-B29A-68F17CA053B6}"/>
    <cellStyle name="Millares 7 2 9 3" xfId="13498" xr:uid="{22761530-0181-42EE-95E6-D1E679CEF0A5}"/>
    <cellStyle name="Millares 7 2 9 4" xfId="43422" xr:uid="{0AF32BEC-0D64-4476-B60C-F1EB76E0A55B}"/>
    <cellStyle name="Millares 7 2 9 5" xfId="48315" xr:uid="{4820DABD-6BF3-4EB7-B9B9-4A6B363CC1B0}"/>
    <cellStyle name="Millares 7 3" xfId="125" xr:uid="{00000000-0005-0000-0000-0000A5020000}"/>
    <cellStyle name="Millares 7 3 2" xfId="5325" xr:uid="{262FF58F-2CF4-4BDE-9992-C2C71D75BE3B}"/>
    <cellStyle name="Millares 7 3 2 2" xfId="8192" xr:uid="{10D12D4E-726E-485E-9910-FB8DA506063B}"/>
    <cellStyle name="Millares 7 3 2 2 2" xfId="22568" xr:uid="{73AC6B91-21B2-44EA-8149-1E5FB22C8A71}"/>
    <cellStyle name="Millares 7 3 2 2 3" xfId="28425" xr:uid="{7A9570A5-BCF4-47BC-AD22-79D1D945D7D6}"/>
    <cellStyle name="Millares 7 3 2 2 4" xfId="34307" xr:uid="{18C45903-7D24-4163-AA97-2941D6B4F567}"/>
    <cellStyle name="Millares 7 3 2 2 5" xfId="40171" xr:uid="{7A8A207B-7412-4545-9751-2B2ABE60CA1C}"/>
    <cellStyle name="Millares 7 3 2 3" xfId="19793" xr:uid="{42E6D029-DB94-4C26-A7C5-7E5F8178288E}"/>
    <cellStyle name="Millares 7 3 2 4" xfId="25576" xr:uid="{5D33F4FE-6285-4CF8-930E-129CE57FE0EE}"/>
    <cellStyle name="Millares 7 3 2 5" xfId="31450" xr:uid="{95504381-9300-48A6-9E02-B9E1FB0BEC1A}"/>
    <cellStyle name="Millares 7 3 2 6" xfId="37321" xr:uid="{CEE77E1B-FD2D-481C-A1F5-3C934A30B2C1}"/>
    <cellStyle name="Millares 7 3 3" xfId="7220" xr:uid="{899A1740-4BBB-4162-8DDA-344D30C37FD1}"/>
    <cellStyle name="Millares 7 3 3 2" xfId="21627" xr:uid="{CDC63F9A-B476-444C-93DF-DDDFEF15A216}"/>
    <cellStyle name="Millares 7 3 3 3" xfId="27454" xr:uid="{40C611D5-DCA9-4EB1-915F-064BE0DA9731}"/>
    <cellStyle name="Millares 7 3 3 4" xfId="33336" xr:uid="{D133EAA1-EFE6-407E-BBA3-ED8E1C6E90D9}"/>
    <cellStyle name="Millares 7 3 3 5" xfId="39200" xr:uid="{10DB81A9-CE0C-4450-A64A-D875DCF50267}"/>
    <cellStyle name="Millares 7 3 4" xfId="4359" xr:uid="{69A87BEB-3A14-4D47-82DD-68C58752A586}"/>
    <cellStyle name="Millares 7 3 5" xfId="24605" xr:uid="{B8E6E828-0794-46D1-858A-A9EAD30DC560}"/>
    <cellStyle name="Millares 7 3 6" xfId="30484" xr:uid="{BF1B961E-EF60-4177-B4FA-531A8E15D572}"/>
    <cellStyle name="Millares 7 3 7" xfId="36364" xr:uid="{A79D88D4-609C-49F0-8785-15A41CC5F88A}"/>
    <cellStyle name="Millares 7 3 8" xfId="50438" xr:uid="{DFEFE571-8392-46C6-9AB2-9E5D9E242C40}"/>
    <cellStyle name="Millares 7 4" xfId="190" xr:uid="{00000000-0005-0000-0000-0000A6020000}"/>
    <cellStyle name="Millares 7 4 10" xfId="9753" xr:uid="{E282E2E2-3C04-4B8B-92E6-DDF34F07D7DB}"/>
    <cellStyle name="Millares 7 4 11" xfId="12593" xr:uid="{81FDBAC9-3F66-4559-AF94-8CE172A0513D}"/>
    <cellStyle name="Millares 7 4 12" xfId="15936" xr:uid="{9B11A3F7-6C2F-4F15-869C-75FB3EFC40AE}"/>
    <cellStyle name="Millares 7 4 13" xfId="16479" xr:uid="{8B3B54B6-0A61-4C56-A870-C038DF586642}"/>
    <cellStyle name="Millares 7 4 14" xfId="17023" xr:uid="{B723A5E5-2C6A-486C-9C6E-858B1A4D1C07}"/>
    <cellStyle name="Millares 7 4 15" xfId="17686" xr:uid="{57051871-D046-452D-A5F2-7511E2FD2D8D}"/>
    <cellStyle name="Millares 7 4 16" xfId="42517" xr:uid="{483E70AA-C853-4CFC-BD5B-5F9F13DDFB52}"/>
    <cellStyle name="Millares 7 4 17" xfId="47410" xr:uid="{166EA92C-39DF-4433-901D-EDA541B99174}"/>
    <cellStyle name="Millares 7 4 2" xfId="299" xr:uid="{00000000-0005-0000-0000-0000A7020000}"/>
    <cellStyle name="Millares 7 4 2 10" xfId="16040" xr:uid="{10B36168-72FD-4A21-90CE-77C7E7C72E28}"/>
    <cellStyle name="Millares 7 4 2 11" xfId="16583" xr:uid="{AA8F539C-9DA8-4CE7-A4D5-A2755015B08E}"/>
    <cellStyle name="Millares 7 4 2 12" xfId="17127" xr:uid="{FB430560-BE92-4C5D-BE53-D46C0241BC45}"/>
    <cellStyle name="Millares 7 4 2 13" xfId="17544" xr:uid="{08729DCD-7B40-4959-A247-D14707FC6479}"/>
    <cellStyle name="Millares 7 4 2 14" xfId="42621" xr:uid="{44EE74F3-A21E-45E1-9F88-4059240B7DE3}"/>
    <cellStyle name="Millares 7 4 2 15" xfId="47514" xr:uid="{E5308194-0A1B-4FA2-BE63-1CAEA219112F}"/>
    <cellStyle name="Millares 7 4 2 2" xfId="526" xr:uid="{00000000-0005-0000-0000-0000A8020000}"/>
    <cellStyle name="Millares 7 4 2 2 10" xfId="17339" xr:uid="{4D4E4417-6BBE-4137-908A-7B044E649533}"/>
    <cellStyle name="Millares 7 4 2 2 11" xfId="22097" xr:uid="{1B0F3173-189A-45D6-9E84-AF52D29FD6D2}"/>
    <cellStyle name="Millares 7 4 2 2 12" xfId="18163" xr:uid="{50068F20-4BCC-4EC6-9769-0ECE04AB50D8}"/>
    <cellStyle name="Millares 7 4 2 2 13" xfId="42833" xr:uid="{0C3F7C89-D45D-41E0-909C-63F5AABF6411}"/>
    <cellStyle name="Millares 7 4 2 2 14" xfId="47726" xr:uid="{FB0DB6B9-2A12-4EBC-95D9-6693C7C617ED}"/>
    <cellStyle name="Millares 7 4 2 2 2" xfId="2342" xr:uid="{5CE6EE93-91D5-4799-AC0A-90BF90D76072}"/>
    <cellStyle name="Millares 7 4 2 2 2 2" xfId="10613" xr:uid="{DC945332-81E7-44CC-A516-7F6A829F1FCF}"/>
    <cellStyle name="Millares 7 4 2 2 2 2 2" xfId="45773" xr:uid="{C55D19E4-235F-4558-A173-3FDD5C16A863}"/>
    <cellStyle name="Millares 7 4 2 2 2 3" xfId="13453" xr:uid="{F03B4C5F-90DD-4A2B-8184-709D203D817A}"/>
    <cellStyle name="Millares 7 4 2 2 2 4" xfId="43377" xr:uid="{2327C813-731B-48CD-A5C4-B81FCF076125}"/>
    <cellStyle name="Millares 7 4 2 2 2 5" xfId="48270" xr:uid="{567D49D9-AE9B-4EF0-A123-51809741E6D5}"/>
    <cellStyle name="Millares 7 4 2 2 3" xfId="2760" xr:uid="{053437E8-0634-46F6-A06A-4898A8140016}"/>
    <cellStyle name="Millares 7 4 2 2 3 2" xfId="11031" xr:uid="{419FEEFB-6E94-4971-AAAB-F715D9FC360A}"/>
    <cellStyle name="Millares 7 4 2 2 3 2 2" xfId="46191" xr:uid="{D69A4E36-213C-4BCF-BB36-4D102DA95CC9}"/>
    <cellStyle name="Millares 7 4 2 2 3 3" xfId="13871" xr:uid="{3B9331D7-362C-45A1-B283-0736D65ACC5D}"/>
    <cellStyle name="Millares 7 4 2 2 3 4" xfId="43795" xr:uid="{12F425B6-0AA5-48B3-A07D-0B5D78A4EB01}"/>
    <cellStyle name="Millares 7 4 2 2 3 5" xfId="48688" xr:uid="{B0934B61-03C5-48B5-83CC-52C4FAA2C665}"/>
    <cellStyle name="Millares 7 4 2 2 4" xfId="3304" xr:uid="{68EA6E44-6C79-44EB-AF0F-FF863DD248CF}"/>
    <cellStyle name="Millares 7 4 2 2 4 2" xfId="11575" xr:uid="{BD45A740-8140-4F65-BCDD-FE38DF4286D6}"/>
    <cellStyle name="Millares 7 4 2 2 4 2 2" xfId="46735" xr:uid="{CB24724F-E7B5-440B-AAD8-63098FA133EC}"/>
    <cellStyle name="Millares 7 4 2 2 4 3" xfId="14415" xr:uid="{2B3BBD91-378B-49C2-897B-512DF3B7C002}"/>
    <cellStyle name="Millares 7 4 2 2 4 4" xfId="44339" xr:uid="{D2ED4A27-D276-4409-B996-0E8238DFB60A}"/>
    <cellStyle name="Millares 7 4 2 2 4 5" xfId="49232" xr:uid="{D53AFD82-E02A-4AB2-99B7-EAC22C0557AB}"/>
    <cellStyle name="Millares 7 4 2 2 5" xfId="3806" xr:uid="{F2DE61C8-A261-48AC-A26B-AC7483501218}"/>
    <cellStyle name="Millares 7 4 2 2 5 2" xfId="12047" xr:uid="{6327E4EA-84B1-4862-B923-4A6D25F7F0C9}"/>
    <cellStyle name="Millares 7 4 2 2 5 3" xfId="14887" xr:uid="{73EF56A0-053A-4561-B2FF-5791E0626CAA}"/>
    <cellStyle name="Millares 7 4 2 2 5 4" xfId="44811" xr:uid="{8D35B360-75B0-4CDD-AE13-6313D9F46597}"/>
    <cellStyle name="Millares 7 4 2 2 5 5" xfId="49704" xr:uid="{A4A25D13-5789-4E3B-959F-560350A539CE}"/>
    <cellStyle name="Millares 7 4 2 2 6" xfId="10069" xr:uid="{48C557AA-D833-45D8-B06C-C55C34F3BD72}"/>
    <cellStyle name="Millares 7 4 2 2 6 2" xfId="45229" xr:uid="{249EC5A8-C4FF-4FC7-A804-F1DC69DDA7CE}"/>
    <cellStyle name="Millares 7 4 2 2 7" xfId="12909" xr:uid="{A27E4290-4690-4C8D-9D61-4D7A4F2E3A69}"/>
    <cellStyle name="Millares 7 4 2 2 8" xfId="16252" xr:uid="{39AAD142-45F7-435D-B021-FE0DB4B46CB8}"/>
    <cellStyle name="Millares 7 4 2 2 9" xfId="16795" xr:uid="{CAE999D7-6EC3-42D5-8279-2CAEA58CF236}"/>
    <cellStyle name="Millares 7 4 2 3" xfId="2130" xr:uid="{7A32992E-A875-499D-B3D9-2ACDDC284FF7}"/>
    <cellStyle name="Millares 7 4 2 3 2" xfId="10401" xr:uid="{C3B5662B-E0AE-44A7-BF0A-DBADE46F3266}"/>
    <cellStyle name="Millares 7 4 2 3 2 2" xfId="45561" xr:uid="{183CD90E-EC6A-46C2-9187-CD9F90942CFA}"/>
    <cellStyle name="Millares 7 4 2 3 3" xfId="13241" xr:uid="{2152244D-DE44-40F9-8819-D1243939C015}"/>
    <cellStyle name="Millares 7 4 2 3 4" xfId="27940" xr:uid="{CEEEDA79-BC93-49DD-A278-9F6F43931CFF}"/>
    <cellStyle name="Millares 7 4 2 3 5" xfId="43165" xr:uid="{3EEFA036-5975-40B9-8A8A-1BDE0F3E7C91}"/>
    <cellStyle name="Millares 7 4 2 3 6" xfId="48058" xr:uid="{7AAC6304-3728-4F50-A7C6-8187C5A5B3D3}"/>
    <cellStyle name="Millares 7 4 2 4" xfId="2548" xr:uid="{B3ECCD19-96E9-4E39-887F-2B1E4B13B896}"/>
    <cellStyle name="Millares 7 4 2 4 2" xfId="10819" xr:uid="{ACCFCCB8-CBA9-4506-BB6C-C70F3E008C9C}"/>
    <cellStyle name="Millares 7 4 2 4 2 2" xfId="45979" xr:uid="{40497E8F-EEAE-4E9D-AAAD-7C838EC3785A}"/>
    <cellStyle name="Millares 7 4 2 4 3" xfId="13659" xr:uid="{5AACA983-1E44-439F-99D4-35B46EDA634C}"/>
    <cellStyle name="Millares 7 4 2 4 4" xfId="33822" xr:uid="{BC3DF095-6CDF-4517-AF78-037F76EDB5C5}"/>
    <cellStyle name="Millares 7 4 2 4 5" xfId="43583" xr:uid="{748D8AE9-312F-4E90-B943-DF1DFEEF0734}"/>
    <cellStyle name="Millares 7 4 2 4 6" xfId="48476" xr:uid="{F72CB24F-FE36-4F6C-A94F-32F91873D218}"/>
    <cellStyle name="Millares 7 4 2 5" xfId="3092" xr:uid="{6B2E1C01-749A-4CF7-8F89-A670794B477F}"/>
    <cellStyle name="Millares 7 4 2 5 2" xfId="11363" xr:uid="{66DE0DCD-258A-4C53-B4DD-5C063D020D4B}"/>
    <cellStyle name="Millares 7 4 2 5 2 2" xfId="46523" xr:uid="{34C8B891-E9B5-4B3D-B47C-131D50305554}"/>
    <cellStyle name="Millares 7 4 2 5 3" xfId="14203" xr:uid="{05813D4F-3CC3-4119-94A7-91086C344039}"/>
    <cellStyle name="Millares 7 4 2 5 4" xfId="39686" xr:uid="{2130CF72-77AB-4A3C-8D78-1B7FB14484FC}"/>
    <cellStyle name="Millares 7 4 2 5 5" xfId="44127" xr:uid="{8D55755D-FAC8-4113-A3AD-D7B3AEB76E09}"/>
    <cellStyle name="Millares 7 4 2 5 6" xfId="49020" xr:uid="{9782DBF1-AA98-4963-BD7A-A904C7E87196}"/>
    <cellStyle name="Millares 7 4 2 6" xfId="3594" xr:uid="{B7600965-8DA1-4A67-9CB3-21826F74AC89}"/>
    <cellStyle name="Millares 7 4 2 6 2" xfId="11835" xr:uid="{6809424C-7940-4FD8-B15E-6D0FB4746A7A}"/>
    <cellStyle name="Millares 7 4 2 6 3" xfId="14675" xr:uid="{D171EF22-AE7F-4676-A239-69932868271C}"/>
    <cellStyle name="Millares 7 4 2 6 4" xfId="44599" xr:uid="{08032289-EB12-42EF-9AA9-25FEC6B223D4}"/>
    <cellStyle name="Millares 7 4 2 6 5" xfId="49492" xr:uid="{2AA6FEF7-2A0F-42B1-A2FC-EBF1D08DBE1D}"/>
    <cellStyle name="Millares 7 4 2 7" xfId="7707" xr:uid="{7A5DC069-2992-40D1-A526-012EC7E2238A}"/>
    <cellStyle name="Millares 7 4 2 7 2" xfId="45017" xr:uid="{F5CABF48-1FB3-447C-B1B2-CA2D313D2052}"/>
    <cellStyle name="Millares 7 4 2 8" xfId="9857" xr:uid="{D5DAAA33-3FA2-4CC9-9954-6F2154B37B15}"/>
    <cellStyle name="Millares 7 4 2 9" xfId="12697" xr:uid="{43B3FEC9-414F-4D44-8F87-A673AE076F6F}"/>
    <cellStyle name="Millares 7 4 3" xfId="425" xr:uid="{00000000-0005-0000-0000-0000A9020000}"/>
    <cellStyle name="Millares 7 4 3 10" xfId="17239" xr:uid="{F60F53A1-6E86-4D63-B6D8-3283B7D60A41}"/>
    <cellStyle name="Millares 7 4 3 11" xfId="19323" xr:uid="{5FA0FEE8-7648-432B-9F2E-384A3DF2C15A}"/>
    <cellStyle name="Millares 7 4 3 12" xfId="21397" xr:uid="{74B66B5D-8FCC-44E4-9B0F-75F9C2342030}"/>
    <cellStyle name="Millares 7 4 3 13" xfId="42733" xr:uid="{E6795005-F5F1-4C42-8B7F-97E41585CE4B}"/>
    <cellStyle name="Millares 7 4 3 14" xfId="47626" xr:uid="{6545C549-F2BA-417B-BE12-09DED13A70B8}"/>
    <cellStyle name="Millares 7 4 3 2" xfId="2242" xr:uid="{E381CC78-9896-4E57-B75F-6F22E15C0EEE}"/>
    <cellStyle name="Millares 7 4 3 2 2" xfId="10513" xr:uid="{C97BE56B-F323-4C91-BECC-EE735F6D0BCD}"/>
    <cellStyle name="Millares 7 4 3 2 2 2" xfId="45673" xr:uid="{726D6197-C7F2-4D03-B980-55CA2600C75F}"/>
    <cellStyle name="Millares 7 4 3 2 3" xfId="13353" xr:uid="{CEA29A37-5EBA-42E2-8511-A685BFB6C9FE}"/>
    <cellStyle name="Millares 7 4 3 2 4" xfId="43277" xr:uid="{F33A4098-DCAA-4F65-B28B-4553BD9F59BC}"/>
    <cellStyle name="Millares 7 4 3 2 5" xfId="48170" xr:uid="{81D1C91D-119D-4C2C-833F-C99D93DC4773}"/>
    <cellStyle name="Millares 7 4 3 3" xfId="2660" xr:uid="{A14A565E-E37B-47FC-A060-66E95553BFAD}"/>
    <cellStyle name="Millares 7 4 3 3 2" xfId="10931" xr:uid="{BFCE8D0B-14BA-469D-8611-61B9DDE6E024}"/>
    <cellStyle name="Millares 7 4 3 3 2 2" xfId="46091" xr:uid="{2922741D-77DB-4FFC-8402-1FB17CA43F64}"/>
    <cellStyle name="Millares 7 4 3 3 3" xfId="13771" xr:uid="{A34BCC69-7A7D-4044-905B-298BB239B92A}"/>
    <cellStyle name="Millares 7 4 3 3 4" xfId="43695" xr:uid="{2D6D17D6-7C7B-4FD8-8C69-2B16ABF8F7EB}"/>
    <cellStyle name="Millares 7 4 3 3 5" xfId="48588" xr:uid="{0724C1AE-CC2F-4066-98D4-76B6EEA308FC}"/>
    <cellStyle name="Millares 7 4 3 4" xfId="3204" xr:uid="{A32410CF-55F0-4928-91C7-3286B9359C63}"/>
    <cellStyle name="Millares 7 4 3 4 2" xfId="11475" xr:uid="{EF0BE5F3-EBF6-4A6B-BACF-DDA2DE684A2C}"/>
    <cellStyle name="Millares 7 4 3 4 2 2" xfId="46635" xr:uid="{8FFBDCF2-2925-48F6-AB96-B2914508868E}"/>
    <cellStyle name="Millares 7 4 3 4 3" xfId="14315" xr:uid="{C3209352-C79A-4E05-9086-0573A8F1EE7A}"/>
    <cellStyle name="Millares 7 4 3 4 4" xfId="44239" xr:uid="{93732492-A1B8-434E-8708-6D0D539DC6C2}"/>
    <cellStyle name="Millares 7 4 3 4 5" xfId="49132" xr:uid="{27AA1DFF-961B-4403-8766-811B843FC70F}"/>
    <cellStyle name="Millares 7 4 3 5" xfId="3706" xr:uid="{9BCE7311-A82B-4EC4-A62B-F51E7932575F}"/>
    <cellStyle name="Millares 7 4 3 5 2" xfId="11947" xr:uid="{32B99CD8-FE29-41F6-9D0B-123623222763}"/>
    <cellStyle name="Millares 7 4 3 5 3" xfId="14787" xr:uid="{C12AEE8B-C3BE-4890-BDAC-7881E059671F}"/>
    <cellStyle name="Millares 7 4 3 5 4" xfId="44711" xr:uid="{DAF1745F-1A3F-4C8B-A8B4-DEECCF6362A8}"/>
    <cellStyle name="Millares 7 4 3 5 5" xfId="49604" xr:uid="{44FA4A7B-2157-4DF7-BFF9-15D2C8F16858}"/>
    <cellStyle name="Millares 7 4 3 6" xfId="9969" xr:uid="{A5A9EDF9-92CF-4B1E-B76A-7A72325BB123}"/>
    <cellStyle name="Millares 7 4 3 6 2" xfId="45129" xr:uid="{C54CC978-C06D-409F-A5F4-FAAF090CC480}"/>
    <cellStyle name="Millares 7 4 3 7" xfId="12809" xr:uid="{0490CFF6-E07C-404A-B136-C369E0368DDC}"/>
    <cellStyle name="Millares 7 4 3 8" xfId="16152" xr:uid="{6FC53EF7-4A31-48E2-AE0A-A79013AFB8AC}"/>
    <cellStyle name="Millares 7 4 3 9" xfId="16695" xr:uid="{83CC1F4B-C39D-41F1-8E24-CA277793B7F0}"/>
    <cellStyle name="Millares 7 4 4" xfId="628" xr:uid="{00000000-0005-0000-0000-0000AA020000}"/>
    <cellStyle name="Millares 7 4 4 10" xfId="42935" xr:uid="{5360E155-829E-4078-A093-C00D0196A9E5}"/>
    <cellStyle name="Millares 7 4 4 11" xfId="47828" xr:uid="{F35E1EE0-1367-4137-BE1D-F9C9E3F82612}"/>
    <cellStyle name="Millares 7 4 4 2" xfId="2862" xr:uid="{92BCF478-06DE-4F76-8C12-687B46176CF9}"/>
    <cellStyle name="Millares 7 4 4 2 2" xfId="11133" xr:uid="{1ABB3DDE-7F3B-44F0-8A7F-6B0588A74477}"/>
    <cellStyle name="Millares 7 4 4 2 2 2" xfId="46293" xr:uid="{E696FBD9-EF18-45C7-B295-3E5DE222A83A}"/>
    <cellStyle name="Millares 7 4 4 2 3" xfId="13973" xr:uid="{DE2DADE4-2AA1-476B-BC56-F13194E7800B}"/>
    <cellStyle name="Millares 7 4 4 2 4" xfId="43897" xr:uid="{0DA7B370-1831-4B1E-8339-5B862FE9A95A}"/>
    <cellStyle name="Millares 7 4 4 2 5" xfId="48790" xr:uid="{51F3DE4D-025B-4395-A276-CC893DD1CAD9}"/>
    <cellStyle name="Millares 7 4 4 3" xfId="10171" xr:uid="{3B5E4FFB-1840-4DE6-84FA-105061A8E7B8}"/>
    <cellStyle name="Millares 7 4 4 3 2" xfId="45331" xr:uid="{CA578137-AAF4-492E-86DE-8AC7B563CF6F}"/>
    <cellStyle name="Millares 7 4 4 4" xfId="13011" xr:uid="{149306A5-13AF-44F5-8DB5-694A8CB2968C}"/>
    <cellStyle name="Millares 7 4 4 5" xfId="16354" xr:uid="{4B42A515-8919-4D45-8F70-5C3428F58AD4}"/>
    <cellStyle name="Millares 7 4 4 6" xfId="16897" xr:uid="{FB5777D4-B9B3-4807-9B35-70F28555A478}"/>
    <cellStyle name="Millares 7 4 4 7" xfId="17441" xr:uid="{D378A3E3-F34D-40A9-A724-D3D544009581}"/>
    <cellStyle name="Millares 7 4 4 8" xfId="25091" xr:uid="{A7D7B3AC-EB30-4261-93A3-54729F9DCB2D}"/>
    <cellStyle name="Millares 7 4 4 9" xfId="41133" xr:uid="{CCC7D105-0989-4028-AF36-0D1ECBFE078F}"/>
    <cellStyle name="Millares 7 4 5" xfId="2026" xr:uid="{6162047B-069A-48B3-9924-5493C27DD859}"/>
    <cellStyle name="Millares 7 4 5 2" xfId="10297" xr:uid="{7AFAA914-D43C-4570-B982-B9729C6F6203}"/>
    <cellStyle name="Millares 7 4 5 2 2" xfId="45457" xr:uid="{7592CA80-D463-48A3-B7C0-035AA30120C6}"/>
    <cellStyle name="Millares 7 4 5 3" xfId="13137" xr:uid="{95FD75E9-3D30-4CF5-8E75-F631C868BED3}"/>
    <cellStyle name="Millares 7 4 5 4" xfId="30965" xr:uid="{1B4BFD26-6960-414D-9AFA-A1DD66CDF971}"/>
    <cellStyle name="Millares 7 4 5 5" xfId="43061" xr:uid="{B3AB2D07-6531-47B4-B8E7-19041BA0086F}"/>
    <cellStyle name="Millares 7 4 5 6" xfId="47954" xr:uid="{F6A696B2-4B95-41EF-AC2D-ACB748AAD1DE}"/>
    <cellStyle name="Millares 7 4 6" xfId="2444" xr:uid="{74265809-2EAB-49C9-A662-AB6ACFABF2E5}"/>
    <cellStyle name="Millares 7 4 6 2" xfId="10715" xr:uid="{A56234E5-9306-44E1-8A76-0278C84D932D}"/>
    <cellStyle name="Millares 7 4 6 2 2" xfId="45875" xr:uid="{A4E3E0F7-471F-4141-8F36-3E28727165F6}"/>
    <cellStyle name="Millares 7 4 6 3" xfId="13555" xr:uid="{6EB56F5F-926B-42A4-A226-45733C9C0CC9}"/>
    <cellStyle name="Millares 7 4 6 4" xfId="36844" xr:uid="{C0459D71-332A-499B-B638-40F1E9222265}"/>
    <cellStyle name="Millares 7 4 6 5" xfId="43479" xr:uid="{CDDD9A1F-6BDF-4930-9C41-6AAF49590394}"/>
    <cellStyle name="Millares 7 4 6 6" xfId="48372" xr:uid="{7F9705D0-50C8-45CB-8360-F8F69A221D15}"/>
    <cellStyle name="Millares 7 4 7" xfId="2988" xr:uid="{689CAB84-BE6A-49A0-93B8-79841795C612}"/>
    <cellStyle name="Millares 7 4 7 2" xfId="11259" xr:uid="{CE21F556-06BF-4A51-B934-5DDD76403BF7}"/>
    <cellStyle name="Millares 7 4 7 2 2" xfId="46419" xr:uid="{3F714B6A-70B3-4A46-9C39-67A8E45B2DC6}"/>
    <cellStyle name="Millares 7 4 7 3" xfId="14099" xr:uid="{6E688CAA-51A1-46F2-821E-86F5D9F42D38}"/>
    <cellStyle name="Millares 7 4 7 4" xfId="44023" xr:uid="{EB7B23F1-9465-41EC-B19F-BD1435CD3B1B}"/>
    <cellStyle name="Millares 7 4 7 5" xfId="48916" xr:uid="{CE15A338-2717-4567-A5D1-5BC65357C019}"/>
    <cellStyle name="Millares 7 4 8" xfId="3490" xr:uid="{7EB82032-C96E-4861-A857-4BE176E9C132}"/>
    <cellStyle name="Millares 7 4 8 2" xfId="11731" xr:uid="{E0C06513-50F6-4C64-B809-7E4B3DFC84ED}"/>
    <cellStyle name="Millares 7 4 8 3" xfId="14571" xr:uid="{9F744F49-A0D8-40CF-8BB5-9F277F123193}"/>
    <cellStyle name="Millares 7 4 8 4" xfId="44495" xr:uid="{8AD32925-6927-490D-899C-18B8CE28FE0F}"/>
    <cellStyle name="Millares 7 4 8 5" xfId="49388" xr:uid="{186020CD-7948-4F83-8588-9B3178ED29A6}"/>
    <cellStyle name="Millares 7 4 9" xfId="4841" xr:uid="{E87FC26D-1CB6-4031-A044-1382E6A4CF8C}"/>
    <cellStyle name="Millares 7 4 9 2" xfId="44913" xr:uid="{2D6E7103-C9E2-41D6-AB85-3167799B1486}"/>
    <cellStyle name="Millares 7 5" xfId="143" xr:uid="{00000000-0005-0000-0000-0000AB020000}"/>
    <cellStyle name="Millares 7 5 10" xfId="9711" xr:uid="{1B643C93-F23D-4CB5-B182-185D11113E18}"/>
    <cellStyle name="Millares 7 5 11" xfId="12551" xr:uid="{928D3813-FA3F-45E1-81F6-16DF899F0E6E}"/>
    <cellStyle name="Millares 7 5 12" xfId="15894" xr:uid="{D9D3CC33-5D40-4C58-B5C2-92D030908C21}"/>
    <cellStyle name="Millares 7 5 13" xfId="16437" xr:uid="{E7572D9A-591D-4FA5-A76D-3A761079641E}"/>
    <cellStyle name="Millares 7 5 14" xfId="16981" xr:uid="{88701228-4A70-4015-898E-8F22F8B5E376}"/>
    <cellStyle name="Millares 7 5 15" xfId="18150" xr:uid="{0CDA9C7A-0794-4114-8630-ACB99CDAB6C1}"/>
    <cellStyle name="Millares 7 5 16" xfId="42475" xr:uid="{D24692A4-658F-4F38-A4DE-2E117D1A19C6}"/>
    <cellStyle name="Millares 7 5 17" xfId="47368" xr:uid="{A999CD21-C18B-4ADA-A191-6EFD8568A2D5}"/>
    <cellStyle name="Millares 7 5 2" xfId="257" xr:uid="{00000000-0005-0000-0000-0000AC020000}"/>
    <cellStyle name="Millares 7 5 2 10" xfId="15998" xr:uid="{6CAD0306-FFFF-48D4-8F4A-56794D9BE952}"/>
    <cellStyle name="Millares 7 5 2 11" xfId="16541" xr:uid="{E54C0B32-1197-4655-ACB0-D927E99ED177}"/>
    <cellStyle name="Millares 7 5 2 12" xfId="17085" xr:uid="{2B239AFF-617A-424B-893E-95195594F255}"/>
    <cellStyle name="Millares 7 5 2 13" xfId="17963" xr:uid="{4B61BAD1-8D7C-48FD-B95A-F1B7D1CA2BAF}"/>
    <cellStyle name="Millares 7 5 2 14" xfId="42579" xr:uid="{9BEBB220-4F6E-4655-AFA7-0C90975E93F6}"/>
    <cellStyle name="Millares 7 5 2 15" xfId="47472" xr:uid="{2682223F-405A-434E-B4A4-F62D857CB7CF}"/>
    <cellStyle name="Millares 7 5 2 2" xfId="484" xr:uid="{00000000-0005-0000-0000-0000AD020000}"/>
    <cellStyle name="Millares 7 5 2 2 10" xfId="17297" xr:uid="{2F7238F5-7732-4E82-947F-D6449BE89308}"/>
    <cellStyle name="Millares 7 5 2 2 11" xfId="23087" xr:uid="{A02C5C1B-215D-4E87-AF75-7194E5A3DD40}"/>
    <cellStyle name="Millares 7 5 2 2 12" xfId="18127" xr:uid="{B2CCD1FF-24ED-4782-B74A-64115CCF5F3F}"/>
    <cellStyle name="Millares 7 5 2 2 13" xfId="42791" xr:uid="{251F46D9-2482-4383-B806-0108083D0C14}"/>
    <cellStyle name="Millares 7 5 2 2 14" xfId="47684" xr:uid="{28C6A09F-2976-42F3-B7ED-0F97F3D20726}"/>
    <cellStyle name="Millares 7 5 2 2 2" xfId="2300" xr:uid="{18FE9A14-5511-4320-819E-BCF69FC9A911}"/>
    <cellStyle name="Millares 7 5 2 2 2 2" xfId="10571" xr:uid="{DC9E1AE5-CF72-4844-B337-ED0EDFBA72CE}"/>
    <cellStyle name="Millares 7 5 2 2 2 2 2" xfId="45731" xr:uid="{4D4B5343-4155-4667-86BE-6627BE31D580}"/>
    <cellStyle name="Millares 7 5 2 2 2 3" xfId="13411" xr:uid="{DF3AF9BF-17DF-4660-A14E-F12AF16B4BD3}"/>
    <cellStyle name="Millares 7 5 2 2 2 4" xfId="43335" xr:uid="{58F4448E-A5EE-400F-A8D3-3DE9D528EE88}"/>
    <cellStyle name="Millares 7 5 2 2 2 5" xfId="48228" xr:uid="{2BE3D98C-9CFB-41E7-B2AE-F991AA512A17}"/>
    <cellStyle name="Millares 7 5 2 2 3" xfId="2718" xr:uid="{5364AF05-A83C-476C-A2A4-0D76C6649DE3}"/>
    <cellStyle name="Millares 7 5 2 2 3 2" xfId="10989" xr:uid="{85FBD10F-250C-40EC-BBDE-4C5A3D073CFD}"/>
    <cellStyle name="Millares 7 5 2 2 3 2 2" xfId="46149" xr:uid="{EB939311-5CC9-4897-97D8-BB22D36EE2E7}"/>
    <cellStyle name="Millares 7 5 2 2 3 3" xfId="13829" xr:uid="{A7A415D1-8AC9-4BCA-AB50-DB9AE8CAB034}"/>
    <cellStyle name="Millares 7 5 2 2 3 4" xfId="43753" xr:uid="{6D7943A5-B036-4C6F-B8F1-7E6B3F293388}"/>
    <cellStyle name="Millares 7 5 2 2 3 5" xfId="48646" xr:uid="{D1B64B3B-FBAA-4546-8F39-4A09D26C3E3B}"/>
    <cellStyle name="Millares 7 5 2 2 4" xfId="3262" xr:uid="{96B1285A-F07D-46D4-820B-46699C2F99FD}"/>
    <cellStyle name="Millares 7 5 2 2 4 2" xfId="11533" xr:uid="{0DEF9B9F-5B67-451E-B304-7AA7C38722F7}"/>
    <cellStyle name="Millares 7 5 2 2 4 2 2" xfId="46693" xr:uid="{C7E8BE36-2D6B-4428-82A7-9C2D178E4398}"/>
    <cellStyle name="Millares 7 5 2 2 4 3" xfId="14373" xr:uid="{A120275B-8661-425C-B06D-0A3CBF0F0D31}"/>
    <cellStyle name="Millares 7 5 2 2 4 4" xfId="44297" xr:uid="{B328CDF9-9BEE-4065-A018-5C217D12FE11}"/>
    <cellStyle name="Millares 7 5 2 2 4 5" xfId="49190" xr:uid="{37507E93-FF42-44D4-8399-69FA08AB878A}"/>
    <cellStyle name="Millares 7 5 2 2 5" xfId="3764" xr:uid="{97A90C5D-07DE-4032-A6D5-069AADAE2EDF}"/>
    <cellStyle name="Millares 7 5 2 2 5 2" xfId="12005" xr:uid="{168F2E54-7F20-46BA-8A0E-BB1FE1BC15D1}"/>
    <cellStyle name="Millares 7 5 2 2 5 3" xfId="14845" xr:uid="{3ED41C5D-2204-4489-9537-29FA5B594480}"/>
    <cellStyle name="Millares 7 5 2 2 5 4" xfId="44769" xr:uid="{CE1385BE-8BB1-46EF-90C5-B4EBC5CE5A2B}"/>
    <cellStyle name="Millares 7 5 2 2 5 5" xfId="49662" xr:uid="{81AC2A25-568A-4F63-AF60-E69C06CA9AA1}"/>
    <cellStyle name="Millares 7 5 2 2 6" xfId="10027" xr:uid="{38A3F28F-73DC-40ED-B230-D53081BFAE6E}"/>
    <cellStyle name="Millares 7 5 2 2 6 2" xfId="45187" xr:uid="{BC1AD6A2-D5A4-4BFA-BA7D-79AFE6EDEE90}"/>
    <cellStyle name="Millares 7 5 2 2 7" xfId="12867" xr:uid="{DA310A96-A694-4903-84CA-59D267B488A4}"/>
    <cellStyle name="Millares 7 5 2 2 8" xfId="16210" xr:uid="{8989A932-188F-48F4-BDA6-50911F9A535D}"/>
    <cellStyle name="Millares 7 5 2 2 9" xfId="16753" xr:uid="{4DC808C5-0BF6-4A00-B86C-CC152CD1A851}"/>
    <cellStyle name="Millares 7 5 2 3" xfId="2088" xr:uid="{BB8097A9-2A77-4272-8303-D8F5A37D7B6D}"/>
    <cellStyle name="Millares 7 5 2 3 2" xfId="10359" xr:uid="{5CB2BF1C-669D-47C9-9785-330F05A8E0C4}"/>
    <cellStyle name="Millares 7 5 2 3 2 2" xfId="45519" xr:uid="{5B486041-1E0A-4B6E-BBE4-847A99735A61}"/>
    <cellStyle name="Millares 7 5 2 3 3" xfId="13199" xr:uid="{63BD7A15-E7A6-41B9-820C-791A5097458E}"/>
    <cellStyle name="Millares 7 5 2 3 4" xfId="28951" xr:uid="{94555B73-F19A-4A71-BEF6-C656228E1147}"/>
    <cellStyle name="Millares 7 5 2 3 5" xfId="43123" xr:uid="{0E86F0C4-A30C-4B90-81E3-5F15BA34901D}"/>
    <cellStyle name="Millares 7 5 2 3 6" xfId="48016" xr:uid="{30875163-52EF-4F76-A4CC-6BA5F3531042}"/>
    <cellStyle name="Millares 7 5 2 4" xfId="2506" xr:uid="{EC20D893-1924-4FF1-A04A-4DE5AFDF4D2D}"/>
    <cellStyle name="Millares 7 5 2 4 2" xfId="10777" xr:uid="{1BF8E64C-EABE-47CA-933B-8FA1B5FC06AB}"/>
    <cellStyle name="Millares 7 5 2 4 2 2" xfId="45937" xr:uid="{C97528A0-2E80-43DB-AF73-DF7CFB381271}"/>
    <cellStyle name="Millares 7 5 2 4 3" xfId="13617" xr:uid="{C206D02D-EF0C-46EF-805C-C617EC9ADB02}"/>
    <cellStyle name="Millares 7 5 2 4 4" xfId="34833" xr:uid="{91CDEFCB-F41B-4197-90BC-49A415D98637}"/>
    <cellStyle name="Millares 7 5 2 4 5" xfId="43541" xr:uid="{DB40E91D-8906-4951-BAF5-97E5DDE8D051}"/>
    <cellStyle name="Millares 7 5 2 4 6" xfId="48434" xr:uid="{D55F9686-61D4-41DE-B7D0-178FF25413EB}"/>
    <cellStyle name="Millares 7 5 2 5" xfId="3050" xr:uid="{035A5823-50E2-48FA-BCA3-6EE94BD7BD31}"/>
    <cellStyle name="Millares 7 5 2 5 2" xfId="11321" xr:uid="{787EC55F-2D73-4B45-87C6-D00105D93300}"/>
    <cellStyle name="Millares 7 5 2 5 2 2" xfId="46481" xr:uid="{D7F7032D-C9F1-4875-9AC3-E8F24BDB1D97}"/>
    <cellStyle name="Millares 7 5 2 5 3" xfId="14161" xr:uid="{F55E9C5C-17C8-482B-9772-385C2E065D41}"/>
    <cellStyle name="Millares 7 5 2 5 4" xfId="40697" xr:uid="{3420E28E-629F-4C8D-8C1D-10272055433D}"/>
    <cellStyle name="Millares 7 5 2 5 5" xfId="44085" xr:uid="{A0B3EB42-2357-443B-BF13-91590396BE0E}"/>
    <cellStyle name="Millares 7 5 2 5 6" xfId="48978" xr:uid="{CC2F8B8F-050B-4EA6-ABBB-70007EE0E1F3}"/>
    <cellStyle name="Millares 7 5 2 6" xfId="3552" xr:uid="{C8B0BD04-F12E-4FDB-85D4-D7FFE78BD1AD}"/>
    <cellStyle name="Millares 7 5 2 6 2" xfId="11793" xr:uid="{A006248B-B3E6-435E-81F2-0047960A7F04}"/>
    <cellStyle name="Millares 7 5 2 6 3" xfId="14633" xr:uid="{6D2BB313-9F15-48B4-B1EF-F4A3C703FF9F}"/>
    <cellStyle name="Millares 7 5 2 6 4" xfId="44557" xr:uid="{A9FCB1BC-A81E-4643-B8F9-91C6EB55C5D2}"/>
    <cellStyle name="Millares 7 5 2 6 5" xfId="49450" xr:uid="{E95489C5-DC38-40EA-A6BD-FD077A194610}"/>
    <cellStyle name="Millares 7 5 2 7" xfId="8719" xr:uid="{764B7BBB-2071-4332-A6BE-E180EAE5BA29}"/>
    <cellStyle name="Millares 7 5 2 7 2" xfId="44975" xr:uid="{756FE391-EB31-4BD0-A8B7-AC8547C23205}"/>
    <cellStyle name="Millares 7 5 2 8" xfId="9815" xr:uid="{CAB453A9-40FB-421B-803C-4A0FDFB2F030}"/>
    <cellStyle name="Millares 7 5 2 9" xfId="12655" xr:uid="{6474847D-68F8-44D4-8657-8FC806E9D05B}"/>
    <cellStyle name="Millares 7 5 3" xfId="383" xr:uid="{00000000-0005-0000-0000-0000AE020000}"/>
    <cellStyle name="Millares 7 5 3 10" xfId="17197" xr:uid="{CACF077E-8FBC-4751-84CF-EDBE8DD9246A}"/>
    <cellStyle name="Millares 7 5 3 11" xfId="20302" xr:uid="{AFE09EA0-D7FE-48FF-8E87-87932235C749}"/>
    <cellStyle name="Millares 7 5 3 12" xfId="18185" xr:uid="{7FB80799-3181-4B26-9922-1F3D3779A49F}"/>
    <cellStyle name="Millares 7 5 3 13" xfId="42691" xr:uid="{80B5EF5E-B1A6-460E-A2CD-1D242D70702A}"/>
    <cellStyle name="Millares 7 5 3 14" xfId="47584" xr:uid="{E5A34DF3-FCA7-4738-9007-77BE862E6797}"/>
    <cellStyle name="Millares 7 5 3 2" xfId="2200" xr:uid="{041A4E44-E3B0-44CF-AF32-A891B83D0064}"/>
    <cellStyle name="Millares 7 5 3 2 2" xfId="10471" xr:uid="{050F8BD5-9618-43D6-8F67-3B36CDAB8169}"/>
    <cellStyle name="Millares 7 5 3 2 2 2" xfId="45631" xr:uid="{F9EB67FB-F829-413B-8C62-131F29BAE69C}"/>
    <cellStyle name="Millares 7 5 3 2 3" xfId="13311" xr:uid="{63CA3600-D17F-4E3F-8CE6-18C8877000AE}"/>
    <cellStyle name="Millares 7 5 3 2 4" xfId="43235" xr:uid="{6F11AEC2-1B56-4D59-86C4-5AF9BD161002}"/>
    <cellStyle name="Millares 7 5 3 2 5" xfId="48128" xr:uid="{42181C7C-30E7-45E3-9702-171CF48FB19B}"/>
    <cellStyle name="Millares 7 5 3 3" xfId="2618" xr:uid="{8AC1775E-7770-4A3B-A683-33CCDA395F3D}"/>
    <cellStyle name="Millares 7 5 3 3 2" xfId="10889" xr:uid="{2C1C0DF8-DEAC-43DC-8D27-74E78117AB6A}"/>
    <cellStyle name="Millares 7 5 3 3 2 2" xfId="46049" xr:uid="{2A67D99D-34A1-43FD-A125-2A09F2B5CD29}"/>
    <cellStyle name="Millares 7 5 3 3 3" xfId="13729" xr:uid="{587DE6A6-D9B9-4FDC-9F0A-45CD966BD6CB}"/>
    <cellStyle name="Millares 7 5 3 3 4" xfId="43653" xr:uid="{E08D8FEF-9516-4E1C-95F7-67BFA479FDBD}"/>
    <cellStyle name="Millares 7 5 3 3 5" xfId="48546" xr:uid="{13E410AB-6D4F-4753-BE6A-60FC8F6C936E}"/>
    <cellStyle name="Millares 7 5 3 4" xfId="3162" xr:uid="{FEB614E0-7AFD-4847-9A31-689394649D53}"/>
    <cellStyle name="Millares 7 5 3 4 2" xfId="11433" xr:uid="{1160DEDE-2FDB-4A98-A76F-5048D787ECA8}"/>
    <cellStyle name="Millares 7 5 3 4 2 2" xfId="46593" xr:uid="{E0F7FCC0-3718-4E7D-B3E7-5185BD2B4A39}"/>
    <cellStyle name="Millares 7 5 3 4 3" xfId="14273" xr:uid="{A05908FC-5D1D-4027-AE72-4772C3ACC37C}"/>
    <cellStyle name="Millares 7 5 3 4 4" xfId="44197" xr:uid="{B3EAA3EC-E268-4B7F-8537-E1CA15CF3554}"/>
    <cellStyle name="Millares 7 5 3 4 5" xfId="49090" xr:uid="{C59A66DE-C83C-4A87-8F3C-2D268640CA8A}"/>
    <cellStyle name="Millares 7 5 3 5" xfId="3664" xr:uid="{5F54C691-D818-4321-9ABB-1AE7DB282805}"/>
    <cellStyle name="Millares 7 5 3 5 2" xfId="11905" xr:uid="{337EDE13-5872-4D92-B65C-84D1A92C608C}"/>
    <cellStyle name="Millares 7 5 3 5 3" xfId="14745" xr:uid="{B83B89F1-5C82-4214-BC62-7159C1FD85DD}"/>
    <cellStyle name="Millares 7 5 3 5 4" xfId="44669" xr:uid="{830EFDAC-64FF-40A6-9731-F0106AB54D93}"/>
    <cellStyle name="Millares 7 5 3 5 5" xfId="49562" xr:uid="{3EA600A5-1C1E-4F6F-B292-2098EFF0E8EB}"/>
    <cellStyle name="Millares 7 5 3 6" xfId="9927" xr:uid="{F3930531-2168-468B-979D-69F4E42425AF}"/>
    <cellStyle name="Millares 7 5 3 6 2" xfId="45087" xr:uid="{E8E13611-EFDE-41C9-B8DF-3A11EE97215D}"/>
    <cellStyle name="Millares 7 5 3 7" xfId="12767" xr:uid="{8B5E5AEF-BF30-4C42-9D87-EA83A2A164BA}"/>
    <cellStyle name="Millares 7 5 3 8" xfId="16110" xr:uid="{184EAF2E-380D-4D4D-9CDE-73F4DCC28F86}"/>
    <cellStyle name="Millares 7 5 3 9" xfId="16653" xr:uid="{C41813C1-B428-40F9-BD88-505F8AE98AB7}"/>
    <cellStyle name="Millares 7 5 4" xfId="586" xr:uid="{00000000-0005-0000-0000-0000AF020000}"/>
    <cellStyle name="Millares 7 5 4 10" xfId="42893" xr:uid="{6281B773-D0D2-4546-94D2-5F195B0F56E7}"/>
    <cellStyle name="Millares 7 5 4 11" xfId="47786" xr:uid="{E2AB4D0B-EC55-4F7C-846E-6165A9F4501B}"/>
    <cellStyle name="Millares 7 5 4 2" xfId="2820" xr:uid="{A97186E9-F47F-42F3-AD3B-F71435851689}"/>
    <cellStyle name="Millares 7 5 4 2 2" xfId="11091" xr:uid="{2BDA5923-A374-4008-BEEE-3A5E04408E30}"/>
    <cellStyle name="Millares 7 5 4 2 2 2" xfId="46251" xr:uid="{7B3E6EC8-2D4F-4F10-80AA-B22E51C441A5}"/>
    <cellStyle name="Millares 7 5 4 2 3" xfId="13931" xr:uid="{3A2F298B-9B4B-417F-9484-1A2896DBD6A6}"/>
    <cellStyle name="Millares 7 5 4 2 4" xfId="43855" xr:uid="{65C4266D-4150-48F6-899C-CA1F89720E1A}"/>
    <cellStyle name="Millares 7 5 4 2 5" xfId="48748" xr:uid="{0B6A2300-437C-4108-9409-7E0DCB716D83}"/>
    <cellStyle name="Millares 7 5 4 3" xfId="10129" xr:uid="{F346E535-FD86-4664-8986-6C8C04451538}"/>
    <cellStyle name="Millares 7 5 4 3 2" xfId="45289" xr:uid="{E93DA934-F0D8-464D-8088-BFCA69F8B43C}"/>
    <cellStyle name="Millares 7 5 4 4" xfId="12969" xr:uid="{C3FD9E8C-5BFA-4D01-A0BE-47CD210949C8}"/>
    <cellStyle name="Millares 7 5 4 5" xfId="16312" xr:uid="{2124868A-7CC6-46F5-B6DD-8C03F5024ED3}"/>
    <cellStyle name="Millares 7 5 4 6" xfId="16855" xr:uid="{3A469753-B6D4-423D-BFA8-5E2753A6E53A}"/>
    <cellStyle name="Millares 7 5 4 7" xfId="17399" xr:uid="{87AE4012-ADE2-4FF6-B834-43042BC6C220}"/>
    <cellStyle name="Millares 7 5 4 8" xfId="26101" xr:uid="{C32814C0-819D-4D59-BECA-F8F396FBA7C7}"/>
    <cellStyle name="Millares 7 5 4 9" xfId="17578" xr:uid="{5DE92927-E717-44BB-826A-801F4A790511}"/>
    <cellStyle name="Millares 7 5 5" xfId="1984" xr:uid="{1595484C-0B9B-43A8-8186-1E5859AF4A23}"/>
    <cellStyle name="Millares 7 5 5 2" xfId="10255" xr:uid="{CBAA23BE-43D1-4C13-8C38-67D75CC49D45}"/>
    <cellStyle name="Millares 7 5 5 2 2" xfId="45415" xr:uid="{A409C75D-B22E-4A65-AA54-EA58F13A15AE}"/>
    <cellStyle name="Millares 7 5 5 3" xfId="13095" xr:uid="{4BD59E71-C51E-4A93-9E82-2FBEFFF11238}"/>
    <cellStyle name="Millares 7 5 5 4" xfId="31976" xr:uid="{CD66F47A-72FE-404B-B4F9-006A99981EA2}"/>
    <cellStyle name="Millares 7 5 5 5" xfId="43019" xr:uid="{762EDA43-936A-4B68-8F30-49F82F0BA5AC}"/>
    <cellStyle name="Millares 7 5 5 6" xfId="47912" xr:uid="{2856C032-B7BF-48C5-AFC0-EC6D843EFEAF}"/>
    <cellStyle name="Millares 7 5 6" xfId="2402" xr:uid="{C465EF55-1068-4B96-86D7-1CA6B808F7D6}"/>
    <cellStyle name="Millares 7 5 6 2" xfId="10673" xr:uid="{86ADA62C-3088-4E73-84AD-54D49DFDF51B}"/>
    <cellStyle name="Millares 7 5 6 2 2" xfId="45833" xr:uid="{BA7C1657-67C4-43E6-97C4-5AFA30C37C8F}"/>
    <cellStyle name="Millares 7 5 6 3" xfId="13513" xr:uid="{CBDC251C-992A-4DD4-B4E0-F3FE6961AAE3}"/>
    <cellStyle name="Millares 7 5 6 4" xfId="37842" xr:uid="{B9278838-C6F9-4007-B41F-8EB07F2548B9}"/>
    <cellStyle name="Millares 7 5 6 5" xfId="43437" xr:uid="{61DA4AA8-2E6B-4BA8-B265-3722CF715A76}"/>
    <cellStyle name="Millares 7 5 6 6" xfId="48330" xr:uid="{DFA3DE34-06C8-4DB5-A348-F66542829235}"/>
    <cellStyle name="Millares 7 5 7" xfId="2946" xr:uid="{0F7DA115-366E-41B3-850E-D468561BE035}"/>
    <cellStyle name="Millares 7 5 7 2" xfId="11217" xr:uid="{E898059E-1AF6-4AE2-80D5-0BB46D432BF9}"/>
    <cellStyle name="Millares 7 5 7 2 2" xfId="46377" xr:uid="{1642320A-DC6F-4E86-BADD-9145272BB6A4}"/>
    <cellStyle name="Millares 7 5 7 3" xfId="14057" xr:uid="{4DFF1D1F-76D8-4248-9175-6D78CA0784C4}"/>
    <cellStyle name="Millares 7 5 7 4" xfId="43981" xr:uid="{CDE5E0EA-46B7-4419-AC17-E6DCCF3F11A5}"/>
    <cellStyle name="Millares 7 5 7 5" xfId="48874" xr:uid="{098E11AE-DA4A-42BA-B986-A14EE2AACBFA}"/>
    <cellStyle name="Millares 7 5 8" xfId="3448" xr:uid="{91BCAD47-9E02-46CF-A73B-34D4B453765D}"/>
    <cellStyle name="Millares 7 5 8 2" xfId="11689" xr:uid="{9D11257A-E7E6-4555-A01E-A6233D679613}"/>
    <cellStyle name="Millares 7 5 8 3" xfId="14529" xr:uid="{F0096B1C-D55F-4E5E-AEDD-8170CC95DB4E}"/>
    <cellStyle name="Millares 7 5 8 4" xfId="44453" xr:uid="{C34E91D6-F660-422B-8EC3-51C36E7CD6ED}"/>
    <cellStyle name="Millares 7 5 8 5" xfId="49346" xr:uid="{596667D8-0251-4141-ACBE-B3EE10AF948A}"/>
    <cellStyle name="Millares 7 5 9" xfId="5850" xr:uid="{3551A819-0917-4017-A423-1D8ACF6CF76C}"/>
    <cellStyle name="Millares 7 5 9 2" xfId="44871" xr:uid="{D90E9263-4492-47D9-A1CF-446DB99ADE32}"/>
    <cellStyle name="Millares 7 6" xfId="95" xr:uid="{00000000-0005-0000-0000-0000B0020000}"/>
    <cellStyle name="Millares 7 6 10" xfId="9684" xr:uid="{33E68C2E-B4AC-4545-A1E7-D7D2A2999118}"/>
    <cellStyle name="Millares 7 6 11" xfId="12524" xr:uid="{7C47B63B-5F7C-470D-8EFB-AC5B7D1D8422}"/>
    <cellStyle name="Millares 7 6 12" xfId="15867" xr:uid="{FCFBD37F-4D2B-401D-B600-712DD23726E7}"/>
    <cellStyle name="Millares 7 6 13" xfId="16410" xr:uid="{73150B38-FD78-4E23-982A-44ACDFB4AFAF}"/>
    <cellStyle name="Millares 7 6 14" xfId="16954" xr:uid="{38EF57DE-AD92-4C51-925F-4FCC98F80072}"/>
    <cellStyle name="Millares 7 6 15" xfId="17542" xr:uid="{E81A1403-2E3A-4CBD-82AE-5F767CF05684}"/>
    <cellStyle name="Millares 7 6 16" xfId="42448" xr:uid="{22259C60-7435-40A9-8B97-87597310D979}"/>
    <cellStyle name="Millares 7 6 17" xfId="47341" xr:uid="{7D959376-527F-4A01-AD03-7BC0C837CF4B}"/>
    <cellStyle name="Millares 7 6 2" xfId="230" xr:uid="{00000000-0005-0000-0000-0000B1020000}"/>
    <cellStyle name="Millares 7 6 2 10" xfId="16514" xr:uid="{122CF8FF-FC95-4809-AEB4-3D6002CC3643}"/>
    <cellStyle name="Millares 7 6 2 11" xfId="17058" xr:uid="{21DCA0D8-9F36-443F-8502-B4C4AF62B7A8}"/>
    <cellStyle name="Millares 7 6 2 12" xfId="21160" xr:uid="{1313E6C4-34B8-4DB0-9129-2F5941BC2D35}"/>
    <cellStyle name="Millares 7 6 2 13" xfId="17617" xr:uid="{28159448-1F7D-4407-B7B6-3D0EEAD83707}"/>
    <cellStyle name="Millares 7 6 2 14" xfId="42552" xr:uid="{A779F7A0-2418-4AAD-8ED0-E758AD6D485F}"/>
    <cellStyle name="Millares 7 6 2 15" xfId="47445" xr:uid="{3B462D19-3109-4A2C-9403-D8C6A2E2CED5}"/>
    <cellStyle name="Millares 7 6 2 2" xfId="457" xr:uid="{00000000-0005-0000-0000-0000B2020000}"/>
    <cellStyle name="Millares 7 6 2 2 10" xfId="17270" xr:uid="{463D2163-ECEA-49DE-8CCA-22F05D73EACA}"/>
    <cellStyle name="Millares 7 6 2 2 11" xfId="17991" xr:uid="{5D4A76B0-6B15-4F24-96CD-A8AFBD8FAC8A}"/>
    <cellStyle name="Millares 7 6 2 2 12" xfId="42764" xr:uid="{C1DBF768-857B-42D4-BB94-307374D8214D}"/>
    <cellStyle name="Millares 7 6 2 2 13" xfId="47657" xr:uid="{2C6C069C-287C-49BE-BA78-7BDB568B7621}"/>
    <cellStyle name="Millares 7 6 2 2 2" xfId="2273" xr:uid="{7DAC297D-45EA-4EA7-8A36-093422E49027}"/>
    <cellStyle name="Millares 7 6 2 2 2 2" xfId="10544" xr:uid="{C80CF8A4-0E48-48DF-AA3C-68511FB58AE9}"/>
    <cellStyle name="Millares 7 6 2 2 2 2 2" xfId="45704" xr:uid="{E56C7F5F-08C0-4BAB-8101-C312FB29422B}"/>
    <cellStyle name="Millares 7 6 2 2 2 3" xfId="13384" xr:uid="{D175B7C4-2FBF-41FA-9215-619A43310D9D}"/>
    <cellStyle name="Millares 7 6 2 2 2 4" xfId="43308" xr:uid="{19476519-CD9B-46E5-9FC3-43572A4D629D}"/>
    <cellStyle name="Millares 7 6 2 2 2 5" xfId="48201" xr:uid="{8C14C620-F362-4AFF-AF21-97086105132C}"/>
    <cellStyle name="Millares 7 6 2 2 3" xfId="2691" xr:uid="{A7082898-2FF6-4D74-B0FC-595D920CB1DD}"/>
    <cellStyle name="Millares 7 6 2 2 3 2" xfId="10962" xr:uid="{82208939-B777-4B10-A8A3-81EA0CB95E88}"/>
    <cellStyle name="Millares 7 6 2 2 3 2 2" xfId="46122" xr:uid="{02505EFC-C22F-48B3-A3DB-0C23B33D5957}"/>
    <cellStyle name="Millares 7 6 2 2 3 3" xfId="13802" xr:uid="{26E7EBAB-CC30-414B-9291-56C313FBC6BF}"/>
    <cellStyle name="Millares 7 6 2 2 3 4" xfId="43726" xr:uid="{3020ACBB-F1CC-4B81-8AEE-9729F3A872E4}"/>
    <cellStyle name="Millares 7 6 2 2 3 5" xfId="48619" xr:uid="{987199B4-0FEC-40FB-8919-F5B8565C035F}"/>
    <cellStyle name="Millares 7 6 2 2 4" xfId="3235" xr:uid="{F2AFD463-F04F-46DB-B34E-FF64003C6AA0}"/>
    <cellStyle name="Millares 7 6 2 2 4 2" xfId="11506" xr:uid="{787CB102-7D97-4731-801E-8E1F6440758D}"/>
    <cellStyle name="Millares 7 6 2 2 4 2 2" xfId="46666" xr:uid="{72A9F010-812E-474A-B3B4-212A162249CE}"/>
    <cellStyle name="Millares 7 6 2 2 4 3" xfId="14346" xr:uid="{69338E66-4031-4A52-BB02-0B379F5A5CB6}"/>
    <cellStyle name="Millares 7 6 2 2 4 4" xfId="44270" xr:uid="{D996120C-7010-48BC-8BA7-C27B0C8D67FC}"/>
    <cellStyle name="Millares 7 6 2 2 4 5" xfId="49163" xr:uid="{C55C505C-AA97-46EB-82E2-81D12A471D86}"/>
    <cellStyle name="Millares 7 6 2 2 5" xfId="3737" xr:uid="{00D1EED4-7951-4155-BA94-80055252FCD2}"/>
    <cellStyle name="Millares 7 6 2 2 5 2" xfId="11978" xr:uid="{F5F781F1-CD2C-495D-8CAD-228237F45D58}"/>
    <cellStyle name="Millares 7 6 2 2 5 3" xfId="14818" xr:uid="{DC3A067D-F4DE-4AFD-AC5D-AD3B5F0D46AB}"/>
    <cellStyle name="Millares 7 6 2 2 5 4" xfId="44742" xr:uid="{095937FD-8061-4850-9965-267F8AA9E838}"/>
    <cellStyle name="Millares 7 6 2 2 5 5" xfId="49635" xr:uid="{9580DC5E-A900-4775-A2DB-B426222C69B7}"/>
    <cellStyle name="Millares 7 6 2 2 6" xfId="10000" xr:uid="{17955A07-2872-46F0-8DF7-23990664556C}"/>
    <cellStyle name="Millares 7 6 2 2 6 2" xfId="45160" xr:uid="{83C31E9F-1969-49BE-BB1E-D6F2C381F51C}"/>
    <cellStyle name="Millares 7 6 2 2 7" xfId="12840" xr:uid="{9138F4FB-F6CF-4F80-B058-BEA1BE9B4863}"/>
    <cellStyle name="Millares 7 6 2 2 8" xfId="16183" xr:uid="{C5D65210-467F-4E54-8DFA-1323C82B563E}"/>
    <cellStyle name="Millares 7 6 2 2 9" xfId="16726" xr:uid="{ABCF9B29-A37F-4E33-9241-865ECB5AB6A0}"/>
    <cellStyle name="Millares 7 6 2 3" xfId="2061" xr:uid="{DEB44A10-F98B-4D5A-B2D3-9790B39B2F9A}"/>
    <cellStyle name="Millares 7 6 2 3 2" xfId="10332" xr:uid="{69D698A6-EA01-4D4E-88AD-1953F8D827D7}"/>
    <cellStyle name="Millares 7 6 2 3 2 2" xfId="45492" xr:uid="{B0C0F578-9CF0-42C5-95F9-9317DBDB45E6}"/>
    <cellStyle name="Millares 7 6 2 3 3" xfId="13172" xr:uid="{661DEC9F-F85E-46AD-A5EA-E3B23EF272DF}"/>
    <cellStyle name="Millares 7 6 2 3 4" xfId="43096" xr:uid="{1D641B2E-82E0-4415-A2D6-8DD0676AB256}"/>
    <cellStyle name="Millares 7 6 2 3 5" xfId="47989" xr:uid="{B8C30D3B-942C-4F46-B7E7-C58C23BE5059}"/>
    <cellStyle name="Millares 7 6 2 4" xfId="2479" xr:uid="{4E25178D-6326-4211-A59A-E31D0B2EEFBF}"/>
    <cellStyle name="Millares 7 6 2 4 2" xfId="10750" xr:uid="{51B25940-10A8-4DD7-9A1A-173CAD2B25A9}"/>
    <cellStyle name="Millares 7 6 2 4 2 2" xfId="45910" xr:uid="{AA89D116-E225-4056-84B2-5486F21CBEF1}"/>
    <cellStyle name="Millares 7 6 2 4 3" xfId="13590" xr:uid="{1AB5887E-8484-448A-B68F-CC0E50D81DED}"/>
    <cellStyle name="Millares 7 6 2 4 4" xfId="43514" xr:uid="{30A8C54A-FA66-46D4-803D-1EA063C26705}"/>
    <cellStyle name="Millares 7 6 2 4 5" xfId="48407" xr:uid="{4B58E2B6-8AAE-4EA7-A0D1-0484913AC413}"/>
    <cellStyle name="Millares 7 6 2 5" xfId="3023" xr:uid="{B4BC32D7-D3F5-4BCC-9ADD-CB99DC776D7D}"/>
    <cellStyle name="Millares 7 6 2 5 2" xfId="11294" xr:uid="{B4636D3D-7F79-4683-847F-18BE5FED6B53}"/>
    <cellStyle name="Millares 7 6 2 5 2 2" xfId="46454" xr:uid="{9870BAEE-CCA4-421F-BB2C-B20C8F6588DA}"/>
    <cellStyle name="Millares 7 6 2 5 3" xfId="14134" xr:uid="{2ECAA177-AE22-45A8-9826-48454EA2EFE3}"/>
    <cellStyle name="Millares 7 6 2 5 4" xfId="44058" xr:uid="{E1E93828-CAFB-428E-A5B1-68CB2C81BA94}"/>
    <cellStyle name="Millares 7 6 2 5 5" xfId="48951" xr:uid="{059B963B-10D5-47F1-8FFF-54DA574937A6}"/>
    <cellStyle name="Millares 7 6 2 6" xfId="3525" xr:uid="{45EC13E6-66D4-4F9B-BAC0-E22C11DC0581}"/>
    <cellStyle name="Millares 7 6 2 6 2" xfId="11766" xr:uid="{E576A69C-64F0-417F-B8C6-4A2FECA8D6D0}"/>
    <cellStyle name="Millares 7 6 2 6 3" xfId="14606" xr:uid="{B4BEE914-06A3-4E1E-BABF-B6FE2DCA37C6}"/>
    <cellStyle name="Millares 7 6 2 6 4" xfId="44530" xr:uid="{523E3454-5D46-4E1C-8715-E0ED1A82DDDB}"/>
    <cellStyle name="Millares 7 6 2 6 5" xfId="49423" xr:uid="{39DCE1FA-26C2-4054-928C-23F0B92E04E1}"/>
    <cellStyle name="Millares 7 6 2 7" xfId="9788" xr:uid="{5D436AB0-0CE4-452E-91DE-C273BDB6CCDB}"/>
    <cellStyle name="Millares 7 6 2 7 2" xfId="44948" xr:uid="{24251AB2-A7D0-45A0-B657-675E6B1BD417}"/>
    <cellStyle name="Millares 7 6 2 8" xfId="12628" xr:uid="{48020AB1-6C75-4A43-AACE-62310FF8FFD6}"/>
    <cellStyle name="Millares 7 6 2 9" xfId="15971" xr:uid="{61903DFA-B7B7-4492-A6AF-E6737BD913F5}"/>
    <cellStyle name="Millares 7 6 3" xfId="356" xr:uid="{00000000-0005-0000-0000-0000B3020000}"/>
    <cellStyle name="Millares 7 6 3 10" xfId="17170" xr:uid="{2B4422A1-48AE-4E79-BEE9-DF4E7C79D5E3}"/>
    <cellStyle name="Millares 7 6 3 11" xfId="26975" xr:uid="{24CC8B9C-4964-4E19-B1F6-5B228906A46F}"/>
    <cellStyle name="Millares 7 6 3 12" xfId="17808" xr:uid="{3FAF2C07-7DA0-4E87-8C8C-C61812446C95}"/>
    <cellStyle name="Millares 7 6 3 13" xfId="42664" xr:uid="{88EC3107-3DE5-4361-9EE5-562528F48545}"/>
    <cellStyle name="Millares 7 6 3 14" xfId="47557" xr:uid="{A7D613E2-0868-4BD3-A1E5-D30AACC1791D}"/>
    <cellStyle name="Millares 7 6 3 2" xfId="2173" xr:uid="{65C3B1E1-F592-49B6-90A7-22D0C08B5572}"/>
    <cellStyle name="Millares 7 6 3 2 2" xfId="10444" xr:uid="{9B763930-D39D-4885-9A95-A1363472781A}"/>
    <cellStyle name="Millares 7 6 3 2 2 2" xfId="45604" xr:uid="{0199A9CD-34BF-4882-9EB5-881F586E1898}"/>
    <cellStyle name="Millares 7 6 3 2 3" xfId="13284" xr:uid="{24598540-28DB-4ABC-A131-567DE7323214}"/>
    <cellStyle name="Millares 7 6 3 2 4" xfId="43208" xr:uid="{A60E1AC4-7E5F-4FB6-88AD-366C1DF62A22}"/>
    <cellStyle name="Millares 7 6 3 2 5" xfId="48101" xr:uid="{074EB4A8-2D8C-4EAC-80C9-B7A1F5B8C549}"/>
    <cellStyle name="Millares 7 6 3 3" xfId="2591" xr:uid="{21CA5382-15D6-404D-B37F-BCE6CAAB51FE}"/>
    <cellStyle name="Millares 7 6 3 3 2" xfId="10862" xr:uid="{92878F10-0A4C-4C95-B9E9-BE086CD0BEA0}"/>
    <cellStyle name="Millares 7 6 3 3 2 2" xfId="46022" xr:uid="{607FE7F6-CFB9-4E18-8A31-767DD82D6030}"/>
    <cellStyle name="Millares 7 6 3 3 3" xfId="13702" xr:uid="{C2D15243-7A45-47D1-9700-3C7BD2A888EE}"/>
    <cellStyle name="Millares 7 6 3 3 4" xfId="43626" xr:uid="{1F6879DE-71D9-416F-95FF-4B5D4171BB0B}"/>
    <cellStyle name="Millares 7 6 3 3 5" xfId="48519" xr:uid="{551F6AC7-1D96-4AF1-87F4-0218B0EB7B5A}"/>
    <cellStyle name="Millares 7 6 3 4" xfId="3135" xr:uid="{61210643-A597-4865-9703-3EA1A10A0DE6}"/>
    <cellStyle name="Millares 7 6 3 4 2" xfId="11406" xr:uid="{5557D009-5BBE-4B80-BDAE-01F956E4892A}"/>
    <cellStyle name="Millares 7 6 3 4 2 2" xfId="46566" xr:uid="{0B240BA6-AA86-4224-9829-60716ACB6EAD}"/>
    <cellStyle name="Millares 7 6 3 4 3" xfId="14246" xr:uid="{95FE83A9-09BE-4117-AB85-27630BAF2F38}"/>
    <cellStyle name="Millares 7 6 3 4 4" xfId="44170" xr:uid="{6ACDA461-D5D2-45AE-9A84-F6AC7B823EFD}"/>
    <cellStyle name="Millares 7 6 3 4 5" xfId="49063" xr:uid="{1E6E69A6-7A45-4526-A033-EBAEBB1A578C}"/>
    <cellStyle name="Millares 7 6 3 5" xfId="3637" xr:uid="{6289A89F-8594-4B6C-94F2-D4849B04F9E1}"/>
    <cellStyle name="Millares 7 6 3 5 2" xfId="11878" xr:uid="{3C733ED2-38AD-4D06-AB94-78F4B6D975BC}"/>
    <cellStyle name="Millares 7 6 3 5 3" xfId="14718" xr:uid="{3C5DB8F7-4CAC-4E69-9511-00F7FABE0D3C}"/>
    <cellStyle name="Millares 7 6 3 5 4" xfId="44642" xr:uid="{F12AA282-5AEE-4B2E-B5BC-CAC6104C7D60}"/>
    <cellStyle name="Millares 7 6 3 5 5" xfId="49535" xr:uid="{158813B8-FAE2-4C66-8D4B-239A1A6B092F}"/>
    <cellStyle name="Millares 7 6 3 6" xfId="9900" xr:uid="{63012716-868A-4C1B-BBF8-F405283885AC}"/>
    <cellStyle name="Millares 7 6 3 6 2" xfId="45060" xr:uid="{C4A90009-DB5F-48A1-ACAB-978C4DA18C0D}"/>
    <cellStyle name="Millares 7 6 3 7" xfId="12740" xr:uid="{29F036E5-5BCE-4A8B-BED5-22B7DBE53A4A}"/>
    <cellStyle name="Millares 7 6 3 8" xfId="16083" xr:uid="{95CA073C-6310-463C-9F99-7FEBA85060A1}"/>
    <cellStyle name="Millares 7 6 3 9" xfId="16626" xr:uid="{1C57E05F-2AAE-49F6-89BD-5C670C168DF9}"/>
    <cellStyle name="Millares 7 6 4" xfId="559" xr:uid="{00000000-0005-0000-0000-0000B4020000}"/>
    <cellStyle name="Millares 7 6 4 10" xfId="42866" xr:uid="{9C2D6ED9-557D-44FB-AB5D-5694EF1FC547}"/>
    <cellStyle name="Millares 7 6 4 11" xfId="47759" xr:uid="{5F1D3E21-661E-4B4F-B54E-9F4C344EFB77}"/>
    <cellStyle name="Millares 7 6 4 2" xfId="2793" xr:uid="{6D8F8A38-3231-4E25-A969-96AAB6A62135}"/>
    <cellStyle name="Millares 7 6 4 2 2" xfId="11064" xr:uid="{C068E855-62E7-4BF3-AD73-03F084E15B2F}"/>
    <cellStyle name="Millares 7 6 4 2 2 2" xfId="46224" xr:uid="{FE8D43C6-CFE5-4C98-8E84-D7EFF39715F8}"/>
    <cellStyle name="Millares 7 6 4 2 3" xfId="13904" xr:uid="{6118899D-0087-41F3-AFAC-C53BA87D8064}"/>
    <cellStyle name="Millares 7 6 4 2 4" xfId="43828" xr:uid="{64BAACDC-3B70-420C-A6B5-01B0459DC908}"/>
    <cellStyle name="Millares 7 6 4 2 5" xfId="48721" xr:uid="{AC35B3B2-1B15-4BF0-8CCA-782AC04ED723}"/>
    <cellStyle name="Millares 7 6 4 3" xfId="10102" xr:uid="{344FA8F7-5610-45CE-803C-ED86A3B6BFF9}"/>
    <cellStyle name="Millares 7 6 4 3 2" xfId="45262" xr:uid="{F162DBCE-64C8-49AB-A942-E68ACAA2F54F}"/>
    <cellStyle name="Millares 7 6 4 4" xfId="12942" xr:uid="{6D8070F8-8B13-4F09-B51E-B9881D65EF2C}"/>
    <cellStyle name="Millares 7 6 4 5" xfId="16285" xr:uid="{5D5F35C7-FB3A-4430-880A-4E7FA7BE3E7D}"/>
    <cellStyle name="Millares 7 6 4 6" xfId="16828" xr:uid="{07AA6EB5-33C6-4ABC-8E83-0F4AB28A5F76}"/>
    <cellStyle name="Millares 7 6 4 7" xfId="17372" xr:uid="{01199341-D524-4468-9C75-6B7A1A3E0F06}"/>
    <cellStyle name="Millares 7 6 4 8" xfId="32851" xr:uid="{50B28F2F-BE50-45C6-84C8-E28B6639E6A6}"/>
    <cellStyle name="Millares 7 6 4 9" xfId="18244" xr:uid="{0C5607C7-41AF-47B6-B7CB-14EB10B0474D}"/>
    <cellStyle name="Millares 7 6 5" xfId="1957" xr:uid="{E702C5FF-DC5B-4554-9ADF-32ECF46DA063}"/>
    <cellStyle name="Millares 7 6 5 2" xfId="10228" xr:uid="{C2D411ED-917E-4CB1-B303-841E74B109AF}"/>
    <cellStyle name="Millares 7 6 5 2 2" xfId="45388" xr:uid="{A56DD676-B880-4FFC-A464-87606A3AB16F}"/>
    <cellStyle name="Millares 7 6 5 3" xfId="13068" xr:uid="{427E2793-5554-4337-A6FD-F8C655720760}"/>
    <cellStyle name="Millares 7 6 5 4" xfId="38715" xr:uid="{8FF08A9B-BC25-437D-83D3-6A2CB74B2601}"/>
    <cellStyle name="Millares 7 6 5 5" xfId="42992" xr:uid="{6BD719C7-6F89-4536-AB91-4B7FC0E1B851}"/>
    <cellStyle name="Millares 7 6 5 6" xfId="47885" xr:uid="{8C0D8A77-EB62-4453-B827-24D259E1DF9D}"/>
    <cellStyle name="Millares 7 6 6" xfId="2375" xr:uid="{A2AB1F98-F1BA-407C-A2BE-03DE5830AC63}"/>
    <cellStyle name="Millares 7 6 6 2" xfId="10646" xr:uid="{0E4DE43E-57E2-4C75-9202-7BF280400F7E}"/>
    <cellStyle name="Millares 7 6 6 2 2" xfId="45806" xr:uid="{9038D0E8-B102-4BBA-AE0B-617F0A120D27}"/>
    <cellStyle name="Millares 7 6 6 3" xfId="13486" xr:uid="{53D9B634-2349-4DD2-A501-DBA5952D51CC}"/>
    <cellStyle name="Millares 7 6 6 4" xfId="43410" xr:uid="{468006B2-43FE-47F9-A6C8-9362DB8FEFB3}"/>
    <cellStyle name="Millares 7 6 6 5" xfId="48303" xr:uid="{5197B222-682B-478A-ABED-286E33F68BFC}"/>
    <cellStyle name="Millares 7 6 7" xfId="2919" xr:uid="{C0C0D581-1F1E-4172-A5E3-B53835AA6767}"/>
    <cellStyle name="Millares 7 6 7 2" xfId="11190" xr:uid="{D3BAA936-F05E-461F-8D37-3DA238A34BC9}"/>
    <cellStyle name="Millares 7 6 7 2 2" xfId="46350" xr:uid="{96C8F0E7-6666-47F9-9C95-B724176FB241}"/>
    <cellStyle name="Millares 7 6 7 3" xfId="14030" xr:uid="{A6308A56-DF92-48B9-B37A-B9427845D603}"/>
    <cellStyle name="Millares 7 6 7 4" xfId="43954" xr:uid="{539BCD93-D0A0-4019-819C-501478604A85}"/>
    <cellStyle name="Millares 7 6 7 5" xfId="48847" xr:uid="{F3A930A9-5ED2-4A3B-8C08-DF765B859933}"/>
    <cellStyle name="Millares 7 6 8" xfId="3421" xr:uid="{16A50DEA-67DD-4A1B-8F27-498C00007450}"/>
    <cellStyle name="Millares 7 6 8 2" xfId="11662" xr:uid="{02A44EB2-A1C2-431A-889A-A4FC61CC9A50}"/>
    <cellStyle name="Millares 7 6 8 3" xfId="14502" xr:uid="{F47FB021-E09B-4CB4-8A30-720801EF889E}"/>
    <cellStyle name="Millares 7 6 8 4" xfId="44426" xr:uid="{2921919A-EBB7-4FD3-B332-118120369797}"/>
    <cellStyle name="Millares 7 6 8 5" xfId="49319" xr:uid="{9C73417C-9410-4A92-AA5F-9E1BA10C6585}"/>
    <cellStyle name="Millares 7 6 9" xfId="6736" xr:uid="{89E77D86-2822-44EA-8904-A6233A588050}"/>
    <cellStyle name="Millares 7 6 9 2" xfId="44844" xr:uid="{39817B5D-A71F-442D-9029-FF07073B4C27}"/>
    <cellStyle name="Millares 7 7" xfId="669" xr:uid="{00000000-0005-0000-0000-0000B5020000}"/>
    <cellStyle name="Millares 7 7 10" xfId="42963" xr:uid="{84539254-1F19-49F1-88C9-52A917D7BCBA}"/>
    <cellStyle name="Millares 7 7 11" xfId="47856" xr:uid="{1C59137C-6071-4C57-BD0A-6EB19BBF9D3E}"/>
    <cellStyle name="Millares 7 7 2" xfId="2890" xr:uid="{BD2D2944-543B-4AD0-8ECB-2F4693E42B1A}"/>
    <cellStyle name="Millares 7 7 2 2" xfId="11161" xr:uid="{6FBBADD5-7001-4A95-93E6-2A2974F6BF49}"/>
    <cellStyle name="Millares 7 7 2 2 2" xfId="46321" xr:uid="{2E295420-4612-4722-8782-2B8CF70A75F0}"/>
    <cellStyle name="Millares 7 7 2 3" xfId="14001" xr:uid="{E5CC9695-7F9A-4484-A5A1-796821A349FC}"/>
    <cellStyle name="Millares 7 7 2 4" xfId="43925" xr:uid="{0E443DCA-4803-43C9-A3B1-EA3EBD86960B}"/>
    <cellStyle name="Millares 7 7 2 5" xfId="48818" xr:uid="{94D60D06-0510-4ED1-94F8-263516C8C44F}"/>
    <cellStyle name="Millares 7 7 3" xfId="10199" xr:uid="{278A02E7-C4E5-4458-8661-4620A2676BD5}"/>
    <cellStyle name="Millares 7 7 3 2" xfId="45359" xr:uid="{9E1A9CA6-BFA9-40F3-A525-11FB9EA28CCC}"/>
    <cellStyle name="Millares 7 7 4" xfId="13039" xr:uid="{E951F94B-A8C5-45EC-85D4-B0D8E69E185E}"/>
    <cellStyle name="Millares 7 7 5" xfId="16382" xr:uid="{D65462C2-504C-4886-924F-EDFF5C0A8A7A}"/>
    <cellStyle name="Millares 7 7 6" xfId="16925" xr:uid="{8E144B87-1FB2-4B02-B277-EBE077270D91}"/>
    <cellStyle name="Millares 7 7 7" xfId="17469" xr:uid="{CC30AE23-7C37-4CA6-9857-1328F91E4105}"/>
    <cellStyle name="Millares 7 7 8" xfId="18401" xr:uid="{FD274FF7-2D83-4FF2-8B0E-13E7C0A22212}"/>
    <cellStyle name="Millares 7 7 9" xfId="18189" xr:uid="{E39470B9-7139-445F-8A14-6F0153DD9863}"/>
    <cellStyle name="Millares 7 8" xfId="1898" xr:uid="{00000000-0005-0000-0000-0000B6020000}"/>
    <cellStyle name="Millares 7 8 2" xfId="24110" xr:uid="{B3ECE963-5B6C-4B0D-B3A8-BFBAFBECAB13}"/>
    <cellStyle name="Millares 7 9" xfId="29988" xr:uid="{D14CB85E-5400-4481-9229-4C8E7077A3AE}"/>
    <cellStyle name="Millares 7 9 2" xfId="46969" xr:uid="{524C8DBA-42D9-4CF1-8140-7D042BB0CD2C}"/>
    <cellStyle name="Millares 7 9 3" xfId="47068" xr:uid="{2EAD7C67-2FF3-4D67-BF6B-B9143EEB1DAE}"/>
    <cellStyle name="Millares 70" xfId="6604" xr:uid="{5444A24F-4678-4245-8B77-E748DD2A6E2D}"/>
    <cellStyle name="Millares 70 2" xfId="9464" xr:uid="{7BF69C55-DCDB-4D98-885F-7CD2D4A07B0A}"/>
    <cellStyle name="Millares 70 2 2" xfId="23826" xr:uid="{B11EF85E-B248-442C-84AB-CA766A5CDEE2}"/>
    <cellStyle name="Millares 70 2 3" xfId="29695" xr:uid="{53DBD93D-3263-48C0-8E7E-A69CDC31EA16}"/>
    <cellStyle name="Millares 70 2 4" xfId="35577" xr:uid="{2F878616-B79F-482C-971A-AD962CC7EDCE}"/>
    <cellStyle name="Millares 70 2 5" xfId="41436" xr:uid="{0F33AE55-1EDB-455B-A5E1-0FE7795E2C52}"/>
    <cellStyle name="Millares 70 3" xfId="21042" xr:uid="{625AECB1-28D6-4F71-A6A4-D40DD892EC02}"/>
    <cellStyle name="Millares 70 4" xfId="26853" xr:uid="{910BB825-5292-442D-85ED-F1CC3AAA1B41}"/>
    <cellStyle name="Millares 70 5" xfId="32728" xr:uid="{C233480F-3476-4F14-9F97-FEA5F962C782}"/>
    <cellStyle name="Millares 70 6" xfId="38592" xr:uid="{EA018A36-A872-4913-8C60-DA5F38169D20}"/>
    <cellStyle name="Millares 71" xfId="6607" xr:uid="{8FE1527C-32BD-4E98-97FD-36A696BBC969}"/>
    <cellStyle name="Millares 71 2" xfId="9467" xr:uid="{D81C10D0-75BA-4955-808F-512A7C3C1B10}"/>
    <cellStyle name="Millares 71 2 2" xfId="23829" xr:uid="{D8275AFB-3F9A-4D3B-9DBA-8F90A5122977}"/>
    <cellStyle name="Millares 71 2 3" xfId="29698" xr:uid="{520ED080-3B28-4B2C-BE05-436C4CE9E3CC}"/>
    <cellStyle name="Millares 71 2 4" xfId="35580" xr:uid="{058B6C9C-4841-4FFB-97C9-6528C27C2DC0}"/>
    <cellStyle name="Millares 71 2 5" xfId="41439" xr:uid="{4FB6C436-15F7-46E0-A551-9E7C42544D8C}"/>
    <cellStyle name="Millares 71 3" xfId="21044" xr:uid="{F223281F-08A7-497B-834C-B7EE99D4599A}"/>
    <cellStyle name="Millares 71 4" xfId="26856" xr:uid="{70E674E0-F61C-4E02-B124-B8CF053AB5D4}"/>
    <cellStyle name="Millares 71 5" xfId="32731" xr:uid="{43C1BB8D-F39A-41DA-B430-B07816046545}"/>
    <cellStyle name="Millares 71 6" xfId="38595" xr:uid="{5DDB59F2-7D6F-4683-A16D-AEEFC3E4CE1E}"/>
    <cellStyle name="Millares 72" xfId="6583" xr:uid="{80F87104-AAFA-410F-8C35-F566B0CC1F26}"/>
    <cellStyle name="Millares 72 2" xfId="9443" xr:uid="{5CC62E0E-5456-4FBF-833C-ABBA311595D2}"/>
    <cellStyle name="Millares 72 2 2" xfId="23805" xr:uid="{5704FEE2-7754-4784-8BD4-011DDF0B53A7}"/>
    <cellStyle name="Millares 72 2 3" xfId="29674" xr:uid="{A8F90151-1020-4DA1-A698-5C29DC07B64F}"/>
    <cellStyle name="Millares 72 2 4" xfId="35556" xr:uid="{02A54F66-A547-441F-A01A-561365E1AB4D}"/>
    <cellStyle name="Millares 72 2 5" xfId="41415" xr:uid="{863ACF2B-1C38-47BF-A7DC-31225A349FFE}"/>
    <cellStyle name="Millares 72 3" xfId="21021" xr:uid="{D1E7582A-3849-4577-B764-69E5F0543F85}"/>
    <cellStyle name="Millares 72 4" xfId="26832" xr:uid="{49ADFD1A-5E93-4A32-A0EB-7D35FCDFB0E1}"/>
    <cellStyle name="Millares 72 5" xfId="32707" xr:uid="{F9071216-2D59-47F7-8CB7-BE02B0E3211A}"/>
    <cellStyle name="Millares 72 6" xfId="38571" xr:uid="{2A39BFCF-AA93-4BEA-AF86-CA22988AEA4B}"/>
    <cellStyle name="Millares 73" xfId="6606" xr:uid="{9DF2E061-C3A9-4330-B51E-29F7825C7C3D}"/>
    <cellStyle name="Millares 73 2" xfId="9466" xr:uid="{1F30FE30-2238-4480-93FE-B13D874D3F78}"/>
    <cellStyle name="Millares 73 2 2" xfId="23828" xr:uid="{CEE6EACF-D813-442B-A6C2-B59FEA5A3C37}"/>
    <cellStyle name="Millares 73 2 3" xfId="29697" xr:uid="{D819B32A-B85B-4B0D-AA2E-660DF286A517}"/>
    <cellStyle name="Millares 73 2 4" xfId="35579" xr:uid="{E9C8B664-F1DA-491E-A6A0-AC1256D0720C}"/>
    <cellStyle name="Millares 73 2 5" xfId="41438" xr:uid="{175BF242-934F-45A4-85B6-E8FD5B07E2A8}"/>
    <cellStyle name="Millares 73 3" xfId="21043" xr:uid="{B978B189-B10A-4923-9F40-265F0D9D6E35}"/>
    <cellStyle name="Millares 73 4" xfId="26855" xr:uid="{539254F6-B151-454E-BC2B-F769A40B9BC4}"/>
    <cellStyle name="Millares 73 5" xfId="32730" xr:uid="{DC18F158-A1A7-4041-A8FB-1FBF5A0BBD5E}"/>
    <cellStyle name="Millares 73 6" xfId="38594" xr:uid="{55AFFB27-7B7E-45A1-84B6-2AB31F720F82}"/>
    <cellStyle name="Millares 74" xfId="6603" xr:uid="{E9F503BB-B32D-495A-BEFE-05F5344522DB}"/>
    <cellStyle name="Millares 74 2" xfId="9463" xr:uid="{8B0453F9-585D-444B-8DAE-DF6C5603AF5D}"/>
    <cellStyle name="Millares 74 2 2" xfId="23825" xr:uid="{9F41F5FB-48BB-4C9E-BEA8-DB37E205125A}"/>
    <cellStyle name="Millares 74 2 3" xfId="29694" xr:uid="{69E2D567-3D69-4583-8ACC-83AA580D726A}"/>
    <cellStyle name="Millares 74 2 4" xfId="35576" xr:uid="{22141121-8AD1-48F4-ACC7-540DFF4AF56D}"/>
    <cellStyle name="Millares 74 2 5" xfId="41435" xr:uid="{11676CA1-7357-4CBC-BA69-AA24A1E60053}"/>
    <cellStyle name="Millares 74 2 6" xfId="50440" xr:uid="{F97F3AA5-436E-4D8A-8AD6-59E4DE3CD6FD}"/>
    <cellStyle name="Millares 74 3" xfId="21041" xr:uid="{AA97F4FC-978C-481C-A254-D61AEBE536BB}"/>
    <cellStyle name="Millares 74 3 2" xfId="50441" xr:uid="{BBE6D530-FF40-491C-9903-AE7976443A7C}"/>
    <cellStyle name="Millares 74 4" xfId="26852" xr:uid="{D0CFB9C9-A4C7-4775-85BA-7CF34DC5445D}"/>
    <cellStyle name="Millares 74 5" xfId="32727" xr:uid="{ACACDF33-3AAB-4002-96A8-855B8D26DD44}"/>
    <cellStyle name="Millares 74 6" xfId="38591" xr:uid="{BBF194C8-5433-4F50-83F5-9BC38D072574}"/>
    <cellStyle name="Millares 74 7" xfId="50439" xr:uid="{8C1F3939-60E1-46A2-B542-8CB69F569383}"/>
    <cellStyle name="Millares 75" xfId="6582" xr:uid="{B8945ED2-E242-413B-96D8-44CBD2576230}"/>
    <cellStyle name="Millares 75 2" xfId="9442" xr:uid="{36B4D0D7-779E-4C83-8AEB-E07104647A12}"/>
    <cellStyle name="Millares 75 2 2" xfId="23804" xr:uid="{FA27091B-7DCE-453F-8A72-1E08709E3FE2}"/>
    <cellStyle name="Millares 75 2 3" xfId="29673" xr:uid="{6F0F5737-40FC-4302-9562-C415934F568C}"/>
    <cellStyle name="Millares 75 2 4" xfId="35555" xr:uid="{F681376C-E6FA-405C-B62D-0F50D7412905}"/>
    <cellStyle name="Millares 75 2 5" xfId="41414" xr:uid="{96712E92-A939-45C2-8904-92E46BCC83FE}"/>
    <cellStyle name="Millares 75 3" xfId="21020" xr:uid="{336CC4E2-83F3-4ACB-A883-A0E5DC6B3D1B}"/>
    <cellStyle name="Millares 75 4" xfId="26831" xr:uid="{390A7E7B-5ED7-42D5-8CBE-6C6C77743170}"/>
    <cellStyle name="Millares 75 5" xfId="32706" xr:uid="{A116232A-7AF9-409B-B34E-505A2B870478}"/>
    <cellStyle name="Millares 75 6" xfId="38570" xr:uid="{14E42CD0-1C3F-4BF7-93D5-82ECA929D3A7}"/>
    <cellStyle name="Millares 76" xfId="6580" xr:uid="{C1DADEE5-8EF5-4265-8D75-E9B059D751FD}"/>
    <cellStyle name="Millares 76 2" xfId="9440" xr:uid="{3D36C14D-61E8-4242-9106-DD7CA447FB9A}"/>
    <cellStyle name="Millares 76 2 2" xfId="23802" xr:uid="{1E512B54-8B50-493E-8AAD-977555FE463C}"/>
    <cellStyle name="Millares 76 2 3" xfId="29671" xr:uid="{405CC2D9-F5C2-4219-9833-CA76EEB24708}"/>
    <cellStyle name="Millares 76 2 4" xfId="35553" xr:uid="{8E6AFF19-259B-498D-A923-157E848E7210}"/>
    <cellStyle name="Millares 76 2 5" xfId="41412" xr:uid="{DDF71F06-14F7-44B3-9868-4DC5D572B3DA}"/>
    <cellStyle name="Millares 76 3" xfId="21018" xr:uid="{C1CD5A40-47D1-4189-AB42-E5173329CCA2}"/>
    <cellStyle name="Millares 76 4" xfId="26829" xr:uid="{7FCEFDEC-37A6-4C27-A032-19BCACBC8BE6}"/>
    <cellStyle name="Millares 76 5" xfId="32704" xr:uid="{942F6394-A508-403A-8AC3-36BC32A32FBD}"/>
    <cellStyle name="Millares 76 6" xfId="38568" xr:uid="{C2ABB9B4-7260-408B-B912-570850856E59}"/>
    <cellStyle name="Millares 77" xfId="6629" xr:uid="{7579A440-9DBA-46FC-AE60-587C7BEB9FBB}"/>
    <cellStyle name="Millares 77 2" xfId="21066" xr:uid="{4106C5BC-C351-40D4-9C01-E2DEAEDE1910}"/>
    <cellStyle name="Millares 77 3" xfId="26878" xr:uid="{19B3C24D-8DF9-4C7F-BD6A-F06D53A28091}"/>
    <cellStyle name="Millares 77 4" xfId="32753" xr:uid="{712EF3BC-B33C-4558-B9E1-0FCDE77466E0}"/>
    <cellStyle name="Millares 77 5" xfId="38617" xr:uid="{D4933AB9-CF59-4A3B-A946-AB4C7A45EB59}"/>
    <cellStyle name="Millares 78" xfId="6687" xr:uid="{ECCA3D64-41CF-48C0-BA02-C423604685C3}"/>
    <cellStyle name="Millares 79" xfId="9549" xr:uid="{FC41A850-48D5-4D79-99AC-DD8B3515ED61}"/>
    <cellStyle name="Millares 79 2" xfId="23911" xr:uid="{BA676C75-5574-4358-9C58-F920EFB7F122}"/>
    <cellStyle name="Millares 79 3" xfId="29781" xr:uid="{58750A23-93D3-4D88-B2DD-DC556DEE9FCB}"/>
    <cellStyle name="Millares 79 4" xfId="35663" xr:uid="{2C0C92AC-B9FC-4FED-9450-53B7C26D33A0}"/>
    <cellStyle name="Millares 79 5" xfId="41522" xr:uid="{F698EF6C-2F4B-45FC-9CEF-6CC2820EDC9F}"/>
    <cellStyle name="Millares 8" xfId="61" xr:uid="{00000000-0005-0000-0000-0000B7020000}"/>
    <cellStyle name="Millares 8 10" xfId="35873" xr:uid="{F4AEC289-B5F8-4015-A546-598984C1E191}"/>
    <cellStyle name="Millares 8 11" xfId="42126" xr:uid="{3E0FFF21-4562-4103-9514-AE405B2ED0AF}"/>
    <cellStyle name="Millares 8 12" xfId="42342" xr:uid="{02A0E3A3-AF76-4909-BFC1-30A71FAC8136}"/>
    <cellStyle name="Millares 8 13" xfId="50211" xr:uid="{4607A58A-8BFB-473C-AAE1-97C07E9135BC}"/>
    <cellStyle name="Millares 8 14" xfId="50285" xr:uid="{7AFEB2E8-7E6A-4EFE-99F2-3FCF2A76E3A8}"/>
    <cellStyle name="Millares 8 2" xfId="131" xr:uid="{00000000-0005-0000-0000-0000B8020000}"/>
    <cellStyle name="Millares 8 2 10" xfId="50357" xr:uid="{3D60DF2B-59EA-4AA2-BB5B-05623F99618C}"/>
    <cellStyle name="Millares 8 2 11" xfId="50442" xr:uid="{F08D5E87-B7CF-4473-8E81-1BF683E61E51}"/>
    <cellStyle name="Millares 8 2 2" xfId="4557" xr:uid="{195985AC-EE07-4367-8DA7-C00DD776CF60}"/>
    <cellStyle name="Millares 8 2 2 2" xfId="5525" xr:uid="{335DEF74-AB59-4DDF-9A36-7189FFC77151}"/>
    <cellStyle name="Millares 8 2 2 2 2" xfId="8392" xr:uid="{ED091DF5-F7EB-4CD3-9335-242F50353512}"/>
    <cellStyle name="Millares 8 2 2 2 2 2" xfId="22767" xr:uid="{0249CBAE-A792-4EE0-A7C2-F71F47397570}"/>
    <cellStyle name="Millares 8 2 2 2 2 3" xfId="28625" xr:uid="{BD7E7977-9F44-4210-BEB2-62F68E79BC36}"/>
    <cellStyle name="Millares 8 2 2 2 2 4" xfId="34507" xr:uid="{22751135-B530-45BB-BD9A-FB8ADB4014B0}"/>
    <cellStyle name="Millares 8 2 2 2 2 5" xfId="40371" xr:uid="{B75FBAE5-9A6B-4083-B608-02C1D8614C09}"/>
    <cellStyle name="Millares 8 2 2 2 3" xfId="19985" xr:uid="{B4730101-05D5-46C4-86A7-3E48DE965105}"/>
    <cellStyle name="Millares 8 2 2 2 4" xfId="25776" xr:uid="{E6EAA0CF-7C39-4E41-B943-47D7489147E4}"/>
    <cellStyle name="Millares 8 2 2 2 5" xfId="31650" xr:uid="{064A6BFE-5F24-45CC-9BB8-B91F2FAEAC4E}"/>
    <cellStyle name="Millares 8 2 2 2 6" xfId="37520" xr:uid="{AFBB566B-4DF5-449D-BB39-C508437F489B}"/>
    <cellStyle name="Millares 8 2 2 2 7" xfId="47312" xr:uid="{28DCF3E6-3913-4B71-9B76-EAA93E0F9E7B}"/>
    <cellStyle name="Millares 8 2 2 3" xfId="7420" xr:uid="{FD0A1D64-36FA-44CE-AF8C-469542032932}"/>
    <cellStyle name="Millares 8 2 2 3 2" xfId="21822" xr:uid="{37BF9443-132B-4CA1-BC9B-AE8344D0BC8F}"/>
    <cellStyle name="Millares 8 2 2 3 3" xfId="27654" xr:uid="{3BD4DE89-CE92-4DFF-B7B4-37A91661C521}"/>
    <cellStyle name="Millares 8 2 2 3 4" xfId="33536" xr:uid="{AF745013-CBF1-4666-8383-ECF48704CF2C}"/>
    <cellStyle name="Millares 8 2 2 3 5" xfId="39400" xr:uid="{705B8857-6463-44CA-BF12-47902A542E7A}"/>
    <cellStyle name="Millares 8 2 2 3 6" xfId="47224" xr:uid="{A81A49C0-43B7-4452-8AA1-3B535C12F248}"/>
    <cellStyle name="Millares 8 2 2 4" xfId="19053" xr:uid="{DB9F0B5F-CE02-42B2-BCAC-CE2647F844F4}"/>
    <cellStyle name="Millares 8 2 2 5" xfId="24805" xr:uid="{1AE42002-6FEC-44B9-A17E-B1699658D430}"/>
    <cellStyle name="Millares 8 2 2 6" xfId="30682" xr:uid="{C4607249-6139-4181-A348-B72CCC0AE9BB}"/>
    <cellStyle name="Millares 8 2 2 7" xfId="36563" xr:uid="{B6CD25E7-AD3E-4A88-81B2-0077AF4C937D}"/>
    <cellStyle name="Millares 8 2 2 8" xfId="46970" xr:uid="{D7F1F290-7DE5-4D5B-873D-397F8C63AEDC}"/>
    <cellStyle name="Millares 8 2 3" xfId="5040" xr:uid="{F4C18DEE-D6BC-4B0F-9360-1BB4D2C76456}"/>
    <cellStyle name="Millares 8 2 3 2" xfId="7907" xr:uid="{068581B5-C079-4842-89B5-46ACCDCC78B3}"/>
    <cellStyle name="Millares 8 2 3 2 2" xfId="22292" xr:uid="{CCDE3E51-E758-4AAE-8BF4-81A777FD0E55}"/>
    <cellStyle name="Millares 8 2 3 2 3" xfId="28140" xr:uid="{057F180A-A6D3-4296-9A95-EFA4F94D0539}"/>
    <cellStyle name="Millares 8 2 3 2 4" xfId="34022" xr:uid="{3DE461AC-EB93-4B37-BE03-BF443169D4E7}"/>
    <cellStyle name="Millares 8 2 3 2 5" xfId="39886" xr:uid="{28EFE6B3-C861-4845-A971-B7C861C779FB}"/>
    <cellStyle name="Millares 8 2 3 3" xfId="19517" xr:uid="{3E3A93D3-371B-4396-B87E-56845211FECB}"/>
    <cellStyle name="Millares 8 2 3 4" xfId="25291" xr:uid="{802D9E0D-DA17-4829-9CFB-D604CE841E0E}"/>
    <cellStyle name="Millares 8 2 3 5" xfId="31165" xr:uid="{785BBE30-C578-4FF4-806C-6692FD41C93B}"/>
    <cellStyle name="Millares 8 2 3 6" xfId="37043" xr:uid="{69BB8EC6-5314-410D-A3A1-796238036D7C}"/>
    <cellStyle name="Millares 8 2 3 7" xfId="46971" xr:uid="{E9E6C29A-1292-4E2F-A4C1-BFD20AC3EF91}"/>
    <cellStyle name="Millares 8 2 4" xfId="6935" xr:uid="{82E7EF6A-1E11-429B-A5DE-E8CB059BEA5D}"/>
    <cellStyle name="Millares 8 2 4 2" xfId="21355" xr:uid="{A97F5BA7-015F-4BDA-AD09-E4A7E12B5DA5}"/>
    <cellStyle name="Millares 8 2 4 3" xfId="27173" xr:uid="{686C185F-A1CD-49C5-90FC-B39404D73017}"/>
    <cellStyle name="Millares 8 2 4 4" xfId="33051" xr:uid="{0481B3D2-EF62-4EC9-A357-8C2244F5AE97}"/>
    <cellStyle name="Millares 8 2 4 5" xfId="38915" xr:uid="{568B289E-2957-480B-BA78-FCB32FE2CA16}"/>
    <cellStyle name="Millares 8 2 4 6" xfId="47272" xr:uid="{C4247CE9-1AE9-447C-AEAB-7F672DA91E2E}"/>
    <cellStyle name="Millares 8 2 5" xfId="4079" xr:uid="{5E598DDD-5D41-492E-B30E-B61B8AF4FD32}"/>
    <cellStyle name="Millares 8 2 5 2" xfId="47134" xr:uid="{A17C95C7-99E0-4B4D-9AC6-B1E04194EA5F}"/>
    <cellStyle name="Millares 8 2 6" xfId="24322" xr:uid="{265A9357-C0D0-4B58-A9EB-AF4BE69A1FBF}"/>
    <cellStyle name="Millares 8 2 7" xfId="30200" xr:uid="{2098B633-86A5-486E-8B50-BEADFA77AECD}"/>
    <cellStyle name="Millares 8 2 8" xfId="36079" xr:uid="{B24AB8E9-1E66-44EE-9201-59A072D3C8EC}"/>
    <cellStyle name="Millares 8 2 9" xfId="46972" xr:uid="{A3D37DF8-AD5F-4D9E-8CF9-64C9FA08968D}"/>
    <cellStyle name="Millares 8 3" xfId="106" xr:uid="{00000000-0005-0000-0000-0000B9020000}"/>
    <cellStyle name="Millares 8 3 2" xfId="5329" xr:uid="{41E7BEE7-00D1-4E17-9AC0-1A8F255E18FE}"/>
    <cellStyle name="Millares 8 3 2 2" xfId="8196" xr:uid="{2F050376-1774-4F23-97A0-12D1550BF5D7}"/>
    <cellStyle name="Millares 8 3 2 2 2" xfId="22572" xr:uid="{59710DD3-F2B7-45A3-962B-EE4AA09E5966}"/>
    <cellStyle name="Millares 8 3 2 2 3" xfId="28429" xr:uid="{BD1080BA-6343-4EB0-8563-9E96D5C2B068}"/>
    <cellStyle name="Millares 8 3 2 2 4" xfId="34311" xr:uid="{F232A0BD-1660-41DA-B2A7-DCACFB94BC7B}"/>
    <cellStyle name="Millares 8 3 2 2 5" xfId="40175" xr:uid="{05544CDD-C7B4-4944-A8F7-765B21E808C8}"/>
    <cellStyle name="Millares 8 3 2 3" xfId="19796" xr:uid="{F86F78AC-C5DC-4467-B26C-33E8A1AAF70D}"/>
    <cellStyle name="Millares 8 3 2 4" xfId="25580" xr:uid="{CA236A2F-0C98-4DB7-A1D9-CE9FE3FB4361}"/>
    <cellStyle name="Millares 8 3 2 5" xfId="31454" xr:uid="{E3C0E137-1A57-436A-8E96-4BB04B6043FB}"/>
    <cellStyle name="Millares 8 3 2 6" xfId="37325" xr:uid="{5282B202-F76A-4D82-999F-08AB666B0F3D}"/>
    <cellStyle name="Millares 8 3 3" xfId="7224" xr:uid="{E9F00C07-71F8-4060-94AA-2A0B762851E1}"/>
    <cellStyle name="Millares 8 3 3 2" xfId="21631" xr:uid="{B224751D-B3BD-4564-9216-7F5AE90483FC}"/>
    <cellStyle name="Millares 8 3 3 3" xfId="27458" xr:uid="{7544F792-39B3-4245-A4B8-100D7C3D8075}"/>
    <cellStyle name="Millares 8 3 3 4" xfId="33340" xr:uid="{1A0B5CE4-5AA4-4226-A2BA-69251DC6DE5D}"/>
    <cellStyle name="Millares 8 3 3 5" xfId="39204" xr:uid="{728334AA-F5FF-41B6-8816-1F09CFD3F36D}"/>
    <cellStyle name="Millares 8 3 4" xfId="4363" xr:uid="{9AE5450E-EABA-4B5A-BB3A-4825118FDC6B}"/>
    <cellStyle name="Millares 8 3 5" xfId="24609" xr:uid="{DB5F00E6-48A5-469D-AD71-A23183BA97DF}"/>
    <cellStyle name="Millares 8 3 6" xfId="30488" xr:uid="{3F98C5A2-AB6B-4141-B767-62295D49C339}"/>
    <cellStyle name="Millares 8 3 7" xfId="36368" xr:uid="{FB3B1CF0-72E7-4AAA-A28A-8D4ACA56CFCF}"/>
    <cellStyle name="Millares 8 4" xfId="4845" xr:uid="{BD3C2502-F4C4-4128-A81D-9053F1581FDD}"/>
    <cellStyle name="Millares 8 4 2" xfId="7711" xr:uid="{F2D81E97-CDDA-450F-B979-0A1E4A279F2A}"/>
    <cellStyle name="Millares 8 4 2 2" xfId="22101" xr:uid="{C27F3DD5-30C5-422F-9E78-1EEA2B991A56}"/>
    <cellStyle name="Millares 8 4 2 3" xfId="27944" xr:uid="{58EE32CE-7680-4E4F-85B0-14224C8C0EF6}"/>
    <cellStyle name="Millares 8 4 2 4" xfId="33826" xr:uid="{45EFCA90-09F3-48B6-AB3F-94325CEB4C7E}"/>
    <cellStyle name="Millares 8 4 2 5" xfId="39690" xr:uid="{BC06D9C1-30B2-4521-B619-F06FD210A367}"/>
    <cellStyle name="Millares 8 4 2 6" xfId="47296" xr:uid="{5B47B839-723F-4AD2-A228-8E4EA7465129}"/>
    <cellStyle name="Millares 8 4 3" xfId="19327" xr:uid="{661EC0FC-AFD2-40B3-BA11-0C7139C5C642}"/>
    <cellStyle name="Millares 8 4 3 2" xfId="47208" xr:uid="{610462AA-AD01-440E-9C3D-6AC2A2A99A0B}"/>
    <cellStyle name="Millares 8 4 4" xfId="25095" xr:uid="{50C9274A-DAA5-4777-9EC9-C2049AE248C8}"/>
    <cellStyle name="Millares 8 4 5" xfId="30969" xr:uid="{66E74F12-9120-4174-ABD6-95C7CCC01AE9}"/>
    <cellStyle name="Millares 8 4 6" xfId="36848" xr:uid="{BE444B21-3071-4675-8EB8-3BB25FB6B26E}"/>
    <cellStyle name="Millares 8 4 7" xfId="46973" xr:uid="{C0262D3F-AE94-41F2-BBD8-36B4EFD444F1}"/>
    <cellStyle name="Millares 8 5" xfId="5854" xr:uid="{BA0522D1-866A-4244-A8C2-31E1D1C7AE6A}"/>
    <cellStyle name="Millares 8 5 2" xfId="8723" xr:uid="{75464754-A4B4-48F2-A23C-4B58F56F2A45}"/>
    <cellStyle name="Millares 8 5 2 2" xfId="23091" xr:uid="{93967080-D2E6-494D-8B92-627770E11328}"/>
    <cellStyle name="Millares 8 5 2 3" xfId="28955" xr:uid="{3B978DC7-5087-4FA8-B3C2-09D43EE8DB40}"/>
    <cellStyle name="Millares 8 5 2 4" xfId="34837" xr:uid="{68C5477D-F8B3-498D-96DF-30806328F1B9}"/>
    <cellStyle name="Millares 8 5 2 5" xfId="40701" xr:uid="{90168360-AA6C-4E0B-A81A-C24E9A8E2E3C}"/>
    <cellStyle name="Millares 8 5 3" xfId="20306" xr:uid="{FDD32D23-A10A-402A-90A6-2B1953451E8E}"/>
    <cellStyle name="Millares 8 5 4" xfId="26105" xr:uid="{15EFA0B5-51C6-4595-9973-790A685C963A}"/>
    <cellStyle name="Millares 8 5 5" xfId="31980" xr:uid="{6D02C6B6-619D-4415-8E82-C8E6A2B749F6}"/>
    <cellStyle name="Millares 8 5 6" xfId="37846" xr:uid="{D89E8276-47E4-49C9-8241-D9DBE14F9906}"/>
    <cellStyle name="Millares 8 5 7" xfId="46974" xr:uid="{6E819B23-3187-494F-B76F-FFF67514FA45}"/>
    <cellStyle name="Millares 8 5 8" xfId="47071" xr:uid="{11148F21-A3D4-49EE-B9C1-E390907968A7}"/>
    <cellStyle name="Millares 8 6" xfId="6740" xr:uid="{32F756C2-FEE5-41C1-8F11-36BFF468A6A5}"/>
    <cellStyle name="Millares 8 6 2" xfId="21164" xr:uid="{973A336B-D845-41A5-B3B4-2618654BB0B7}"/>
    <cellStyle name="Millares 8 6 3" xfId="26979" xr:uid="{DD0B9247-2E40-4654-B327-C6CBB53EFD2D}"/>
    <cellStyle name="Millares 8 6 4" xfId="32855" xr:uid="{F4F3128E-0C3C-4312-B3CD-431B1BEE7A2A}"/>
    <cellStyle name="Millares 8 6 5" xfId="38719" xr:uid="{6958F360-16F6-497F-9595-4BCE0BF5C282}"/>
    <cellStyle name="Millares 8 6 6" xfId="46975" xr:uid="{5E19BB44-5FDA-42C2-ABF3-A7E067882E15}"/>
    <cellStyle name="Millares 8 6 7" xfId="47025" xr:uid="{C74A839D-B929-470B-AAAB-686344DC0609}"/>
    <cellStyle name="Millares 8 7" xfId="18405" xr:uid="{40B88D16-7D51-4AA3-BC00-FD05E75FF743}"/>
    <cellStyle name="Millares 8 7 2" xfId="47249" xr:uid="{61C732F9-3864-4158-BC08-7E56850286D9}"/>
    <cellStyle name="Millares 8 8" xfId="24114" xr:uid="{1B73E6C5-889F-4D92-BB91-4ABCF240E48B}"/>
    <cellStyle name="Millares 8 8 2" xfId="47110" xr:uid="{352FBDB9-2BEA-42CF-8BFC-CA021A5429F8}"/>
    <cellStyle name="Millares 8 9" xfId="29992" xr:uid="{1F3B287A-6813-44BC-919E-D20D963333FB}"/>
    <cellStyle name="Millares 80" xfId="9552" xr:uid="{23120514-F625-4DE7-B53C-F4718C07EADD}"/>
    <cellStyle name="Millares 80 2" xfId="23914" xr:uid="{DCF381B8-A049-440A-872C-E08745795EB2}"/>
    <cellStyle name="Millares 80 3" xfId="29784" xr:uid="{AE9F1718-EAD3-4DEF-A806-32E576BB0C42}"/>
    <cellStyle name="Millares 80 4" xfId="35666" xr:uid="{47F0D068-25A1-405E-8CA0-944A0E92CD3D}"/>
    <cellStyle name="Millares 80 5" xfId="41525" xr:uid="{AC63081F-C3D0-427B-B30F-8EC26404CAC3}"/>
    <cellStyle name="Millares 81" xfId="9577" xr:uid="{F3D725FF-B880-43FB-B5B0-8BAF6E0BC2D9}"/>
    <cellStyle name="Millares 81 2" xfId="23938" xr:uid="{A6817AEE-B398-40F4-9DCE-EF5B77128ED8}"/>
    <cellStyle name="Millares 81 3" xfId="29808" xr:uid="{35488A0E-8CC0-423A-9ED8-86AE64104F32}"/>
    <cellStyle name="Millares 81 4" xfId="35690" xr:uid="{A8AF0AEE-7C06-4D00-B176-48423095AE83}"/>
    <cellStyle name="Millares 81 5" xfId="41549" xr:uid="{DC92CE18-21D2-4CA2-805D-1F5446304A1B}"/>
    <cellStyle name="Millares 82" xfId="9584" xr:uid="{B139ED5A-C42B-4788-BE96-097E4998D79A}"/>
    <cellStyle name="Millares 82 2" xfId="23944" xr:uid="{27EAC7C4-CDB4-4813-8637-663709392186}"/>
    <cellStyle name="Millares 82 3" xfId="29814" xr:uid="{37365C5E-6E01-427B-99D6-5AB351A5A5F6}"/>
    <cellStyle name="Millares 82 4" xfId="35696" xr:uid="{736BF726-D6CB-46C0-A699-D8C177E23F1D}"/>
    <cellStyle name="Millares 82 5" xfId="41555" xr:uid="{A8E3F0C5-938A-469E-B263-550B38C73159}"/>
    <cellStyle name="Millares 83" xfId="9551" xr:uid="{54BB164D-88ED-410B-A3ED-CB4D0452D482}"/>
    <cellStyle name="Millares 83 2" xfId="23913" xr:uid="{7F46F987-270B-46FB-983C-739AAA798C59}"/>
    <cellStyle name="Millares 83 3" xfId="29783" xr:uid="{8C5369C8-C6CC-4C0C-BDBC-E7111C91C1F7}"/>
    <cellStyle name="Millares 83 4" xfId="35665" xr:uid="{E79FB5AA-025D-4263-9C19-D4592E905F60}"/>
    <cellStyle name="Millares 83 5" xfId="41524" xr:uid="{7F51F198-F412-430F-89BA-4792CC72229E}"/>
    <cellStyle name="Millares 84" xfId="9585" xr:uid="{A50944B9-66B9-4771-9868-94E3D96D679A}"/>
    <cellStyle name="Millares 84 2" xfId="23945" xr:uid="{3D3881CF-FFD1-4C5C-BE36-CF83163BC493}"/>
    <cellStyle name="Millares 84 3" xfId="29815" xr:uid="{A87291E1-6991-4B07-BA91-09EB681671BE}"/>
    <cellStyle name="Millares 84 4" xfId="35697" xr:uid="{052B36FB-8C53-4403-9B21-3AA24ABF033E}"/>
    <cellStyle name="Millares 84 5" xfId="41556" xr:uid="{D30A2691-D754-405D-8E51-772FE90E84C1}"/>
    <cellStyle name="Millares 85" xfId="9586" xr:uid="{36720C41-A023-457C-B11E-C358489112A4}"/>
    <cellStyle name="Millares 85 2" xfId="23946" xr:uid="{5610146E-D525-416E-A564-013DF2E729B2}"/>
    <cellStyle name="Millares 85 3" xfId="29816" xr:uid="{5B9E263A-9FBB-49FA-B093-450AD442D5C6}"/>
    <cellStyle name="Millares 85 4" xfId="35698" xr:uid="{7A50355C-5817-4CB7-9CF1-D6431ECB0CA9}"/>
    <cellStyle name="Millares 85 5" xfId="41557" xr:uid="{6BE846A9-4122-4FFD-B066-994189715BCF}"/>
    <cellStyle name="Millares 86" xfId="9587" xr:uid="{80A006DA-FE4E-4B17-9797-E68715A3FC65}"/>
    <cellStyle name="Millares 86 2" xfId="23947" xr:uid="{880F460A-7CD1-426E-8705-2030901A381E}"/>
    <cellStyle name="Millares 86 3" xfId="29817" xr:uid="{F4D4A6AA-56C0-49B7-B997-6235BD0B8063}"/>
    <cellStyle name="Millares 86 4" xfId="35699" xr:uid="{BCA3916C-2D75-4672-813A-51FC63F042E2}"/>
    <cellStyle name="Millares 86 5" xfId="41558" xr:uid="{B4EBF8F3-5E56-4BF2-A25E-FF411C309901}"/>
    <cellStyle name="Millares 87" xfId="9588" xr:uid="{3445BC0D-CFF0-466B-A9A7-285C02555177}"/>
    <cellStyle name="Millares 87 2" xfId="23948" xr:uid="{24C3A839-5B86-4500-85CC-8949A013E53D}"/>
    <cellStyle name="Millares 87 3" xfId="29818" xr:uid="{C135B905-43CC-46F5-AA35-72FD39179F13}"/>
    <cellStyle name="Millares 87 4" xfId="35700" xr:uid="{B8560329-60BF-4316-B90A-AE0AC26CF8A4}"/>
    <cellStyle name="Millares 87 5" xfId="41559" xr:uid="{AC24AF6C-DE0D-4D1B-B38B-8F3B3E5B4AE8}"/>
    <cellStyle name="Millares 88" xfId="9589" xr:uid="{6C46CA83-8431-4B69-96A1-4890F4CB3B55}"/>
    <cellStyle name="Millares 88 2" xfId="23949" xr:uid="{71ED5A65-ABCD-482B-8632-D1C47A73231D}"/>
    <cellStyle name="Millares 88 3" xfId="29819" xr:uid="{9716144C-66FD-4260-8F9B-4D966691C075}"/>
    <cellStyle name="Millares 88 4" xfId="35701" xr:uid="{860B77AD-D621-4C85-AEE8-49C5C12EFB2C}"/>
    <cellStyle name="Millares 88 5" xfId="41560" xr:uid="{2DD857D9-4D72-4A8F-9F3F-7ABD316D8595}"/>
    <cellStyle name="Millares 89" xfId="9590" xr:uid="{5FE9D877-56D9-4DF2-BFFF-86C540180635}"/>
    <cellStyle name="Millares 89 2" xfId="23950" xr:uid="{8E68B801-F9B0-4655-96C4-B07FD11A60D4}"/>
    <cellStyle name="Millares 89 3" xfId="29820" xr:uid="{21042278-C88A-451D-A6BD-440DFAD00768}"/>
    <cellStyle name="Millares 89 4" xfId="35702" xr:uid="{D46979CA-C1FD-438D-9913-8AED2D2AF8BB}"/>
    <cellStyle name="Millares 89 5" xfId="41561" xr:uid="{24B4A216-9AE2-4340-B59C-380ECF8C5221}"/>
    <cellStyle name="Millares 9" xfId="87" xr:uid="{00000000-0005-0000-0000-0000BA020000}"/>
    <cellStyle name="Millares 9 10" xfId="35899" xr:uid="{F13B5EA1-3177-4EEC-AB64-F16C79989DB9}"/>
    <cellStyle name="Millares 9 11" xfId="42127" xr:uid="{C8EFFE3D-BC5C-43EF-B80A-CE0DD532D36A}"/>
    <cellStyle name="Millares 9 12" xfId="50210" xr:uid="{F29FEFA1-ED9E-49C8-91FA-070FE0991769}"/>
    <cellStyle name="Millares 9 13" xfId="50284" xr:uid="{7A3848F3-70CB-41EE-A4DA-2BC58DAF854D}"/>
    <cellStyle name="Millares 9 14" xfId="50443" xr:uid="{01E36EA8-8173-40B5-B8BF-B287A261CA3E}"/>
    <cellStyle name="Millares 9 2" xfId="121" xr:uid="{00000000-0005-0000-0000-0000BB020000}"/>
    <cellStyle name="Millares 9 2 10" xfId="46976" xr:uid="{51776373-2972-4884-9AF2-266CA6F205C6}"/>
    <cellStyle name="Millares 9 2 11" xfId="50356" xr:uid="{F54AB833-399F-4E34-949E-65850C1C1A75}"/>
    <cellStyle name="Millares 9 2 2" xfId="4579" xr:uid="{A733E025-1F8A-4967-B224-2A9D9D33A9FD}"/>
    <cellStyle name="Millares 9 2 2 2" xfId="5547" xr:uid="{658EC662-C5A7-45FA-9A92-1D0350747DF7}"/>
    <cellStyle name="Millares 9 2 2 2 2" xfId="8414" xr:uid="{2E6AF5D6-7EEB-4571-B77C-77DF6C6EC54B}"/>
    <cellStyle name="Millares 9 2 2 2 2 2" xfId="22789" xr:uid="{6D431FAD-3F97-4F4A-B18B-6D9D1E1BFFA6}"/>
    <cellStyle name="Millares 9 2 2 2 2 3" xfId="28647" xr:uid="{696912A9-1BED-41B1-8B56-927EBAEAA99D}"/>
    <cellStyle name="Millares 9 2 2 2 2 4" xfId="34529" xr:uid="{39CB60FF-917D-4874-B19E-95A0216DD6F9}"/>
    <cellStyle name="Millares 9 2 2 2 2 5" xfId="40393" xr:uid="{159D75A4-944C-4A65-BBF7-5A729A2E509F}"/>
    <cellStyle name="Millares 9 2 2 2 3" xfId="20007" xr:uid="{82F3D996-B6D8-4A4E-85E1-48413631D676}"/>
    <cellStyle name="Millares 9 2 2 2 4" xfId="25798" xr:uid="{08F381E0-528F-4A4D-A138-D9A7C3CF106D}"/>
    <cellStyle name="Millares 9 2 2 2 5" xfId="31672" xr:uid="{65726DD2-BD17-4A52-9D9E-FBE26F6C3C72}"/>
    <cellStyle name="Millares 9 2 2 2 6" xfId="37542" xr:uid="{23573F1B-2905-41BE-B412-9AA1831972A2}"/>
    <cellStyle name="Millares 9 2 2 2 7" xfId="47314" xr:uid="{403CB220-2289-4213-B2BA-8F5DACA5EB0A}"/>
    <cellStyle name="Millares 9 2 2 3" xfId="7442" xr:uid="{0DD7B650-DC8B-48E2-8B6D-A407DF47AD2C}"/>
    <cellStyle name="Millares 9 2 2 3 2" xfId="21844" xr:uid="{975C4DE9-ABA6-4CE6-A104-0102DF91DD18}"/>
    <cellStyle name="Millares 9 2 2 3 3" xfId="27676" xr:uid="{2CEB94E8-B62F-4E53-A81C-94311DAD1416}"/>
    <cellStyle name="Millares 9 2 2 3 4" xfId="33558" xr:uid="{BA78265E-3556-45E9-A962-D537EC9540AF}"/>
    <cellStyle name="Millares 9 2 2 3 5" xfId="39422" xr:uid="{9856B972-636C-452E-BDA3-73958AA2610A}"/>
    <cellStyle name="Millares 9 2 2 3 6" xfId="47226" xr:uid="{89A03FE8-F225-44B1-8A48-7F881AC1489F}"/>
    <cellStyle name="Millares 9 2 2 4" xfId="19074" xr:uid="{2F3DF381-164E-40D2-9EE1-2B19D4618689}"/>
    <cellStyle name="Millares 9 2 2 5" xfId="24827" xr:uid="{7D3C31B3-95CC-4910-9F03-B50CFA577ABF}"/>
    <cellStyle name="Millares 9 2 2 6" xfId="30704" xr:uid="{11019DD4-6432-4A83-A9DB-F570433F60DD}"/>
    <cellStyle name="Millares 9 2 2 7" xfId="36585" xr:uid="{1A9BD035-D3C3-4F10-8226-0C1A036567F6}"/>
    <cellStyle name="Millares 9 2 2 8" xfId="46977" xr:uid="{ED3A7915-7540-4D2C-BA22-96D1633E176E}"/>
    <cellStyle name="Millares 9 2 3" xfId="5062" xr:uid="{E76C2359-E613-4150-9072-77440984A0D2}"/>
    <cellStyle name="Millares 9 2 3 2" xfId="7929" xr:uid="{58AFCBBF-B257-429C-B095-E71C203D029B}"/>
    <cellStyle name="Millares 9 2 3 2 2" xfId="22314" xr:uid="{CB490EBA-B7F5-4CD6-AAF7-6475BBDBC3CF}"/>
    <cellStyle name="Millares 9 2 3 2 3" xfId="28162" xr:uid="{F4CDA105-7349-4344-9A5A-E3684C0F3ED7}"/>
    <cellStyle name="Millares 9 2 3 2 4" xfId="34044" xr:uid="{4B88E214-9DD9-41B0-849D-407FE230C3E8}"/>
    <cellStyle name="Millares 9 2 3 2 5" xfId="39908" xr:uid="{476624A1-C215-45D1-87AA-E170250A7ED1}"/>
    <cellStyle name="Millares 9 2 3 3" xfId="19539" xr:uid="{E004E0A6-70D7-4A57-AA0F-84F60F9BEE33}"/>
    <cellStyle name="Millares 9 2 3 4" xfId="25313" xr:uid="{D1B7C5A4-98A4-46BA-89C3-70D4320DE023}"/>
    <cellStyle name="Millares 9 2 3 5" xfId="31187" xr:uid="{4D0A7BAE-F4C6-4202-B3BA-C500C5A479FD}"/>
    <cellStyle name="Millares 9 2 3 6" xfId="37065" xr:uid="{9E165FBD-2538-447E-9890-AFA4D68D0324}"/>
    <cellStyle name="Millares 9 2 3 7" xfId="46978" xr:uid="{EC6845E4-37AC-4D61-A0CC-0C28D157AD51}"/>
    <cellStyle name="Millares 9 2 4" xfId="6957" xr:uid="{AC8F23D8-8952-49F4-AD93-6264CBCF087E}"/>
    <cellStyle name="Millares 9 2 4 2" xfId="21376" xr:uid="{79996DAB-8B5A-4E47-9C76-914BC6D1258F}"/>
    <cellStyle name="Millares 9 2 4 3" xfId="27195" xr:uid="{0730EC61-3CCA-4ADE-AF9B-65ED0533B068}"/>
    <cellStyle name="Millares 9 2 4 4" xfId="33073" xr:uid="{30331A61-37E3-4B46-A337-57B5FA4D208B}"/>
    <cellStyle name="Millares 9 2 4 5" xfId="38937" xr:uid="{90DED876-F174-4A17-8A55-1F47EC5249A9}"/>
    <cellStyle name="Millares 9 2 4 6" xfId="47271" xr:uid="{8612A8BF-0A63-4746-8298-41E6F5E590D8}"/>
    <cellStyle name="Millares 9 2 5" xfId="4101" xr:uid="{DA7F865D-6C2B-4ACB-914B-D92463282EBA}"/>
    <cellStyle name="Millares 9 2 5 2" xfId="47133" xr:uid="{9BD54C6A-DB63-4504-BBDB-E9484CB597DE}"/>
    <cellStyle name="Millares 9 2 6" xfId="24344" xr:uid="{4444CF2C-25F1-42AC-AC3B-11167B7CCE5B}"/>
    <cellStyle name="Millares 9 2 7" xfId="30222" xr:uid="{F02A5079-7F50-476F-B57F-60C186B93FA4}"/>
    <cellStyle name="Millares 9 2 8" xfId="36101" xr:uid="{9DA727C9-55A3-4A55-9C94-7B5DB79A3D01}"/>
    <cellStyle name="Millares 9 2 9" xfId="42343" xr:uid="{07BCF57F-E359-49C6-A5CA-2D46DBF63F77}"/>
    <cellStyle name="Millares 9 3" xfId="1899" xr:uid="{00000000-0005-0000-0000-0000BC020000}"/>
    <cellStyle name="Millares 9 3 2" xfId="5351" xr:uid="{3F85355B-09B8-4B18-B3F5-B54CBB204F02}"/>
    <cellStyle name="Millares 9 3 2 2" xfId="8218" xr:uid="{2A7F50F6-EB33-4544-A2AC-446F08EA9078}"/>
    <cellStyle name="Millares 9 3 2 2 2" xfId="22594" xr:uid="{E2F58EB8-3325-477F-98CE-F0119FB9F545}"/>
    <cellStyle name="Millares 9 3 2 2 3" xfId="28451" xr:uid="{76FDE1CB-AFE1-406E-AE07-1A675D905037}"/>
    <cellStyle name="Millares 9 3 2 2 4" xfId="34333" xr:uid="{649F2742-389A-4319-BCAF-F78D22D97855}"/>
    <cellStyle name="Millares 9 3 2 2 5" xfId="40197" xr:uid="{6E7B77C4-567D-4E46-8C93-BA9AD3229668}"/>
    <cellStyle name="Millares 9 3 2 2 6" xfId="47298" xr:uid="{EEE99BD7-3F64-453C-A3C6-2939C865F391}"/>
    <cellStyle name="Millares 9 3 2 3" xfId="19818" xr:uid="{3E84AE12-36CB-48E9-B8B2-7162F247732E}"/>
    <cellStyle name="Millares 9 3 2 3 2" xfId="47210" xr:uid="{578D6077-2E61-49F3-A049-2604AD857186}"/>
    <cellStyle name="Millares 9 3 2 4" xfId="25602" xr:uid="{AF9C38EF-75EF-4A9C-B08C-544FE8009D64}"/>
    <cellStyle name="Millares 9 3 2 5" xfId="31476" xr:uid="{F047610A-240B-4EED-A85C-076259FD1AE1}"/>
    <cellStyle name="Millares 9 3 2 6" xfId="37347" xr:uid="{CEEA0E9F-9FBE-4F74-B7F8-322A76A44AA1}"/>
    <cellStyle name="Millares 9 3 2 7" xfId="46979" xr:uid="{F86625C5-7D46-4EAC-9D1F-3F6361D56331}"/>
    <cellStyle name="Millares 9 3 3" xfId="7246" xr:uid="{E0E4D66D-4896-44EE-B4CC-A80CBF167CCD}"/>
    <cellStyle name="Millares 9 3 3 2" xfId="21653" xr:uid="{F2F13A4A-8B97-435C-B48E-215778BF86FF}"/>
    <cellStyle name="Millares 9 3 3 3" xfId="27480" xr:uid="{56A2C9FA-110D-4639-9772-B8425404EC76}"/>
    <cellStyle name="Millares 9 3 3 4" xfId="33362" xr:uid="{670ADB9C-978A-44D0-AB0A-75A6E131C748}"/>
    <cellStyle name="Millares 9 3 3 5" xfId="39226" xr:uid="{184DE4CC-ECF6-4ED3-A0E5-5FCB2CD83DA8}"/>
    <cellStyle name="Millares 9 3 4" xfId="4385" xr:uid="{FFC24375-A395-4A62-BE2F-F7DDE7160E02}"/>
    <cellStyle name="Millares 9 3 5" xfId="24631" xr:uid="{C2DE7BF2-C639-4DBC-A983-27D6A0CC8855}"/>
    <cellStyle name="Millares 9 3 6" xfId="30510" xr:uid="{3700BC88-309E-405E-952B-89B0AF42A50E}"/>
    <cellStyle name="Millares 9 3 7" xfId="36390" xr:uid="{CF4C5CEB-0BCD-462E-AEB5-98133E2C3E6B}"/>
    <cellStyle name="Millares 9 3 8" xfId="46980" xr:uid="{72575BFC-1628-4583-A907-CC2A1306499A}"/>
    <cellStyle name="Millares 9 3 9" xfId="47054" xr:uid="{A7D26EFC-E490-46D1-9883-907F74AB0538}"/>
    <cellStyle name="Millares 9 4" xfId="3343" xr:uid="{AE77D0DA-87EF-4907-A796-93166EDA2EAE}"/>
    <cellStyle name="Millares 9 4 2" xfId="7733" xr:uid="{DA397AFA-6317-4F9F-A00F-9BA899CBE518}"/>
    <cellStyle name="Millares 9 4 2 2" xfId="22123" xr:uid="{9C447809-35B6-4DB7-A5D5-E9AFAB60AD60}"/>
    <cellStyle name="Millares 9 4 2 3" xfId="27966" xr:uid="{339A80A7-D370-4899-AD62-9373BAE4E091}"/>
    <cellStyle name="Millares 9 4 2 4" xfId="33848" xr:uid="{188A5FF0-2A95-4DDC-B924-74E1CF0E2ECB}"/>
    <cellStyle name="Millares 9 4 2 5" xfId="39712" xr:uid="{D9310FCF-47FD-4356-BEC7-ABC90F4D088B}"/>
    <cellStyle name="Millares 9 4 3" xfId="19349" xr:uid="{8219B21A-9A74-491C-A58D-B5875E9BC71E}"/>
    <cellStyle name="Millares 9 4 4" xfId="25117" xr:uid="{3663B5BB-3C26-4D2C-8684-4721A089162F}"/>
    <cellStyle name="Millares 9 4 5" xfId="30991" xr:uid="{2AD2E6CD-605C-4429-A7BC-6E332CBC0800}"/>
    <cellStyle name="Millares 9 4 6" xfId="36870" xr:uid="{8BDF74DA-D1CD-4E94-899D-0E728F1872BD}"/>
    <cellStyle name="Millares 9 4 7" xfId="46981" xr:uid="{CCBBB8AF-53FB-4883-9E6A-B43E0D4983C7}"/>
    <cellStyle name="Millares 9 4 8" xfId="47059" xr:uid="{4A5E0DC5-0805-4DA3-809C-E2300A8DB3DA}"/>
    <cellStyle name="Millares 9 5" xfId="3398" xr:uid="{CDFA03F5-2BCA-428E-BC6F-0DE6A1725C43}"/>
    <cellStyle name="Millares 9 5 2" xfId="8745" xr:uid="{C340056B-0B1A-4BF7-A2D6-A7C7CC29E944}"/>
    <cellStyle name="Millares 9 5 2 2" xfId="23113" xr:uid="{AEB39A7A-137A-4740-B39D-442F095E1B05}"/>
    <cellStyle name="Millares 9 5 2 3" xfId="28977" xr:uid="{24B0D088-6EB2-4E50-9AF0-35942D94A119}"/>
    <cellStyle name="Millares 9 5 2 4" xfId="34859" xr:uid="{1598A49F-7D5F-4B64-A033-214D3E890861}"/>
    <cellStyle name="Millares 9 5 2 5" xfId="40723" xr:uid="{A16FA7F2-2363-48D1-8A9C-F9D645402E49}"/>
    <cellStyle name="Millares 9 5 2 6" xfId="46799" xr:uid="{F8644B98-FA7A-4DA8-A3BD-4E7D6364BC9E}"/>
    <cellStyle name="Millares 9 5 3" xfId="5876" xr:uid="{9E300267-F1BC-48C7-87DD-75802A3213A3}"/>
    <cellStyle name="Millares 9 5 3 2" xfId="47194" xr:uid="{25D6FD1C-54A0-4CA7-B491-65372B0C17BF}"/>
    <cellStyle name="Millares 9 5 4" xfId="11639" xr:uid="{97E89FA0-A2EB-40B9-9769-3FAF41849E39}"/>
    <cellStyle name="Millares 9 5 4 2" xfId="26127" xr:uid="{3A70E1CC-084C-4A2A-B7AB-547D3F15B9FA}"/>
    <cellStyle name="Millares 9 5 5" xfId="14479" xr:uid="{841F2318-DD6F-4A37-8D00-FEA9E6DAE850}"/>
    <cellStyle name="Millares 9 5 5 2" xfId="32002" xr:uid="{42A24E48-131E-4C4D-9DA5-0D5E83D60C62}"/>
    <cellStyle name="Millares 9 5 6" xfId="37868" xr:uid="{4BC52573-A596-4231-8FF4-D0CE52DB5B08}"/>
    <cellStyle name="Millares 9 5 7" xfId="44403" xr:uid="{2CEB858E-E71B-4740-8492-8DFA72E1DCC5}"/>
    <cellStyle name="Millares 9 5 8" xfId="49296" xr:uid="{1C9C31E3-5E0C-411D-A520-52A07DEC4D54}"/>
    <cellStyle name="Millares 9 6" xfId="6762" xr:uid="{0BB2C56B-9541-42F3-8253-C5386C1370AF}"/>
    <cellStyle name="Millares 9 6 2" xfId="21186" xr:uid="{A3B179D1-488A-475E-8BBC-FBFB070BAF0D}"/>
    <cellStyle name="Millares 9 6 3" xfId="27001" xr:uid="{9BEF9A4E-C72D-460C-AA7D-B93A95AF3AC6}"/>
    <cellStyle name="Millares 9 6 4" xfId="32877" xr:uid="{CD7AA58F-60A5-457F-A8FB-512DFBAE6D53}"/>
    <cellStyle name="Millares 9 6 5" xfId="38741" xr:uid="{9AD8E92C-A043-4AE8-B58A-1F75BD265BC3}"/>
    <cellStyle name="Millares 9 6 6" xfId="46982" xr:uid="{5752C7A9-6074-4182-B2B4-F0EFC5B145ED}"/>
    <cellStyle name="Millares 9 7" xfId="18431" xr:uid="{152A0E93-1F1C-4424-B86B-037F66246B6F}"/>
    <cellStyle name="Millares 9 7 2" xfId="47248" xr:uid="{B9EABC64-F372-4DF0-9192-EDD229D6FD1D}"/>
    <cellStyle name="Millares 9 8" xfId="24140" xr:uid="{3961AD10-5750-47EE-8CEA-1B1CBE44777B}"/>
    <cellStyle name="Millares 9 8 2" xfId="47109" xr:uid="{F8C746C9-9A4D-4CC5-A5E2-E0B853E03115}"/>
    <cellStyle name="Millares 9 9" xfId="30018" xr:uid="{FFB6AC4A-83AD-4387-BE26-127B2A85D73B}"/>
    <cellStyle name="Millares 90" xfId="9591" xr:uid="{62D1D7F2-DAE9-49BE-954D-DFC11887838B}"/>
    <cellStyle name="Millares 90 2" xfId="23951" xr:uid="{AD33ABC6-B821-4647-A45B-01BB74C91125}"/>
    <cellStyle name="Millares 90 3" xfId="29821" xr:uid="{34F56951-529F-4CE1-865F-C769E88EC0D0}"/>
    <cellStyle name="Millares 90 4" xfId="35703" xr:uid="{47CB0A3E-1184-446D-B5E8-048FB1242E7A}"/>
    <cellStyle name="Millares 90 5" xfId="41562" xr:uid="{3ECC5FB8-94D2-41E3-B0E2-D080A6229DC4}"/>
    <cellStyle name="Millares 91" xfId="9592" xr:uid="{7520FFCB-FDAC-433D-AF9D-AC1ED6A32524}"/>
    <cellStyle name="Millares 91 2" xfId="23952" xr:uid="{DDA7B406-46E0-4CE7-94B3-34F2AC3F3ADC}"/>
    <cellStyle name="Millares 91 3" xfId="29822" xr:uid="{D8C39EA5-556E-460B-9EBC-E28BD3170C33}"/>
    <cellStyle name="Millares 91 4" xfId="35704" xr:uid="{549AD76F-BAA4-4CA0-A342-0A47FF61154C}"/>
    <cellStyle name="Millares 91 5" xfId="41563" xr:uid="{F3CA52DC-C82A-449F-BD85-1E10C7EAE8E2}"/>
    <cellStyle name="Millares 92" xfId="9593" xr:uid="{8A3C65C8-4FE0-4BE0-8F32-702B5510D321}"/>
    <cellStyle name="Millares 92 2" xfId="23953" xr:uid="{46F472D7-9AD5-4B88-92EB-DF585A163685}"/>
    <cellStyle name="Millares 92 3" xfId="29823" xr:uid="{8AFED7F5-4A29-4121-A16A-DC6AFE41863F}"/>
    <cellStyle name="Millares 92 4" xfId="35705" xr:uid="{99DF1CCB-5FB1-40A5-A605-0FF1DCA9221C}"/>
    <cellStyle name="Millares 92 5" xfId="41564" xr:uid="{510B7EEC-95A8-43E0-9E07-E0AE3207085D}"/>
    <cellStyle name="Millares 93" xfId="9594" xr:uid="{D6765760-2952-4A62-B179-794B7D360094}"/>
    <cellStyle name="Millares 93 2" xfId="23954" xr:uid="{D57CCCF9-3295-4FA1-9EE5-383F5586C521}"/>
    <cellStyle name="Millares 93 3" xfId="29824" xr:uid="{0576C803-9F35-4516-88BF-14B16F868EF9}"/>
    <cellStyle name="Millares 93 4" xfId="35706" xr:uid="{968A5C65-916B-4AEF-91AC-6B822F0CFB6A}"/>
    <cellStyle name="Millares 93 5" xfId="41565" xr:uid="{88A6AE69-9561-4DAC-855B-DA94947DCEC6}"/>
    <cellStyle name="Millares 94" xfId="9595" xr:uid="{F6769A8F-DB61-4BF1-BB3D-D3FC9C392099}"/>
    <cellStyle name="Millares 94 2" xfId="23955" xr:uid="{5C394B52-CD27-4A00-8A26-F30EAA55BB0D}"/>
    <cellStyle name="Millares 94 3" xfId="29825" xr:uid="{083A2D3C-9E59-4007-8F53-13F52C43B197}"/>
    <cellStyle name="Millares 94 4" xfId="35707" xr:uid="{F0B0D192-A8CD-4226-983A-9EBE53765220}"/>
    <cellStyle name="Millares 94 5" xfId="41566" xr:uid="{3AA1560E-69FC-4BC8-9533-F732CA96032A}"/>
    <cellStyle name="Millares 95" xfId="9596" xr:uid="{55B448FE-C311-4B90-B727-D208BDA97434}"/>
    <cellStyle name="Millares 95 2" xfId="23956" xr:uid="{D04F8895-5332-47A6-946C-79C3F2F1589E}"/>
    <cellStyle name="Millares 95 3" xfId="29826" xr:uid="{76B3C679-324C-413E-BED8-215FF3D51B0E}"/>
    <cellStyle name="Millares 95 4" xfId="35708" xr:uid="{1C9D6881-59BA-43EC-8AD6-A57EAD4C111D}"/>
    <cellStyle name="Millares 95 5" xfId="41567" xr:uid="{7C0322C2-7B53-4E7C-86D7-BF4BFE9CAC2B}"/>
    <cellStyle name="Millares 96" xfId="9597" xr:uid="{EC67CD2B-8FDE-49FF-828F-D8D185A67076}"/>
    <cellStyle name="Millares 96 2" xfId="23957" xr:uid="{24B60465-D1A8-46F5-B096-70056DD51512}"/>
    <cellStyle name="Millares 96 3" xfId="29827" xr:uid="{6630496E-553A-49D3-80FB-8E0F7D2989E5}"/>
    <cellStyle name="Millares 96 4" xfId="35709" xr:uid="{0BCEEF63-CC04-4042-A100-C719B371F6C5}"/>
    <cellStyle name="Millares 96 5" xfId="41568" xr:uid="{3D14099E-231E-44DF-A661-2EC0EAB79EE2}"/>
    <cellStyle name="Millares 97" xfId="9598" xr:uid="{9A12FC76-4E32-4504-8009-A1A7CE5B182E}"/>
    <cellStyle name="Millares 97 2" xfId="23958" xr:uid="{9F245D46-13D5-4B1A-BDB8-C1B3CBC4AD91}"/>
    <cellStyle name="Millares 97 3" xfId="29828" xr:uid="{3794E774-A4B2-4490-8C4B-10CD3FDA43D5}"/>
    <cellStyle name="Millares 97 4" xfId="35710" xr:uid="{F56119D6-051E-4FE8-AEBC-85E441935A1F}"/>
    <cellStyle name="Millares 97 5" xfId="41569" xr:uid="{F8D7F108-B8AE-476C-86D3-AF8D58E6052B}"/>
    <cellStyle name="Millares 98" xfId="9599" xr:uid="{C3FA4B05-EE24-4173-A544-571A25426531}"/>
    <cellStyle name="Millares 98 2" xfId="23959" xr:uid="{9DDB28EE-EE51-475D-B5C5-EE358CCBE0CF}"/>
    <cellStyle name="Millares 98 3" xfId="29829" xr:uid="{AA693EC6-4F7E-400B-B278-EEC639AE59B3}"/>
    <cellStyle name="Millares 98 4" xfId="35711" xr:uid="{0303EC47-5B4E-4B7F-AB69-2D44587682F3}"/>
    <cellStyle name="Millares 98 5" xfId="41570" xr:uid="{147971C2-2691-4E95-868B-75A158DE8D96}"/>
    <cellStyle name="Millares 99" xfId="9600" xr:uid="{EBA1C70C-A9FE-4CFC-B1F4-1253B136B974}"/>
    <cellStyle name="Millares 99 2" xfId="23960" xr:uid="{41D61D51-7222-4F4D-8101-DE9325940956}"/>
    <cellStyle name="Millares 99 3" xfId="29830" xr:uid="{4434B78B-E064-498D-9C41-BEE8A6AC23C0}"/>
    <cellStyle name="Millares 99 4" xfId="35712" xr:uid="{E6AA6107-0159-4869-963C-FA1447A2F141}"/>
    <cellStyle name="Millares 99 5" xfId="41571" xr:uid="{343D0256-D533-4EFB-98E5-11ACDBDDEBD2}"/>
    <cellStyle name="Moneda [0]" xfId="42434" builtinId="7"/>
    <cellStyle name="Moneda 2" xfId="42344" xr:uid="{CDED4AD9-AB08-4A4E-B385-4D4D6A93EA00}"/>
    <cellStyle name="Moneda 2 2" xfId="50445" xr:uid="{EFB88420-F69B-4C81-B8BC-3CE91F048552}"/>
    <cellStyle name="Moneda 2 3" xfId="50446" xr:uid="{E29694C7-B70D-4EBC-A012-10A3AB663E78}"/>
    <cellStyle name="Moneda 2 4" xfId="50447" xr:uid="{8594A08C-D4C6-4161-BBC6-7247B6E62E7E}"/>
    <cellStyle name="Moneda 2 5" xfId="50444" xr:uid="{F5D6ABB1-49D4-4C59-A06E-C760A46A4161}"/>
    <cellStyle name="Moneda 3" xfId="50448" xr:uid="{BAF2E37C-047C-45B5-ABD1-25601B06F8AF}"/>
    <cellStyle name="Moneda 3 2" xfId="50449" xr:uid="{D8B4F931-6429-4358-9D4D-3FC8C996D250}"/>
    <cellStyle name="Moneda 3 3" xfId="50450" xr:uid="{B40C1FE2-184D-4C74-8EC8-50314F03A977}"/>
    <cellStyle name="Neutral" xfId="8" builtinId="28" customBuiltin="1"/>
    <cellStyle name="Neutral 2" xfId="324" xr:uid="{00000000-0005-0000-0000-0000BE020000}"/>
    <cellStyle name="Neutral 2 2" xfId="3348" xr:uid="{7D6BC822-716A-46E7-A71A-A20116F60F5C}"/>
    <cellStyle name="Neutral 2 3" xfId="46983" xr:uid="{BBF01010-B420-4DF2-8B55-A67BAE2F4CA3}"/>
    <cellStyle name="Neutral 3" xfId="6443"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13" xfId="50451" xr:uid="{43F25FFE-D62A-4584-ADCC-46781956885F}"/>
    <cellStyle name="Normal 10 2" xfId="673" xr:uid="{00000000-0005-0000-0000-0000C5020000}"/>
    <cellStyle name="Normal 10 2 2" xfId="674" xr:uid="{00000000-0005-0000-0000-0000C6020000}"/>
    <cellStyle name="Normal 10 2 2 2" xfId="5591" xr:uid="{FA259B8B-0303-4765-A607-F275425B90EA}"/>
    <cellStyle name="Normal 10 2 2 2 2" xfId="8458" xr:uid="{2B141DEF-4540-4D81-BF99-226EEFB83BCA}"/>
    <cellStyle name="Normal 10 2 2 2 2 2" xfId="22833" xr:uid="{60E09CEE-226A-434E-9D01-470FEA66DDDA}"/>
    <cellStyle name="Normal 10 2 2 2 2 3" xfId="28691" xr:uid="{8670EB3A-8018-4635-9717-526BDB763525}"/>
    <cellStyle name="Normal 10 2 2 2 2 4" xfId="34573" xr:uid="{AA504803-6F9B-4CC7-82D4-425E5F6189B7}"/>
    <cellStyle name="Normal 10 2 2 2 2 5" xfId="40437" xr:uid="{A41D5A0D-54D4-42D1-B97B-B6DC36157F04}"/>
    <cellStyle name="Normal 10 2 2 2 3" xfId="20051" xr:uid="{1B6EC42B-8869-4D0F-90CA-3BF427E7798E}"/>
    <cellStyle name="Normal 10 2 2 2 4" xfId="25842" xr:uid="{5C405787-045C-4BE4-A62D-403865AFE8D9}"/>
    <cellStyle name="Normal 10 2 2 2 5" xfId="31716" xr:uid="{B66D2E35-12F7-436F-BB7E-B526D9E90342}"/>
    <cellStyle name="Normal 10 2 2 2 6" xfId="37586" xr:uid="{4F3A09DE-80E2-438F-BAAF-A977DB6738F5}"/>
    <cellStyle name="Normal 10 2 2 2 7" xfId="42345" xr:uid="{6B8DC133-84CE-417E-B2FC-94BC0923D68E}"/>
    <cellStyle name="Normal 10 2 2 3" xfId="7486" xr:uid="{46CA4D95-54EB-4CD6-A458-CD29FACD7F5B}"/>
    <cellStyle name="Normal 10 2 2 3 2" xfId="21888" xr:uid="{E3E64F67-C7A5-4BBB-92C3-16B2E8A85ADA}"/>
    <cellStyle name="Normal 10 2 2 3 3" xfId="27720" xr:uid="{99ABDF10-3588-405E-A1B8-444784032D86}"/>
    <cellStyle name="Normal 10 2 2 3 4" xfId="33602" xr:uid="{B79FA40F-3B7D-4860-97C0-8B0BD82739F5}"/>
    <cellStyle name="Normal 10 2 2 3 5" xfId="39466" xr:uid="{8A2AD6EE-CC09-4475-8CC3-310AAB164757}"/>
    <cellStyle name="Normal 10 2 2 4" xfId="4623" xr:uid="{2FDA7F3F-2FCC-4553-A5FE-58B18F3D60E6}"/>
    <cellStyle name="Normal 10 2 2 5" xfId="24871" xr:uid="{2E0702AA-48C9-4FAC-BD56-3EEB71A1B3DC}"/>
    <cellStyle name="Normal 10 2 2 6" xfId="30748" xr:uid="{E379EAC5-42C3-472F-A7C3-F82F03836DC7}"/>
    <cellStyle name="Normal 10 2 2 7" xfId="36629" xr:uid="{C930FD6C-05F3-4FEF-A8CB-0C0DDCD198BA}"/>
    <cellStyle name="Normal 10 2 3" xfId="675" xr:uid="{00000000-0005-0000-0000-0000C7020000}"/>
    <cellStyle name="Normal 10 2 3 2" xfId="7973" xr:uid="{B303995C-C4CC-4261-B175-70503128C4BF}"/>
    <cellStyle name="Normal 10 2 3 2 2" xfId="22358" xr:uid="{2BE407EC-2CDD-418F-BA15-A058122B4D47}"/>
    <cellStyle name="Normal 10 2 3 2 3" xfId="28206" xr:uid="{FD77F12E-0BB0-419A-9651-10C0DA7252A5}"/>
    <cellStyle name="Normal 10 2 3 2 4" xfId="34088" xr:uid="{6D3883F2-DEB4-4D65-A9E6-BD650161DA2B}"/>
    <cellStyle name="Normal 10 2 3 2 5" xfId="39952" xr:uid="{3A37D0BE-CD9D-4DD1-8B39-9F5FC3CA39C2}"/>
    <cellStyle name="Normal 10 2 3 3" xfId="5106" xr:uid="{5BB1D42F-518D-4E86-A491-CF92CEE38852}"/>
    <cellStyle name="Normal 10 2 3 4" xfId="25357" xr:uid="{987F24F9-4937-48F5-9163-A0975D6BC5C9}"/>
    <cellStyle name="Normal 10 2 3 5" xfId="31231" xr:uid="{99A821B6-1262-415A-9C2F-DA420482D973}"/>
    <cellStyle name="Normal 10 2 3 6" xfId="37109" xr:uid="{F689A866-C05D-415C-8DCB-F85FBBFAE8DB}"/>
    <cellStyle name="Normal 10 2 4" xfId="676" xr:uid="{00000000-0005-0000-0000-0000C8020000}"/>
    <cellStyle name="Normal 10 2 4 2" xfId="7001" xr:uid="{F828425A-6DB3-4FD4-9F31-FDA32A92623F}"/>
    <cellStyle name="Normal 10 2 4 3" xfId="27239" xr:uid="{9B614FA8-06F7-4057-879F-B8E724937AA9}"/>
    <cellStyle name="Normal 10 2 4 4" xfId="33117" xr:uid="{9B30F1EF-1E9C-4BAC-9032-BEC832DCF222}"/>
    <cellStyle name="Normal 10 2 4 5" xfId="38981" xr:uid="{D8718417-F9FC-432E-9492-DCB057D0363B}"/>
    <cellStyle name="Normal 10 2 5" xfId="677" xr:uid="{00000000-0005-0000-0000-0000C9020000}"/>
    <cellStyle name="Normal 10 2 5 2" xfId="18673" xr:uid="{57D1E8FF-868D-431A-B215-5F6691CAF654}"/>
    <cellStyle name="Normal 10 2 6" xfId="678" xr:uid="{00000000-0005-0000-0000-0000CA020000}"/>
    <cellStyle name="Normal 10 2 6 2" xfId="24388" xr:uid="{226352E0-106C-43E0-9160-CCF21D762374}"/>
    <cellStyle name="Normal 10 2 7" xfId="679" xr:uid="{00000000-0005-0000-0000-0000CB020000}"/>
    <cellStyle name="Normal 10 2 7 2" xfId="30266" xr:uid="{8600A763-BEA0-4F5F-BBFC-1FD6146174CB}"/>
    <cellStyle name="Normal 10 2 8" xfId="680" xr:uid="{00000000-0005-0000-0000-0000CC020000}"/>
    <cellStyle name="Normal 10 2 8 2" xfId="36145" xr:uid="{E54CF60E-86E1-4841-96B1-DDD0DD4B5845}"/>
    <cellStyle name="Normal 10 2 9" xfId="4145" xr:uid="{BB7CB927-3EFA-4BCB-8FAB-60748A71B0C3}"/>
    <cellStyle name="Normal 10 3" xfId="681" xr:uid="{00000000-0005-0000-0000-0000CD020000}"/>
    <cellStyle name="Normal 10 3 2" xfId="682" xr:uid="{00000000-0005-0000-0000-0000CE020000}"/>
    <cellStyle name="Normal 10 3 2 2" xfId="8262" xr:uid="{C3B98D73-41A2-4A15-A960-FC6C83DF5205}"/>
    <cellStyle name="Normal 10 3 2 2 2" xfId="22638" xr:uid="{3DE991EA-8E8E-4E4F-A172-7CA48BFAD70A}"/>
    <cellStyle name="Normal 10 3 2 2 3" xfId="28495" xr:uid="{345ED3DB-3507-4793-9B7B-750004A9675E}"/>
    <cellStyle name="Normal 10 3 2 2 4" xfId="34377" xr:uid="{17C4B6E6-D22F-42A5-8D11-E5A96BBCE4AD}"/>
    <cellStyle name="Normal 10 3 2 2 5" xfId="40241" xr:uid="{33657D23-A3F4-45F2-A308-9DAD49E37BB5}"/>
    <cellStyle name="Normal 10 3 2 3" xfId="5395" xr:uid="{D1B23A0B-7612-47F0-ABB7-8004CA270F11}"/>
    <cellStyle name="Normal 10 3 2 4" xfId="25646" xr:uid="{4E3D55DC-29DD-44CE-BC77-633F5751FD56}"/>
    <cellStyle name="Normal 10 3 2 5" xfId="31520" xr:uid="{3F8A87A8-A0A2-4709-942D-9C3D625C21C1}"/>
    <cellStyle name="Normal 10 3 2 6" xfId="37391" xr:uid="{6DF6717B-88E1-468D-93E3-3BECAB1D1190}"/>
    <cellStyle name="Normal 10 3 3" xfId="683" xr:uid="{00000000-0005-0000-0000-0000CF020000}"/>
    <cellStyle name="Normal 10 3 3 2" xfId="7290" xr:uid="{E62AF051-C96E-47A3-BBC4-054407739052}"/>
    <cellStyle name="Normal 10 3 3 3" xfId="27524" xr:uid="{352ECFDC-9A72-40DE-9137-1206623749A5}"/>
    <cellStyle name="Normal 10 3 3 4" xfId="33406" xr:uid="{FF766E3E-D8E8-4EA2-92B5-8550747BBC29}"/>
    <cellStyle name="Normal 10 3 3 5" xfId="39270" xr:uid="{DC837D0E-6C60-4694-951D-1C19C8D85A9F}"/>
    <cellStyle name="Normal 10 3 4" xfId="684" xr:uid="{00000000-0005-0000-0000-0000D0020000}"/>
    <cellStyle name="Normal 10 3 4 2" xfId="18931" xr:uid="{61F8DEE9-9F15-4997-BAD2-674EB04F1C03}"/>
    <cellStyle name="Normal 10 3 5" xfId="685" xr:uid="{00000000-0005-0000-0000-0000D1020000}"/>
    <cellStyle name="Normal 10 3 5 2" xfId="24675" xr:uid="{591357F3-06CC-447E-9B54-5EDE46BDDB01}"/>
    <cellStyle name="Normal 10 3 6" xfId="686" xr:uid="{00000000-0005-0000-0000-0000D2020000}"/>
    <cellStyle name="Normal 10 3 6 2" xfId="30554" xr:uid="{44303AA4-F9BB-43C8-BF32-2BD252511459}"/>
    <cellStyle name="Normal 10 3 7" xfId="687" xr:uid="{00000000-0005-0000-0000-0000D3020000}"/>
    <cellStyle name="Normal 10 3 7 2" xfId="36434" xr:uid="{B7EC56B4-9ED9-43B9-AC27-C91B2DB1B5CF}"/>
    <cellStyle name="Normal 10 3 8" xfId="688" xr:uid="{00000000-0005-0000-0000-0000D4020000}"/>
    <cellStyle name="Normal 10 3 9" xfId="4428" xr:uid="{FBF2E08C-9739-42FE-947E-A599E9CD1CB7}"/>
    <cellStyle name="Normal 10 4" xfId="689" xr:uid="{00000000-0005-0000-0000-0000D5020000}"/>
    <cellStyle name="Normal 10 4 2" xfId="690" xr:uid="{00000000-0005-0000-0000-0000D6020000}"/>
    <cellStyle name="Normal 10 4 2 2" xfId="7777" xr:uid="{2AEEBD8A-9004-4724-90D2-D3FF45B9C36B}"/>
    <cellStyle name="Normal 10 4 2 3" xfId="28010" xr:uid="{80A5050C-CF5D-4F8D-AD5F-ED2ADEB0C544}"/>
    <cellStyle name="Normal 10 4 2 4" xfId="33892" xr:uid="{856DE9CD-958F-4B01-953B-FABFE21744AB}"/>
    <cellStyle name="Normal 10 4 2 5" xfId="39756" xr:uid="{3DCE992C-E10E-4C6D-B85B-D50AB370EC5A}"/>
    <cellStyle name="Normal 10 4 3" xfId="691" xr:uid="{00000000-0005-0000-0000-0000D7020000}"/>
    <cellStyle name="Normal 10 4 3 2" xfId="19393" xr:uid="{99B4F42B-15E2-455C-A253-FB5991415A7B}"/>
    <cellStyle name="Normal 10 4 4" xfId="692" xr:uid="{00000000-0005-0000-0000-0000D8020000}"/>
    <cellStyle name="Normal 10 4 4 2" xfId="25161" xr:uid="{26328EE2-171F-4840-A23F-A0BA20F92D4B}"/>
    <cellStyle name="Normal 10 4 5" xfId="693" xr:uid="{00000000-0005-0000-0000-0000D9020000}"/>
    <cellStyle name="Normal 10 4 5 2" xfId="31035" xr:uid="{D0068108-82C4-45AA-85E1-266A24A3EB76}"/>
    <cellStyle name="Normal 10 4 6" xfId="694" xr:uid="{00000000-0005-0000-0000-0000DA020000}"/>
    <cellStyle name="Normal 10 4 6 2" xfId="36914" xr:uid="{425C5DE7-0548-4A1D-B9FF-CBFF26352C8F}"/>
    <cellStyle name="Normal 10 4 7" xfId="695" xr:uid="{00000000-0005-0000-0000-0000DB020000}"/>
    <cellStyle name="Normal 10 4 8" xfId="696" xr:uid="{00000000-0005-0000-0000-0000DC020000}"/>
    <cellStyle name="Normal 10 4 9" xfId="4910" xr:uid="{2A2B7716-8A57-447F-BE1F-BEFD1E612ACC}"/>
    <cellStyle name="Normal 10 5" xfId="697" xr:uid="{00000000-0005-0000-0000-0000DD020000}"/>
    <cellStyle name="Normal 10 5 2" xfId="698" xr:uid="{00000000-0005-0000-0000-0000DE020000}"/>
    <cellStyle name="Normal 10 5 2 2" xfId="8789" xr:uid="{DC2C3C56-F3CA-4058-B1AE-A2D61879443B}"/>
    <cellStyle name="Normal 10 5 2 3" xfId="29021" xr:uid="{13FF5FC3-E82F-4279-AF62-C744E9CD02C8}"/>
    <cellStyle name="Normal 10 5 2 4" xfId="34903" xr:uid="{00F65AB7-C4E7-4A03-A817-451B5EC49597}"/>
    <cellStyle name="Normal 10 5 2 5" xfId="40767" xr:uid="{E3CD062D-2FC3-4800-9CD1-D37420DCF75F}"/>
    <cellStyle name="Normal 10 5 3" xfId="699" xr:uid="{00000000-0005-0000-0000-0000DF020000}"/>
    <cellStyle name="Normal 10 5 3 2" xfId="20371" xr:uid="{23FA3B2A-3F92-4009-9112-207D5BDD1F66}"/>
    <cellStyle name="Normal 10 5 4" xfId="700" xr:uid="{00000000-0005-0000-0000-0000E0020000}"/>
    <cellStyle name="Normal 10 5 4 2" xfId="26171" xr:uid="{DEE6EC9B-0CA5-4B17-81AC-92457C6F1233}"/>
    <cellStyle name="Normal 10 5 5" xfId="701" xr:uid="{00000000-0005-0000-0000-0000E1020000}"/>
    <cellStyle name="Normal 10 5 5 2" xfId="32046" xr:uid="{DA0E08D2-B0C2-4C2D-9177-2686A3F98280}"/>
    <cellStyle name="Normal 10 5 6" xfId="702" xr:uid="{00000000-0005-0000-0000-0000E2020000}"/>
    <cellStyle name="Normal 10 5 6 2" xfId="37912" xr:uid="{F8189705-1C39-4AB2-B53E-222AB281CE40}"/>
    <cellStyle name="Normal 10 5 7" xfId="703" xr:uid="{00000000-0005-0000-0000-0000E3020000}"/>
    <cellStyle name="Normal 10 5 8" xfId="704" xr:uid="{00000000-0005-0000-0000-0000E4020000}"/>
    <cellStyle name="Normal 10 5 9" xfId="5920"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6" xr:uid="{63F21D8B-5681-49D9-8881-8839492FC779}"/>
    <cellStyle name="Normal 10 7" xfId="713" xr:uid="{00000000-0005-0000-0000-0000ED020000}"/>
    <cellStyle name="Normal 10 7 2" xfId="714" xr:uid="{00000000-0005-0000-0000-0000EE020000}"/>
    <cellStyle name="Normal 10 7 2 2" xfId="21230" xr:uid="{D92F1DB7-ADF7-49E8-B6E3-37BDB74A3236}"/>
    <cellStyle name="Normal 10 7 3" xfId="715" xr:uid="{00000000-0005-0000-0000-0000EF020000}"/>
    <cellStyle name="Normal 10 7 3 2" xfId="27045" xr:uid="{A435C2D5-0FEA-4342-9A9C-F0C3D22A6461}"/>
    <cellStyle name="Normal 10 7 4" xfId="716" xr:uid="{00000000-0005-0000-0000-0000F0020000}"/>
    <cellStyle name="Normal 10 7 4 2" xfId="32921" xr:uid="{DA49F48A-4A7D-422B-AD9E-25EB0087DB8D}"/>
    <cellStyle name="Normal 10 7 5" xfId="717" xr:uid="{00000000-0005-0000-0000-0000F1020000}"/>
    <cellStyle name="Normal 10 7 5 2" xfId="38785" xr:uid="{F748BADE-95F0-4C93-B444-15193C7F5DAB}"/>
    <cellStyle name="Normal 10 7 6" xfId="718" xr:uid="{00000000-0005-0000-0000-0000F2020000}"/>
    <cellStyle name="Normal 10 7 7" xfId="719" xr:uid="{00000000-0005-0000-0000-0000F3020000}"/>
    <cellStyle name="Normal 10 7 8" xfId="720" xr:uid="{00000000-0005-0000-0000-0000F4020000}"/>
    <cellStyle name="Normal 10 7 9" xfId="6806" xr:uid="{80A854F3-CB45-4A40-9E9C-14EB6B4FA870}"/>
    <cellStyle name="Normal 10 8" xfId="721" xr:uid="{00000000-0005-0000-0000-0000F5020000}"/>
    <cellStyle name="Normal 10 8 2" xfId="24186" xr:uid="{2069405C-CD23-406B-AACC-DC3EAED0A10F}"/>
    <cellStyle name="Normal 10 8 3" xfId="30064" xr:uid="{8E52759B-7465-4ED7-8265-FD041E438D14}"/>
    <cellStyle name="Normal 10 8 4" xfId="35945" xr:uid="{D93E16FC-9C69-4F08-9139-93C3D977152E}"/>
    <cellStyle name="Normal 10 8 5" xfId="18478" xr:uid="{BA4FEF3D-435A-4671-9DC2-D6C79B45D7DB}"/>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9" xr:uid="{22462390-7AB0-4121-812E-395644B1CD86}"/>
    <cellStyle name="Normal 11 2" xfId="726" xr:uid="{00000000-0005-0000-0000-000005030000}"/>
    <cellStyle name="Normal 11 2 2" xfId="727" xr:uid="{00000000-0005-0000-0000-000006030000}"/>
    <cellStyle name="Normal 11 2 2 2" xfId="5618" xr:uid="{AE3249ED-1020-447A-BDBA-DE19EA346E63}"/>
    <cellStyle name="Normal 11 2 2 2 2" xfId="8485" xr:uid="{6856A720-A78D-4994-B7D9-870715C143AF}"/>
    <cellStyle name="Normal 11 2 2 2 2 2" xfId="22859" xr:uid="{2F521182-43F8-417D-AD5E-30154A239ED1}"/>
    <cellStyle name="Normal 11 2 2 2 2 3" xfId="28718" xr:uid="{2970A132-7084-468A-B002-CDB93022894A}"/>
    <cellStyle name="Normal 11 2 2 2 2 4" xfId="34600" xr:uid="{5C5F9FA7-2D60-4714-8386-BE060B3407BE}"/>
    <cellStyle name="Normal 11 2 2 2 2 5" xfId="40464" xr:uid="{C99E62F4-8393-4F37-A490-5F81D19736F0}"/>
    <cellStyle name="Normal 11 2 2 2 3" xfId="20077" xr:uid="{7D85817B-0D26-401D-BD92-010E695422C2}"/>
    <cellStyle name="Normal 11 2 2 2 4" xfId="25869" xr:uid="{3EB49D8D-D829-4982-A75E-6A5708FA9ECB}"/>
    <cellStyle name="Normal 11 2 2 2 5" xfId="31743" xr:uid="{62EAE59F-9767-4FBA-A6DA-FE89AE746726}"/>
    <cellStyle name="Normal 11 2 2 2 6" xfId="37612" xr:uid="{1AE4284D-FE56-46AF-AB75-C210B774C7E7}"/>
    <cellStyle name="Normal 11 2 2 3" xfId="7513" xr:uid="{47FF20C1-D256-4692-88ED-4AED7081EE02}"/>
    <cellStyle name="Normal 11 2 2 3 2" xfId="21913" xr:uid="{D9C57E5D-936E-43A0-9B8B-B0168B03DCAC}"/>
    <cellStyle name="Normal 11 2 2 3 3" xfId="27747" xr:uid="{1EFD7346-2961-44C3-A9C4-A9C214BAE2CE}"/>
    <cellStyle name="Normal 11 2 2 3 4" xfId="33629" xr:uid="{47167AD1-9737-45B4-8EFF-515E0E41C669}"/>
    <cellStyle name="Normal 11 2 2 3 5" xfId="39493" xr:uid="{AFD0B681-01E2-4FB7-B8F0-34A2E22BF081}"/>
    <cellStyle name="Normal 11 2 2 4" xfId="4650" xr:uid="{66C2FA90-E22F-4871-ADAE-5B2D0FC16C07}"/>
    <cellStyle name="Normal 11 2 2 5" xfId="24898" xr:uid="{FB870C77-C660-42F7-BEE0-8B0406FFF574}"/>
    <cellStyle name="Normal 11 2 2 6" xfId="30774" xr:uid="{89DF4577-21D6-4D8F-A538-9ACA335E822C}"/>
    <cellStyle name="Normal 11 2 2 7" xfId="36655" xr:uid="{4EFC88EC-B6C1-4083-8C23-38669EC6F3CC}"/>
    <cellStyle name="Normal 11 2 3" xfId="728" xr:uid="{00000000-0005-0000-0000-000007030000}"/>
    <cellStyle name="Normal 11 2 3 2" xfId="8000" xr:uid="{2D23103D-A575-4476-8BB2-108E0E1E7D69}"/>
    <cellStyle name="Normal 11 2 3 2 2" xfId="22384" xr:uid="{D2CFBFBC-D1CB-4885-8ADE-0C0AFCC4E4F7}"/>
    <cellStyle name="Normal 11 2 3 2 3" xfId="28233" xr:uid="{A64F5609-0BE9-4C7D-A94F-DB8782C5D9E6}"/>
    <cellStyle name="Normal 11 2 3 2 4" xfId="34115" xr:uid="{BCE1DC7B-4906-4FB6-AECF-419EDB73582F}"/>
    <cellStyle name="Normal 11 2 3 2 5" xfId="39979" xr:uid="{ED897FE3-C248-4732-9D3C-634D8D50E0D0}"/>
    <cellStyle name="Normal 11 2 3 3" xfId="5133" xr:uid="{2E74AF77-042A-4250-9C67-760B9650C52B}"/>
    <cellStyle name="Normal 11 2 3 4" xfId="25384" xr:uid="{121122FB-EF7A-43F5-9CF6-1C02CFC67FAD}"/>
    <cellStyle name="Normal 11 2 3 5" xfId="31258" xr:uid="{5DE28B96-F47D-46BD-BA06-A7FE17B39689}"/>
    <cellStyle name="Normal 11 2 3 6" xfId="37135" xr:uid="{35314F31-7185-493D-8843-ED0775F6A0E8}"/>
    <cellStyle name="Normal 11 2 4" xfId="729" xr:uid="{00000000-0005-0000-0000-000008030000}"/>
    <cellStyle name="Normal 11 2 4 2" xfId="7028" xr:uid="{F2A78EC7-F452-4628-A614-7812649E6933}"/>
    <cellStyle name="Normal 11 2 4 3" xfId="27265" xr:uid="{2D98C282-899F-48C8-B7F4-9A18E66CF22C}"/>
    <cellStyle name="Normal 11 2 4 4" xfId="33144" xr:uid="{BB98810D-1863-490F-A837-62418D06DD83}"/>
    <cellStyle name="Normal 11 2 4 5" xfId="39008" xr:uid="{0C0043E9-4683-4FB3-9543-275ADA922BB7}"/>
    <cellStyle name="Normal 11 2 5" xfId="730" xr:uid="{00000000-0005-0000-0000-000009030000}"/>
    <cellStyle name="Normal 11 2 5 2" xfId="18699" xr:uid="{13BE5B66-A80F-43AE-BF36-9865A50BC32B}"/>
    <cellStyle name="Normal 11 2 6" xfId="731" xr:uid="{00000000-0005-0000-0000-00000A030000}"/>
    <cellStyle name="Normal 11 2 6 2" xfId="24415" xr:uid="{D7CA5B88-D7A2-4262-9BDF-3A88C4E34694}"/>
    <cellStyle name="Normal 11 2 7" xfId="732" xr:uid="{00000000-0005-0000-0000-00000B030000}"/>
    <cellStyle name="Normal 11 2 7 2" xfId="30292" xr:uid="{9BDB099B-7204-470B-BD90-1AD855E281DA}"/>
    <cellStyle name="Normal 11 2 8" xfId="733" xr:uid="{00000000-0005-0000-0000-00000C030000}"/>
    <cellStyle name="Normal 11 2 8 2" xfId="36172" xr:uid="{75348DDA-1441-477C-BBF5-7DA72BBF8F98}"/>
    <cellStyle name="Normal 11 2 9" xfId="4172" xr:uid="{44826828-5469-469C-88C0-71A02ED44E7A}"/>
    <cellStyle name="Normal 11 3" xfId="734" xr:uid="{00000000-0005-0000-0000-00000D030000}"/>
    <cellStyle name="Normal 11 3 2" xfId="735" xr:uid="{00000000-0005-0000-0000-00000E030000}"/>
    <cellStyle name="Normal 11 3 2 2" xfId="8289" xr:uid="{C06339DD-06CE-45FC-8C4E-9C1326E5857B}"/>
    <cellStyle name="Normal 11 3 2 2 2" xfId="22665" xr:uid="{35441429-DEB7-44BC-88D3-CBA2A38B0DCE}"/>
    <cellStyle name="Normal 11 3 2 2 3" xfId="28522" xr:uid="{C9FCCC6A-911E-4DEC-B37F-1821EA882F8E}"/>
    <cellStyle name="Normal 11 3 2 2 4" xfId="34404" xr:uid="{166451D0-79C5-4A30-B2AF-6BFA3150BBF1}"/>
    <cellStyle name="Normal 11 3 2 2 5" xfId="40268" xr:uid="{C5674407-AA36-44B6-855A-5FF94D429322}"/>
    <cellStyle name="Normal 11 3 2 3" xfId="5422" xr:uid="{063768D4-D4FE-4D28-9749-98A4130C2791}"/>
    <cellStyle name="Normal 11 3 2 4" xfId="25673" xr:uid="{39CBA88E-2D50-4562-96AC-3B4A55A48328}"/>
    <cellStyle name="Normal 11 3 2 5" xfId="31547" xr:uid="{0B2B713C-2193-443D-B28C-FF1B36AAE38D}"/>
    <cellStyle name="Normal 11 3 2 6" xfId="37418" xr:uid="{8425B71E-EA53-4AA0-84A9-2814CAC20376}"/>
    <cellStyle name="Normal 11 3 3" xfId="736" xr:uid="{00000000-0005-0000-0000-00000F030000}"/>
    <cellStyle name="Normal 11 3 3 2" xfId="7317" xr:uid="{9B40A1D0-C503-47EE-857E-7B5EAF9D08C0}"/>
    <cellStyle name="Normal 11 3 3 3" xfId="27551" xr:uid="{C6B78CC8-36D2-4239-8860-7D4F57A153DC}"/>
    <cellStyle name="Normal 11 3 3 4" xfId="33433" xr:uid="{ECF7E9E4-E0E0-4E8D-803A-AB6603F73E88}"/>
    <cellStyle name="Normal 11 3 3 5" xfId="39297" xr:uid="{4840C68E-EED8-4194-85A6-58E724662415}"/>
    <cellStyle name="Normal 11 3 4" xfId="737" xr:uid="{00000000-0005-0000-0000-000010030000}"/>
    <cellStyle name="Normal 11 3 4 2" xfId="18958" xr:uid="{FD125B2E-3E80-4FCD-ABF2-9E6A88282EE8}"/>
    <cellStyle name="Normal 11 3 5" xfId="738" xr:uid="{00000000-0005-0000-0000-000011030000}"/>
    <cellStyle name="Normal 11 3 5 2" xfId="24702" xr:uid="{35284B5C-E63C-48FF-9E45-50AD0B6E42E6}"/>
    <cellStyle name="Normal 11 3 6" xfId="739" xr:uid="{00000000-0005-0000-0000-000012030000}"/>
    <cellStyle name="Normal 11 3 6 2" xfId="30580" xr:uid="{E4BA9043-2F7B-4597-A160-552CEC98006B}"/>
    <cellStyle name="Normal 11 3 7" xfId="740" xr:uid="{00000000-0005-0000-0000-000013030000}"/>
    <cellStyle name="Normal 11 3 7 2" xfId="36461" xr:uid="{A8446D79-9AE6-4F89-B77A-EFCDADFF344F}"/>
    <cellStyle name="Normal 11 3 8" xfId="741" xr:uid="{00000000-0005-0000-0000-000014030000}"/>
    <cellStyle name="Normal 11 3 9" xfId="4454" xr:uid="{10EEA199-D7BD-41EF-9440-29DFE59DB265}"/>
    <cellStyle name="Normal 11 4" xfId="742" xr:uid="{00000000-0005-0000-0000-000015030000}"/>
    <cellStyle name="Normal 11 4 2" xfId="743" xr:uid="{00000000-0005-0000-0000-000016030000}"/>
    <cellStyle name="Normal 11 4 2 2" xfId="7804" xr:uid="{242A5CE9-F29E-4CE9-8A3C-6E15932D9511}"/>
    <cellStyle name="Normal 11 4 2 3" xfId="28037" xr:uid="{A7C8484B-0059-417A-882A-6D8E6A88262D}"/>
    <cellStyle name="Normal 11 4 2 4" xfId="33919" xr:uid="{2653329D-7393-4096-B2FA-4178D749D715}"/>
    <cellStyle name="Normal 11 4 2 5" xfId="39783" xr:uid="{66AE11C7-9D3D-4B1C-9266-CD7AD5F0F95D}"/>
    <cellStyle name="Normal 11 4 3" xfId="744" xr:uid="{00000000-0005-0000-0000-000017030000}"/>
    <cellStyle name="Normal 11 4 3 2" xfId="19419" xr:uid="{543F6ABD-CFC8-4D72-8B55-ACCB001F3B36}"/>
    <cellStyle name="Normal 11 4 4" xfId="745" xr:uid="{00000000-0005-0000-0000-000018030000}"/>
    <cellStyle name="Normal 11 4 4 2" xfId="25188" xr:uid="{E8C2CFB2-85A6-44A2-9DAF-4494C22FF642}"/>
    <cellStyle name="Normal 11 4 5" xfId="746" xr:uid="{00000000-0005-0000-0000-000019030000}"/>
    <cellStyle name="Normal 11 4 5 2" xfId="31062" xr:uid="{C85BB6BD-197B-470A-9C27-08E1C97E1141}"/>
    <cellStyle name="Normal 11 4 6" xfId="747" xr:uid="{00000000-0005-0000-0000-00001A030000}"/>
    <cellStyle name="Normal 11 4 6 2" xfId="36941" xr:uid="{9B5579C7-3C91-4EA3-B2A3-6094AAEB656D}"/>
    <cellStyle name="Normal 11 4 7" xfId="748" xr:uid="{00000000-0005-0000-0000-00001B030000}"/>
    <cellStyle name="Normal 11 4 8" xfId="749" xr:uid="{00000000-0005-0000-0000-00001C030000}"/>
    <cellStyle name="Normal 11 4 9" xfId="4937" xr:uid="{F4D404D3-8417-4658-A683-F2C2D8F5E4DD}"/>
    <cellStyle name="Normal 11 5" xfId="750" xr:uid="{00000000-0005-0000-0000-00001D030000}"/>
    <cellStyle name="Normal 11 5 2" xfId="751" xr:uid="{00000000-0005-0000-0000-00001E030000}"/>
    <cellStyle name="Normal 11 5 2 2" xfId="8816" xr:uid="{CC47D0D9-9709-4726-93F7-8AD3EFF39956}"/>
    <cellStyle name="Normal 11 5 2 3" xfId="29048" xr:uid="{B3D39B34-17FE-4A01-9EBD-A12BBDDE8B84}"/>
    <cellStyle name="Normal 11 5 2 4" xfId="34930" xr:uid="{9B199523-78D7-48F9-A2D6-0162826FBBEE}"/>
    <cellStyle name="Normal 11 5 2 5" xfId="40794" xr:uid="{5B36E7A4-D379-47D5-B180-BCA0EFF43A11}"/>
    <cellStyle name="Normal 11 5 3" xfId="752" xr:uid="{00000000-0005-0000-0000-00001F030000}"/>
    <cellStyle name="Normal 11 5 3 2" xfId="20397" xr:uid="{CD6CC952-15D9-4384-ACD8-0D50A24EBAC5}"/>
    <cellStyle name="Normal 11 5 4" xfId="753" xr:uid="{00000000-0005-0000-0000-000020030000}"/>
    <cellStyle name="Normal 11 5 4 2" xfId="26198" xr:uid="{9D318251-D1BB-48E5-9587-A507C41D59FB}"/>
    <cellStyle name="Normal 11 5 5" xfId="754" xr:uid="{00000000-0005-0000-0000-000021030000}"/>
    <cellStyle name="Normal 11 5 5 2" xfId="32073" xr:uid="{3880EF20-B3E4-47E6-B4D6-8ABB7035E8AB}"/>
    <cellStyle name="Normal 11 5 6" xfId="755" xr:uid="{00000000-0005-0000-0000-000022030000}"/>
    <cellStyle name="Normal 11 5 6 2" xfId="37938" xr:uid="{14EC55BF-803D-472E-AA06-00BB2A3EABA0}"/>
    <cellStyle name="Normal 11 5 7" xfId="756" xr:uid="{00000000-0005-0000-0000-000023030000}"/>
    <cellStyle name="Normal 11 5 8" xfId="757" xr:uid="{00000000-0005-0000-0000-000024030000}"/>
    <cellStyle name="Normal 11 5 9" xfId="5947"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7" xr:uid="{BEEF7696-F9D5-407C-9993-A0B01FCDDED7}"/>
    <cellStyle name="Normal 11 7" xfId="766" xr:uid="{00000000-0005-0000-0000-00002D030000}"/>
    <cellStyle name="Normal 11 7 2" xfId="767" xr:uid="{00000000-0005-0000-0000-00002E030000}"/>
    <cellStyle name="Normal 11 7 2 2" xfId="21256" xr:uid="{553C313C-79E1-47AE-AC4E-755F9B09CB5E}"/>
    <cellStyle name="Normal 11 7 3" xfId="768" xr:uid="{00000000-0005-0000-0000-00002F030000}"/>
    <cellStyle name="Normal 11 7 3 2" xfId="27071" xr:uid="{7093685D-0775-460A-879E-D318F5B88C85}"/>
    <cellStyle name="Normal 11 7 4" xfId="769" xr:uid="{00000000-0005-0000-0000-000030030000}"/>
    <cellStyle name="Normal 11 7 4 2" xfId="32948" xr:uid="{3698E3F3-B1CC-495E-A441-BEFB872B8476}"/>
    <cellStyle name="Normal 11 7 5" xfId="770" xr:uid="{00000000-0005-0000-0000-000031030000}"/>
    <cellStyle name="Normal 11 7 5 2" xfId="38812" xr:uid="{416D61C7-8CBB-4B2E-BBCE-06522F43F690}"/>
    <cellStyle name="Normal 11 7 6" xfId="771" xr:uid="{00000000-0005-0000-0000-000032030000}"/>
    <cellStyle name="Normal 11 7 7" xfId="772" xr:uid="{00000000-0005-0000-0000-000033030000}"/>
    <cellStyle name="Normal 11 7 8" xfId="773" xr:uid="{00000000-0005-0000-0000-000034030000}"/>
    <cellStyle name="Normal 11 7 9" xfId="6833" xr:uid="{A34CF231-F9FE-4594-BEA1-308C653F7895}"/>
    <cellStyle name="Normal 11 8" xfId="774" xr:uid="{00000000-0005-0000-0000-000035030000}"/>
    <cellStyle name="Normal 11 8 2" xfId="775" xr:uid="{00000000-0005-0000-0000-000036030000}"/>
    <cellStyle name="Normal 11 8 2 2" xfId="24215" xr:uid="{712C9985-3414-49AC-8939-602A41F00A06}"/>
    <cellStyle name="Normal 11 8 3" xfId="776" xr:uid="{00000000-0005-0000-0000-000037030000}"/>
    <cellStyle name="Normal 11 8 3 2" xfId="30093" xr:uid="{3A1ABC0B-B324-4B49-BC4A-94D72126E096}"/>
    <cellStyle name="Normal 11 8 4" xfId="777" xr:uid="{00000000-0005-0000-0000-000038030000}"/>
    <cellStyle name="Normal 11 8 4 2" xfId="35973" xr:uid="{795EDBE3-30A0-4349-852C-D0F6F96B3AAE}"/>
    <cellStyle name="Normal 11 8 5" xfId="18506" xr:uid="{A1AA3D87-1E13-44B0-A2CB-309822EBE34A}"/>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0 3" xfId="46984" xr:uid="{2191A2F3-B062-44FC-8F6B-699C46D91A54}"/>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10" xr:uid="{2C204747-994E-472E-B80F-BD52FD8FB2BE}"/>
    <cellStyle name="Normal 12 2 2 2 2" xfId="22884" xr:uid="{3292E60D-8457-4025-B641-AEBDBE5B031F}"/>
    <cellStyle name="Normal 12 2 2 2 3" xfId="28743" xr:uid="{344F2495-B9EF-49C3-9F88-796F63BE38E4}"/>
    <cellStyle name="Normal 12 2 2 2 4" xfId="34625" xr:uid="{E67B4831-00E5-461A-BE1C-5C9087E58729}"/>
    <cellStyle name="Normal 12 2 2 2 5" xfId="40489" xr:uid="{EAD53626-2ACE-4AFE-8903-AB35861D8435}"/>
    <cellStyle name="Normal 12 2 2 3" xfId="20101" xr:uid="{35EE99A0-2935-47A5-BFE6-C7A145A7A2D6}"/>
    <cellStyle name="Normal 12 2 2 4" xfId="1811" xr:uid="{00000000-0005-0000-0000-000041030000}"/>
    <cellStyle name="Normal 12 2 2 5" xfId="31768" xr:uid="{112325A4-9A0F-44A5-B06D-13B26F552CD2}"/>
    <cellStyle name="Normal 12 2 2 6" xfId="37637" xr:uid="{20041155-74CF-4360-86FA-415A340CFF99}"/>
    <cellStyle name="Normal 12 2 3" xfId="783" xr:uid="{00000000-0005-0000-0000-000042030000}"/>
    <cellStyle name="Normal 12 2 3 2" xfId="7538" xr:uid="{A3C0A1F4-9A20-4F36-A16E-BED6EE245BE8}"/>
    <cellStyle name="Normal 12 2 3 3" xfId="27772" xr:uid="{B3042F23-1569-4A61-85F9-43CBF8D91D5E}"/>
    <cellStyle name="Normal 12 2 3 4" xfId="33654" xr:uid="{FC5B37C9-7FD2-4006-BBED-3AFF9E12E0DF}"/>
    <cellStyle name="Normal 12 2 3 5" xfId="39518" xr:uid="{E3B3F0AC-B1E6-40A7-A09D-8E4423FB408C}"/>
    <cellStyle name="Normal 12 2 4" xfId="784" xr:uid="{00000000-0005-0000-0000-000043030000}"/>
    <cellStyle name="Normal 12 2 4 2" xfId="19167" xr:uid="{194BA761-2548-4DD3-A18F-E75891D485F6}"/>
    <cellStyle name="Normal 12 2 5" xfId="785" xr:uid="{00000000-0005-0000-0000-000044030000}"/>
    <cellStyle name="Normal 12 2 5 2" xfId="24923" xr:uid="{0CBAB1ED-163A-44C2-BF9D-72E379166431}"/>
    <cellStyle name="Normal 12 2 6" xfId="786" xr:uid="{00000000-0005-0000-0000-000045030000}"/>
    <cellStyle name="Normal 12 2 6 2" xfId="30798" xr:uid="{14F0E6A2-567A-4DDB-A416-FD58395496BD}"/>
    <cellStyle name="Normal 12 2 7" xfId="787" xr:uid="{00000000-0005-0000-0000-000046030000}"/>
    <cellStyle name="Normal 12 2 7 2" xfId="36680" xr:uid="{8346FB1C-F16E-421B-840D-18B2A1B59CAA}"/>
    <cellStyle name="Normal 12 2 8" xfId="788" xr:uid="{00000000-0005-0000-0000-000047030000}"/>
    <cellStyle name="Normal 12 3" xfId="789" xr:uid="{00000000-0005-0000-0000-000048030000}"/>
    <cellStyle name="Normal 12 3 2" xfId="790" xr:uid="{00000000-0005-0000-0000-000049030000}"/>
    <cellStyle name="Normal 12 3 2 2" xfId="8025" xr:uid="{2A48C0D5-4B81-4A0D-ACF0-9AA7BDAE02D0}"/>
    <cellStyle name="Normal 12 3 2 3" xfId="28258" xr:uid="{05AEB160-DBE1-46CD-BC66-C300543B0EE4}"/>
    <cellStyle name="Normal 12 3 2 4" xfId="34140" xr:uid="{AF3F3327-E75C-4A03-BB49-3EB7BB119AD8}"/>
    <cellStyle name="Normal 12 3 2 5" xfId="40004" xr:uid="{9EAD5EF6-8597-4C55-91EA-62442B473FB5}"/>
    <cellStyle name="Normal 12 3 3" xfId="791" xr:uid="{00000000-0005-0000-0000-00004A030000}"/>
    <cellStyle name="Normal 12 3 3 2" xfId="19631" xr:uid="{3BF130A6-3080-4FA7-97B8-65BE3F120B0A}"/>
    <cellStyle name="Normal 12 3 4" xfId="792" xr:uid="{00000000-0005-0000-0000-00004B030000}"/>
    <cellStyle name="Normal 12 3 4 2" xfId="25409" xr:uid="{6F9C6140-6590-4968-A71D-F303EB0D9863}"/>
    <cellStyle name="Normal 12 3 5" xfId="793" xr:uid="{00000000-0005-0000-0000-00004C030000}"/>
    <cellStyle name="Normal 12 3 5 2" xfId="31283" xr:uid="{9B2D963D-B565-45C3-8D77-5C7386D95E17}"/>
    <cellStyle name="Normal 12 3 6" xfId="794" xr:uid="{00000000-0005-0000-0000-00004D030000}"/>
    <cellStyle name="Normal 12 3 6 2" xfId="37160" xr:uid="{59F2D0AF-A969-495B-9CAE-DF372250D650}"/>
    <cellStyle name="Normal 12 3 7" xfId="795" xr:uid="{00000000-0005-0000-0000-00004E030000}"/>
    <cellStyle name="Normal 12 3 8" xfId="796" xr:uid="{00000000-0005-0000-0000-00004F030000}"/>
    <cellStyle name="Normal 12 3 9" xfId="5158"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8" xr:uid="{BAB58346-3CF8-4173-9DD8-A5ADA537EFB7}"/>
    <cellStyle name="Normal 12 5" xfId="805" xr:uid="{00000000-0005-0000-0000-000058030000}"/>
    <cellStyle name="Normal 12 5 2" xfId="806" xr:uid="{00000000-0005-0000-0000-000059030000}"/>
    <cellStyle name="Normal 12 5 2 2" xfId="21468" xr:uid="{0C69F428-1D14-4065-A533-223C119E6442}"/>
    <cellStyle name="Normal 12 5 3" xfId="807" xr:uid="{00000000-0005-0000-0000-00005A030000}"/>
    <cellStyle name="Normal 12 5 3 2" xfId="27290" xr:uid="{9B05E639-04B0-4097-A513-A2BDD2C21A37}"/>
    <cellStyle name="Normal 12 5 4" xfId="808" xr:uid="{00000000-0005-0000-0000-00005B030000}"/>
    <cellStyle name="Normal 12 5 4 2" xfId="33169" xr:uid="{E406BB0D-21ED-4A39-B388-220A43DBD09A}"/>
    <cellStyle name="Normal 12 5 5" xfId="809" xr:uid="{00000000-0005-0000-0000-00005C030000}"/>
    <cellStyle name="Normal 12 5 5 2" xfId="39033" xr:uid="{C8713304-496E-4512-A4A2-6AA2F1EED2B7}"/>
    <cellStyle name="Normal 12 5 6" xfId="810" xr:uid="{00000000-0005-0000-0000-00005D030000}"/>
    <cellStyle name="Normal 12 5 7" xfId="811" xr:uid="{00000000-0005-0000-0000-00005E030000}"/>
    <cellStyle name="Normal 12 5 8" xfId="812" xr:uid="{00000000-0005-0000-0000-00005F030000}"/>
    <cellStyle name="Normal 12 5 9" xfId="7053" xr:uid="{E071D865-1C36-4EB6-8DE2-2A3561175A36}"/>
    <cellStyle name="Normal 12 6" xfId="813" xr:uid="{00000000-0005-0000-0000-000060030000}"/>
    <cellStyle name="Normal 12 6 2" xfId="814" xr:uid="{00000000-0005-0000-0000-000061030000}"/>
    <cellStyle name="Normal 12 6 2 2" xfId="24440" xr:uid="{5CAD1341-2587-494D-BCC5-F5E649CA6ABA}"/>
    <cellStyle name="Normal 12 6 3" xfId="815" xr:uid="{00000000-0005-0000-0000-000062030000}"/>
    <cellStyle name="Normal 12 6 3 2" xfId="30316" xr:uid="{9D947D05-B941-46DC-AE5D-5ADBC7D8EE4E}"/>
    <cellStyle name="Normal 12 6 4" xfId="816" xr:uid="{00000000-0005-0000-0000-000063030000}"/>
    <cellStyle name="Normal 12 6 4 2" xfId="36197" xr:uid="{48A316C9-D5BF-4C31-BB89-A0C5081E87B2}"/>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6 9" xfId="18724" xr:uid="{0065356D-BB30-474E-B4AD-64746E40723C}"/>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7 9" xfId="42052" xr:uid="{42A0D823-6F33-4516-93C8-C64DEE231978}"/>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7" xr:uid="{B3F79AAA-1CCA-4073-9CD8-563361C1F39E}"/>
    <cellStyle name="Normal 13" xfId="3329" xr:uid="{1205C40A-45FD-4A49-9C05-B56CB157605C}"/>
    <cellStyle name="Normal 13 10" xfId="831" xr:uid="{00000000-0005-0000-0000-000074030000}"/>
    <cellStyle name="Normal 13 11" xfId="832" xr:uid="{00000000-0005-0000-0000-000075030000}"/>
    <cellStyle name="Normal 13 12" xfId="42346" xr:uid="{94B2F701-4FE8-4356-A903-D7CEE66C5B9C}"/>
    <cellStyle name="Normal 13 2" xfId="833" xr:uid="{00000000-0005-0000-0000-000076030000}"/>
    <cellStyle name="Normal 13 2 2" xfId="834" xr:uid="{00000000-0005-0000-0000-000077030000}"/>
    <cellStyle name="Normal 13 2 2 2" xfId="8539" xr:uid="{2768B207-B564-4072-99A6-45650D656513}"/>
    <cellStyle name="Normal 13 2 2 2 2" xfId="22911" xr:uid="{E714828F-1062-4209-8FE4-42657DDACE98}"/>
    <cellStyle name="Normal 13 2 2 2 3" xfId="28772" xr:uid="{AE7AC3DF-BE41-4A51-B49E-BC2868560355}"/>
    <cellStyle name="Normal 13 2 2 2 4" xfId="34654" xr:uid="{5C94C802-51DF-41FA-96CE-9A1EB02CB0F2}"/>
    <cellStyle name="Normal 13 2 2 2 5" xfId="40518" xr:uid="{E57E5636-56AD-407A-82C4-33BE935801B8}"/>
    <cellStyle name="Normal 13 2 2 3" xfId="5671" xr:uid="{4DD56D06-7148-4457-91F4-149882B0117C}"/>
    <cellStyle name="Normal 13 2 2 4" xfId="25922" xr:uid="{5E8222B0-11DB-423D-8009-8EBC910B20CC}"/>
    <cellStyle name="Normal 13 2 2 5" xfId="31797" xr:uid="{3AF93A38-D533-4950-BD61-7E92F4DDC33C}"/>
    <cellStyle name="Normal 13 2 2 6" xfId="37664" xr:uid="{0DA8C2C7-157E-4FD6-B98C-6146CAF70BBA}"/>
    <cellStyle name="Normal 13 2 3" xfId="835" xr:uid="{00000000-0005-0000-0000-000078030000}"/>
    <cellStyle name="Normal 13 2 3 2" xfId="7567" xr:uid="{AE3FF759-29F9-42F2-B214-907EC1E57990}"/>
    <cellStyle name="Normal 13 2 3 3" xfId="27801" xr:uid="{208B797A-C351-454C-88CC-A82CA47ECD69}"/>
    <cellStyle name="Normal 13 2 3 4" xfId="33683" xr:uid="{71A1E202-8B67-4222-878C-A447CB82C0AB}"/>
    <cellStyle name="Normal 13 2 3 5" xfId="39547" xr:uid="{57024E0A-7B13-442D-BD79-3634AE7E4E9A}"/>
    <cellStyle name="Normal 13 2 4" xfId="836" xr:uid="{00000000-0005-0000-0000-000079030000}"/>
    <cellStyle name="Normal 13 2 4 2" xfId="19193" xr:uid="{F9D61ABC-9E5E-4524-AA17-32DCB9038BFF}"/>
    <cellStyle name="Normal 13 2 5" xfId="837" xr:uid="{00000000-0005-0000-0000-00007A030000}"/>
    <cellStyle name="Normal 13 2 5 2" xfId="24952" xr:uid="{B31A4C34-510A-4BAD-AB36-692757539079}"/>
    <cellStyle name="Normal 13 2 6" xfId="838" xr:uid="{00000000-0005-0000-0000-00007B030000}"/>
    <cellStyle name="Normal 13 2 6 2" xfId="30826" xr:uid="{F6DD7CAE-09AC-42B9-8D1F-AFA86190355E}"/>
    <cellStyle name="Normal 13 2 7" xfId="839" xr:uid="{00000000-0005-0000-0000-00007C030000}"/>
    <cellStyle name="Normal 13 2 7 2" xfId="36707" xr:uid="{3712EB65-8075-4805-AA12-1D2C6099D570}"/>
    <cellStyle name="Normal 13 2 8" xfId="840" xr:uid="{00000000-0005-0000-0000-00007D030000}"/>
    <cellStyle name="Normal 13 2 9" xfId="4703" xr:uid="{DC944AF4-7998-4B85-BCC1-753B909B72D3}"/>
    <cellStyle name="Normal 13 3" xfId="841" xr:uid="{00000000-0005-0000-0000-00007E030000}"/>
    <cellStyle name="Normal 13 3 2" xfId="842" xr:uid="{00000000-0005-0000-0000-00007F030000}"/>
    <cellStyle name="Normal 13 3 2 2" xfId="8054" xr:uid="{F058559F-16B8-406A-88A3-57C2B6CA3097}"/>
    <cellStyle name="Normal 13 3 2 3" xfId="28287" xr:uid="{00035854-6F9A-4A13-8366-4A646407A9B3}"/>
    <cellStyle name="Normal 13 3 2 4" xfId="34169" xr:uid="{181AC73A-C57C-41E4-95EC-9D2B1915CF94}"/>
    <cellStyle name="Normal 13 3 2 5" xfId="40033" xr:uid="{7CFA4906-9989-45D7-8EF6-81027CA63CB7}"/>
    <cellStyle name="Normal 13 3 3" xfId="843" xr:uid="{00000000-0005-0000-0000-000080030000}"/>
    <cellStyle name="Normal 13 3 3 2" xfId="19658" xr:uid="{772D497A-A3F2-4C00-913D-29B6A1AAE625}"/>
    <cellStyle name="Normal 13 3 4" xfId="844" xr:uid="{00000000-0005-0000-0000-000081030000}"/>
    <cellStyle name="Normal 13 3 4 2" xfId="25438" xr:uid="{4B2E04D5-E931-4A29-829F-2D9B70A518CE}"/>
    <cellStyle name="Normal 13 3 5" xfId="845" xr:uid="{00000000-0005-0000-0000-000082030000}"/>
    <cellStyle name="Normal 13 3 5 2" xfId="31312" xr:uid="{863596C8-F0C2-46DD-B62C-6A9041BA5C49}"/>
    <cellStyle name="Normal 13 3 6" xfId="846" xr:uid="{00000000-0005-0000-0000-000083030000}"/>
    <cellStyle name="Normal 13 3 6 2" xfId="37185" xr:uid="{349DBC6C-CBB4-41F8-BFCD-2291ECDC0094}"/>
    <cellStyle name="Normal 13 3 7" xfId="847" xr:uid="{00000000-0005-0000-0000-000084030000}"/>
    <cellStyle name="Normal 13 3 8" xfId="848" xr:uid="{00000000-0005-0000-0000-000085030000}"/>
    <cellStyle name="Normal 13 3 9" xfId="5187" xr:uid="{D39F2763-24E1-4F7F-9983-FA56293A7BB9}"/>
    <cellStyle name="Normal 13 4" xfId="849" xr:uid="{00000000-0005-0000-0000-000086030000}"/>
    <cellStyle name="Normal 13 4 2" xfId="850" xr:uid="{00000000-0005-0000-0000-000087030000}"/>
    <cellStyle name="Normal 13 4 2 2" xfId="21088" xr:uid="{C3C3689C-2AD2-4BB4-8A30-E738EAD51893}"/>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9" xr:uid="{5647CD68-06F9-4397-BE74-656118FF8EA6}"/>
    <cellStyle name="Normal 13 5" xfId="857" xr:uid="{00000000-0005-0000-0000-00008E030000}"/>
    <cellStyle name="Normal 13 5 2" xfId="858" xr:uid="{00000000-0005-0000-0000-00008F030000}"/>
    <cellStyle name="Normal 13 5 2 2" xfId="21494" xr:uid="{BD97691B-D0F8-4D69-BA2E-30B5E635738B}"/>
    <cellStyle name="Normal 13 5 3" xfId="859" xr:uid="{00000000-0005-0000-0000-000090030000}"/>
    <cellStyle name="Normal 13 5 3 2" xfId="27317" xr:uid="{220D07B7-5DAC-4F3C-A8D0-7044DF608705}"/>
    <cellStyle name="Normal 13 5 4" xfId="860" xr:uid="{00000000-0005-0000-0000-000091030000}"/>
    <cellStyle name="Normal 13 5 4 2" xfId="33198" xr:uid="{BFA58A51-F54B-46D9-8F30-AABB14B27991}"/>
    <cellStyle name="Normal 13 5 5" xfId="861" xr:uid="{00000000-0005-0000-0000-000092030000}"/>
    <cellStyle name="Normal 13 5 5 2" xfId="39062" xr:uid="{6B6FEF72-E2FE-4F0A-8122-2D93C8D98979}"/>
    <cellStyle name="Normal 13 5 6" xfId="862" xr:uid="{00000000-0005-0000-0000-000093030000}"/>
    <cellStyle name="Normal 13 5 7" xfId="863" xr:uid="{00000000-0005-0000-0000-000094030000}"/>
    <cellStyle name="Normal 13 5 8" xfId="864" xr:uid="{00000000-0005-0000-0000-000095030000}"/>
    <cellStyle name="Normal 13 5 9" xfId="7082"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9" xr:uid="{6E31DD63-7145-4AFB-ADC6-6B55C8663C05}"/>
    <cellStyle name="Normal 13 7" xfId="873" xr:uid="{00000000-0005-0000-0000-00009E030000}"/>
    <cellStyle name="Normal 13 7 2" xfId="874" xr:uid="{00000000-0005-0000-0000-00009F030000}"/>
    <cellStyle name="Normal 13 7 2 2" xfId="24467" xr:uid="{22DF8291-DBA1-40BB-B26B-7A507EECA72D}"/>
    <cellStyle name="Normal 13 7 3" xfId="875" xr:uid="{00000000-0005-0000-0000-0000A0030000}"/>
    <cellStyle name="Normal 13 7 3 2" xfId="30345" xr:uid="{7C0FF9F2-1ABD-4A7F-AC68-DA231E7AACD8}"/>
    <cellStyle name="Normal 13 7 4" xfId="876" xr:uid="{00000000-0005-0000-0000-0000A1030000}"/>
    <cellStyle name="Normal 13 7 4 2" xfId="36226" xr:uid="{BB68221F-5464-4173-AB73-9F6B5373A487}"/>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7 9" xfId="18751" xr:uid="{4FE6C32E-5085-457A-84CC-0E3F8434894A}"/>
    <cellStyle name="Normal 13 8" xfId="881" xr:uid="{00000000-0005-0000-0000-0000A6030000}"/>
    <cellStyle name="Normal 13 9" xfId="882" xr:uid="{00000000-0005-0000-0000-0000A7030000}"/>
    <cellStyle name="Normal 14" xfId="3328" xr:uid="{D22B6CC5-83F3-4D47-9B93-A12FEE11C13E}"/>
    <cellStyle name="Normal 14 10" xfId="883" xr:uid="{00000000-0005-0000-0000-0000A8030000}"/>
    <cellStyle name="Normal 14 11" xfId="884" xr:uid="{00000000-0005-0000-0000-0000A9030000}"/>
    <cellStyle name="Normal 14 12" xfId="42347" xr:uid="{9C994318-15D6-4CE9-B233-22734CE64A31}"/>
    <cellStyle name="Normal 14 2" xfId="885" xr:uid="{00000000-0005-0000-0000-0000AA030000}"/>
    <cellStyle name="Normal 14 2 2" xfId="886" xr:uid="{00000000-0005-0000-0000-0000AB030000}"/>
    <cellStyle name="Normal 14 2 2 2" xfId="22974" xr:uid="{4B291653-232C-4110-A193-7DC1AB492ABD}"/>
    <cellStyle name="Normal 14 2 3" xfId="887" xr:uid="{00000000-0005-0000-0000-0000AC030000}"/>
    <cellStyle name="Normal 14 2 3 2" xfId="28836" xr:uid="{884DFF84-C6EC-4228-8216-81A58875C088}"/>
    <cellStyle name="Normal 14 2 4" xfId="888" xr:uid="{00000000-0005-0000-0000-0000AD030000}"/>
    <cellStyle name="Normal 14 2 4 2" xfId="34718" xr:uid="{11CEA5C7-A371-41B7-A579-E8FD03A897C6}"/>
    <cellStyle name="Normal 14 2 5" xfId="889" xr:uid="{00000000-0005-0000-0000-0000AE030000}"/>
    <cellStyle name="Normal 14 2 5 2" xfId="40582" xr:uid="{011BEF59-F5A7-44B3-B166-1274E9363058}"/>
    <cellStyle name="Normal 14 2 6" xfId="890" xr:uid="{00000000-0005-0000-0000-0000AF030000}"/>
    <cellStyle name="Normal 14 2 7" xfId="891" xr:uid="{00000000-0005-0000-0000-0000B0030000}"/>
    <cellStyle name="Normal 14 2 8" xfId="892" xr:uid="{00000000-0005-0000-0000-0000B1030000}"/>
    <cellStyle name="Normal 14 2 9" xfId="8603"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3 9" xfId="20192" xr:uid="{1C6B59B9-014E-467F-BDF2-9590055133FB}"/>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4 9" xfId="25986" xr:uid="{C2B832B4-D81C-42BA-A075-A2DCD62FA32F}"/>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5 9" xfId="31861" xr:uid="{22C4CBC1-413F-424C-A737-6984E7D2F3E5}"/>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6 9" xfId="37727" xr:uid="{8D09CD74-2963-48B6-BCA8-03A493E902F5}"/>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3" xr:uid="{3F24B92E-E7BA-4D22-BFAC-469A59192D00}"/>
    <cellStyle name="Normal 15 2 2" xfId="22994" xr:uid="{E4DA349B-F6D0-49BF-BD35-E7825175ABC0}"/>
    <cellStyle name="Normal 15 2 3" xfId="28856" xr:uid="{B9EAA1E3-6C6C-4346-B1CA-39173FF7B9A3}"/>
    <cellStyle name="Normal 15 2 4" xfId="34738" xr:uid="{9AB57DD7-6C7B-4087-ABBD-BCFDFA1C5D67}"/>
    <cellStyle name="Normal 15 2 5" xfId="40602" xr:uid="{1B321A03-644B-4AF0-AE9C-A4F6AFFA8379}"/>
    <cellStyle name="Normal 15 3" xfId="5754" xr:uid="{12AEBB08-D9CD-4258-925E-DC9A0C7266AE}"/>
    <cellStyle name="Normal 15 4" xfId="26006" xr:uid="{6852D614-20C7-4638-9D18-C554F4E1C77C}"/>
    <cellStyle name="Normal 15 5" xfId="31881" xr:uid="{9C789BAB-3C93-42C8-BC3D-4ADE46D83635}"/>
    <cellStyle name="Normal 15 6" xfId="37747" xr:uid="{C636F58C-2834-44FE-B200-A78900086DDB}"/>
    <cellStyle name="Normal 15 7" xfId="42348" xr:uid="{85D57CFA-227C-47EB-824D-0400845BD7AE}"/>
    <cellStyle name="Normal 16" xfId="1764" xr:uid="{00000000-0005-0000-0000-0000DD030000}"/>
    <cellStyle name="Normal 16 10" xfId="935" xr:uid="{00000000-0005-0000-0000-0000DE030000}"/>
    <cellStyle name="Normal 16 11" xfId="5973" xr:uid="{52B62890-B015-4A83-92AB-542D113648D5}"/>
    <cellStyle name="Normal 16 2" xfId="936" xr:uid="{00000000-0005-0000-0000-0000DF030000}"/>
    <cellStyle name="Normal 16 2 2" xfId="937" xr:uid="{00000000-0005-0000-0000-0000E0030000}"/>
    <cellStyle name="Normal 16 2 2 2" xfId="23206" xr:uid="{868D9AAD-D713-4C88-BE06-6CF43C2FD67F}"/>
    <cellStyle name="Normal 16 2 3" xfId="938" xr:uid="{00000000-0005-0000-0000-0000E1030000}"/>
    <cellStyle name="Normal 16 2 3 2" xfId="29073" xr:uid="{3EE35F4E-1A90-4CE1-9E89-F18615FD1658}"/>
    <cellStyle name="Normal 16 2 4" xfId="939" xr:uid="{00000000-0005-0000-0000-0000E2030000}"/>
    <cellStyle name="Normal 16 2 4 2" xfId="34955" xr:uid="{F4AD5F98-2572-4FCB-ADE8-7D1486B9D648}"/>
    <cellStyle name="Normal 16 2 5" xfId="940" xr:uid="{00000000-0005-0000-0000-0000E3030000}"/>
    <cellStyle name="Normal 16 2 5 2" xfId="40819" xr:uid="{BF712352-D6A0-4759-A7E4-2A5730513EFF}"/>
    <cellStyle name="Normal 16 2 6" xfId="941" xr:uid="{00000000-0005-0000-0000-0000E4030000}"/>
    <cellStyle name="Normal 16 2 7" xfId="942" xr:uid="{00000000-0005-0000-0000-0000E5030000}"/>
    <cellStyle name="Normal 16 2 8" xfId="943" xr:uid="{00000000-0005-0000-0000-0000E6030000}"/>
    <cellStyle name="Normal 16 2 9" xfId="8842"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3 5" xfId="20421" xr:uid="{C6D8989C-7F4C-40EC-AAC2-0D857A2E8EDB}"/>
    <cellStyle name="Normal 16 4" xfId="948" xr:uid="{00000000-0005-0000-0000-0000EB030000}"/>
    <cellStyle name="Normal 16 4 2" xfId="26223" xr:uid="{2AEC1A32-F177-43EF-B606-95B344EA2006}"/>
    <cellStyle name="Normal 16 5" xfId="949" xr:uid="{00000000-0005-0000-0000-0000EC030000}"/>
    <cellStyle name="Normal 16 5 2" xfId="32098" xr:uid="{44D42F59-24FF-46AD-BE4E-286735EACFB0}"/>
    <cellStyle name="Normal 16 6" xfId="950" xr:uid="{00000000-0005-0000-0000-0000ED030000}"/>
    <cellStyle name="Normal 16 6 2" xfId="37963" xr:uid="{E6994123-645F-4398-8A09-01EA4C014E8D}"/>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3" xr:uid="{DD90694C-89FC-478F-BDDD-43A9A64F6AB7}"/>
    <cellStyle name="Normal 17 2" xfId="955" xr:uid="{00000000-0005-0000-0000-0000F3030000}"/>
    <cellStyle name="Normal 17 2 2" xfId="956" xr:uid="{00000000-0005-0000-0000-0000F4030000}"/>
    <cellStyle name="Normal 17 2 2 2" xfId="23226" xr:uid="{9EB6A848-34B8-4E9B-9F52-915249AC3031}"/>
    <cellStyle name="Normal 17 2 3" xfId="957" xr:uid="{00000000-0005-0000-0000-0000F5030000}"/>
    <cellStyle name="Normal 17 2 3 2" xfId="29093" xr:uid="{53D687D6-2FEB-4184-B294-7E864D55A322}"/>
    <cellStyle name="Normal 17 2 4" xfId="958" xr:uid="{00000000-0005-0000-0000-0000F6030000}"/>
    <cellStyle name="Normal 17 2 4 2" xfId="34975" xr:uid="{A595A9E6-4063-4237-B162-BDEAEAD3B9B0}"/>
    <cellStyle name="Normal 17 2 5" xfId="959" xr:uid="{00000000-0005-0000-0000-0000F7030000}"/>
    <cellStyle name="Normal 17 2 5 2" xfId="40839" xr:uid="{35E0C27E-0D02-4424-B9D8-FE2628157506}"/>
    <cellStyle name="Normal 17 2 6" xfId="960" xr:uid="{00000000-0005-0000-0000-0000F8030000}"/>
    <cellStyle name="Normal 17 2 7" xfId="961" xr:uid="{00000000-0005-0000-0000-0000F9030000}"/>
    <cellStyle name="Normal 17 2 8" xfId="962" xr:uid="{00000000-0005-0000-0000-0000FA030000}"/>
    <cellStyle name="Normal 17 2 9" xfId="8862"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3 5" xfId="20441" xr:uid="{EC507A62-E661-4A28-9D7D-F13A3440FA97}"/>
    <cellStyle name="Normal 17 4" xfId="967" xr:uid="{00000000-0005-0000-0000-0000FF030000}"/>
    <cellStyle name="Normal 17 4 2" xfId="26243" xr:uid="{99D5CB37-A94C-4D7C-BCF1-6B79F44C2A5C}"/>
    <cellStyle name="Normal 17 5" xfId="968" xr:uid="{00000000-0005-0000-0000-000000040000}"/>
    <cellStyle name="Normal 17 5 2" xfId="32118" xr:uid="{4CB5334A-EF48-4439-8F34-0C5517D2F19A}"/>
    <cellStyle name="Normal 17 6" xfId="969" xr:uid="{00000000-0005-0000-0000-000001040000}"/>
    <cellStyle name="Normal 17 6 2" xfId="37983" xr:uid="{C43B4612-0EA6-4FBC-90AA-CAE8E06CD883}"/>
    <cellStyle name="Normal 17 7" xfId="970" xr:uid="{00000000-0005-0000-0000-000002040000}"/>
    <cellStyle name="Normal 17 8" xfId="971" xr:uid="{00000000-0005-0000-0000-000003040000}"/>
    <cellStyle name="Normal 17 9" xfId="972" xr:uid="{00000000-0005-0000-0000-000004040000}"/>
    <cellStyle name="Normal 18" xfId="6013" xr:uid="{77E0457E-B067-4BE0-9931-D072384C5371}"/>
    <cellStyle name="Normal 18 2" xfId="8882" xr:uid="{1386F0C0-6756-4623-B7D6-F6426EE53D9F}"/>
    <cellStyle name="Normal 18 2 2" xfId="23246" xr:uid="{9AEDC948-AF00-459D-8779-7B93B13EA819}"/>
    <cellStyle name="Normal 18 2 3" xfId="29113" xr:uid="{E026408F-C6E8-4341-8A0E-AF228D4BA80D}"/>
    <cellStyle name="Normal 18 2 4" xfId="34995" xr:uid="{6DF994DC-FC7A-4F52-B00A-3D2ADABA8E78}"/>
    <cellStyle name="Normal 18 2 5" xfId="40859" xr:uid="{DB52B2D2-6CA8-4E7E-9C0B-8C0EEF7F3CA0}"/>
    <cellStyle name="Normal 18 3" xfId="20461" xr:uid="{0EDBD7CE-48C4-4826-8DDC-5390E45A6E41}"/>
    <cellStyle name="Normal 18 4" xfId="26263" xr:uid="{1CEB5272-EF46-419D-9CCA-CC83B72A865D}"/>
    <cellStyle name="Normal 18 5" xfId="32138" xr:uid="{75F45448-5A27-4720-9CD0-7E7EDC808C3A}"/>
    <cellStyle name="Normal 18 6" xfId="38003" xr:uid="{A0FF3C5A-54BD-4DF1-9963-1AEC1091A32E}"/>
    <cellStyle name="Normal 19" xfId="6033" xr:uid="{12B0ADEB-ABAE-476E-B783-71AA071A2C8A}"/>
    <cellStyle name="Normal 19 2" xfId="8902" xr:uid="{97A8B1CD-42CC-42E5-BD94-48361B08DB48}"/>
    <cellStyle name="Normal 19 2 2" xfId="23266" xr:uid="{F8B0C2F8-7935-48A3-9892-194931DF0F4F}"/>
    <cellStyle name="Normal 19 2 3" xfId="29133" xr:uid="{3DE86A49-1653-4BBA-B7F3-FAB78119184B}"/>
    <cellStyle name="Normal 19 2 4" xfId="35015" xr:uid="{66FC7467-4BD4-4E56-AB08-21AF9595CE49}"/>
    <cellStyle name="Normal 19 2 5" xfId="40879" xr:uid="{CB138A8A-7A38-45F9-AA31-742E97DC7106}"/>
    <cellStyle name="Normal 19 3" xfId="20481" xr:uid="{A5A3C45E-B12E-4C83-9428-48EABBF55A32}"/>
    <cellStyle name="Normal 19 4" xfId="26283" xr:uid="{07DE563E-790D-4D19-BAAC-AA3F99A6D58E}"/>
    <cellStyle name="Normal 19 5" xfId="32158" xr:uid="{22208055-D12D-40FC-954D-E86F5ACEF594}"/>
    <cellStyle name="Normal 19 6" xfId="38023" xr:uid="{BBEA7B97-E4B5-4624-8CE4-599A97F68AE3}"/>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18" xfId="42349" xr:uid="{77C0F543-6AD3-42DA-AED9-6721D82119E1}"/>
    <cellStyle name="Normal 2 19" xfId="50452" xr:uid="{110A3161-1AF3-40E9-A85A-3BA0CE632BFE}"/>
    <cellStyle name="Normal 2 2" xfId="71" xr:uid="{00000000-0005-0000-0000-000017040000}"/>
    <cellStyle name="Normal 2 2 10" xfId="1892" xr:uid="{00000000-0005-0000-0000-000018040000}"/>
    <cellStyle name="Normal 2 2 11" xfId="3364" xr:uid="{4EA45465-F296-486A-A538-207E7B2585B2}"/>
    <cellStyle name="Normal 2 2 12" xfId="42350" xr:uid="{4B9E892E-77DE-4708-806B-1A632DFAB06B}"/>
    <cellStyle name="Normal 2 2 2" xfId="91" xr:uid="{00000000-0005-0000-0000-000019040000}"/>
    <cellStyle name="Normal 2 2 2 2" xfId="983" xr:uid="{00000000-0005-0000-0000-00001A040000}"/>
    <cellStyle name="Normal 2 2 2 3" xfId="1805" xr:uid="{00000000-0005-0000-0000-00001B040000}"/>
    <cellStyle name="Normal 2 2 2 4" xfId="3385" xr:uid="{7FC8F099-DC0A-44F1-A0AD-B47273159263}"/>
    <cellStyle name="Normal 2 2 2 5" xfId="3928" xr:uid="{B2908EF6-C378-458B-872E-D6AD68DB59CF}"/>
    <cellStyle name="Normal 2 2 2 6" xfId="42351" xr:uid="{01AA8933-BDEA-481F-B0A0-717269970463}"/>
    <cellStyle name="Normal 2 2 3" xfId="322" xr:uid="{00000000-0005-0000-0000-00001C040000}"/>
    <cellStyle name="Normal 2 2 3 2" xfId="984" xr:uid="{00000000-0005-0000-0000-00001D040000}"/>
    <cellStyle name="Normal 2 2 3 3" xfId="42352" xr:uid="{B8CD05F9-A17D-4524-B9BE-E60BAAAD114A}"/>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9" xr:uid="{90129807-DCEB-4E12-95FB-6216127254CB}"/>
    <cellStyle name="Normal 2 3 12" xfId="42353" xr:uid="{39D45D19-9061-480D-82A2-1CEB929B3068}"/>
    <cellStyle name="Normal 2 3 2" xfId="991" xr:uid="{00000000-0005-0000-0000-000026040000}"/>
    <cellStyle name="Normal 2 3 2 2" xfId="1936" xr:uid="{00000000-0005-0000-0000-000027040000}"/>
    <cellStyle name="Normal 2 3 2 3" xfId="42354" xr:uid="{A7516694-31F1-4CB1-91F5-CCA1D7327257}"/>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8" xr:uid="{764F00FC-1136-4544-A3E5-EF671959844A}"/>
    <cellStyle name="Normal 2 4 12" xfId="42355" xr:uid="{1C4F8101-86E0-4E6E-88D2-1690F3B6FB2C}"/>
    <cellStyle name="Normal 2 4 13" xfId="50453" xr:uid="{54F5B5F4-023D-4C2C-9A7B-C436BCDFC36D}"/>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10" xfId="18336" xr:uid="{F2E66D7F-68F0-4EF1-9679-92CB54EB9970}"/>
    <cellStyle name="Normal 2 5 11" xfId="50454" xr:uid="{62359024-EF50-4F21-9514-90A1F625F95B}"/>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6 5" xfId="50455" xr:uid="{0AD4A90A-C1E6-4292-8669-83DC007DDBF8}"/>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3" xr:uid="{48DE1BD8-A1AE-484F-AFC4-73C0B4392C4C}"/>
    <cellStyle name="Normal 20 2" xfId="8922" xr:uid="{8C13519A-0DEF-4967-BE69-379361D06EE3}"/>
    <cellStyle name="Normal 20 2 2" xfId="23286" xr:uid="{14CBCA39-9313-4022-99B0-D9B31A0508AA}"/>
    <cellStyle name="Normal 20 2 3" xfId="29153" xr:uid="{41805777-F86E-4D8E-89D8-484D0C8A403A}"/>
    <cellStyle name="Normal 20 2 4" xfId="35035" xr:uid="{27902995-FD87-494B-A36E-91C1DA9039D3}"/>
    <cellStyle name="Normal 20 2 5" xfId="40899" xr:uid="{78907941-F1F7-4EBC-A2BA-52C3D5C22B15}"/>
    <cellStyle name="Normal 20 3" xfId="20501" xr:uid="{83BA6AF7-0CC9-404C-8CA3-2909F31C3E57}"/>
    <cellStyle name="Normal 20 4" xfId="26303" xr:uid="{28714D13-30B6-4F92-BE12-DFF458A1316C}"/>
    <cellStyle name="Normal 20 5" xfId="32178" xr:uid="{BE6801A7-209C-49ED-9B1B-13158B99DA8D}"/>
    <cellStyle name="Normal 20 6" xfId="38043" xr:uid="{230C5B87-020D-40C4-B245-5A21679B9543}"/>
    <cellStyle name="Normal 21" xfId="6073" xr:uid="{89ECBE18-B4F8-440C-B66F-E9AFBC23B11D}"/>
    <cellStyle name="Normal 21 2" xfId="8942" xr:uid="{31B2E22E-066B-4D94-AC10-E226657ED9DC}"/>
    <cellStyle name="Normal 21 2 2" xfId="23306" xr:uid="{C24C3A9B-D8AE-492D-8D03-B905C7D6D471}"/>
    <cellStyle name="Normal 21 2 3" xfId="29173" xr:uid="{60C92F1B-6AA5-410E-A100-70241D77DB89}"/>
    <cellStyle name="Normal 21 2 4" xfId="35055" xr:uid="{516412F5-6218-4DCB-9DA2-0136D6025200}"/>
    <cellStyle name="Normal 21 2 5" xfId="40919" xr:uid="{C18F7442-7B7F-44D9-9618-BCF3CCFD12DE}"/>
    <cellStyle name="Normal 21 3" xfId="20521" xr:uid="{E2397372-3BE6-4213-82C0-6908C7479F73}"/>
    <cellStyle name="Normal 21 4" xfId="26323" xr:uid="{2CD2CC49-780C-43B3-9B21-89A496287732}"/>
    <cellStyle name="Normal 21 5" xfId="32198" xr:uid="{3076F8C6-96E2-4834-BE70-42F8811EA54D}"/>
    <cellStyle name="Normal 21 6" xfId="38063" xr:uid="{28EC010F-BF08-41DB-88A7-AB775E55B178}"/>
    <cellStyle name="Normal 22" xfId="6093" xr:uid="{D38DDF86-ED94-4077-9957-6202DE3D68CB}"/>
    <cellStyle name="Normal 22 2" xfId="8962" xr:uid="{4705E819-6CB8-450A-A1F8-4E370DDB99B6}"/>
    <cellStyle name="Normal 22 2 2" xfId="23326" xr:uid="{4B2DD488-7B2D-4CBA-9278-73CAACD382B7}"/>
    <cellStyle name="Normal 22 2 3" xfId="29193" xr:uid="{B1F0C3B1-E466-476C-9A08-488786BC5B75}"/>
    <cellStyle name="Normal 22 2 4" xfId="35075" xr:uid="{617E1FB9-67BB-42E3-B44A-CC0010451002}"/>
    <cellStyle name="Normal 22 2 5" xfId="40939" xr:uid="{C48FBCF8-A2D3-4792-8632-E9C37F689799}"/>
    <cellStyle name="Normal 22 3" xfId="20541" xr:uid="{B271C376-2A7B-45C4-BF71-4F2F8712C540}"/>
    <cellStyle name="Normal 22 4" xfId="26343" xr:uid="{6E2296B1-F73D-4025-9DCF-0E648667A70B}"/>
    <cellStyle name="Normal 22 5" xfId="32218" xr:uid="{0958C29F-270D-42E7-8073-24E6AD14CFEB}"/>
    <cellStyle name="Normal 22 6" xfId="38083" xr:uid="{9F4CB66D-BB0B-4067-9AB0-E907F06CE0EB}"/>
    <cellStyle name="Normal 23" xfId="1769" xr:uid="{00000000-0005-0000-0000-00004C040000}"/>
    <cellStyle name="Normal 23 10" xfId="6113" xr:uid="{B8032700-12ED-4DBA-BFF3-3E2B8F38335B}"/>
    <cellStyle name="Normal 23 2" xfId="1024" xr:uid="{00000000-0005-0000-0000-00004D040000}"/>
    <cellStyle name="Normal 23 2 2" xfId="1025" xr:uid="{00000000-0005-0000-0000-00004E040000}"/>
    <cellStyle name="Normal 23 2 2 2" xfId="23346" xr:uid="{070A378B-2FE7-4AAD-8E7C-277534109A2D}"/>
    <cellStyle name="Normal 23 2 3" xfId="1026" xr:uid="{00000000-0005-0000-0000-00004F040000}"/>
    <cellStyle name="Normal 23 2 3 2" xfId="29213" xr:uid="{434BFC82-6FD4-48BC-BE7B-6147432F1245}"/>
    <cellStyle name="Normal 23 2 4" xfId="1027" xr:uid="{00000000-0005-0000-0000-000050040000}"/>
    <cellStyle name="Normal 23 2 4 2" xfId="35095" xr:uid="{8ECFBF32-A511-4387-8618-BA5717DECBC3}"/>
    <cellStyle name="Normal 23 2 5" xfId="8982" xr:uid="{4B75C98B-7D2D-4B07-AF82-96946B1792E1}"/>
    <cellStyle name="Normal 23 3" xfId="1028" xr:uid="{00000000-0005-0000-0000-000051040000}"/>
    <cellStyle name="Normal 23 3 2" xfId="20561" xr:uid="{57FFB9A4-EE82-4313-8C63-E7C9CA0772E3}"/>
    <cellStyle name="Normal 23 4" xfId="1029" xr:uid="{00000000-0005-0000-0000-000052040000}"/>
    <cellStyle name="Normal 23 4 2" xfId="26363" xr:uid="{F80E77E6-C549-4E21-A9EA-B7F20AE29126}"/>
    <cellStyle name="Normal 23 5" xfId="1030" xr:uid="{00000000-0005-0000-0000-000053040000}"/>
    <cellStyle name="Normal 23 5 2" xfId="32238" xr:uid="{BD40DDF4-A0F7-4ABC-BC5F-B3E25865A8A5}"/>
    <cellStyle name="Normal 23 6" xfId="1031" xr:uid="{00000000-0005-0000-0000-000054040000}"/>
    <cellStyle name="Normal 23 6 2" xfId="38103" xr:uid="{F64331D3-5667-4E1D-9755-5A9B04B1CD1A}"/>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3" xr:uid="{6CAF94EC-95F7-4717-9C09-DE12A894B501}"/>
    <cellStyle name="Normal 24 2" xfId="1035" xr:uid="{00000000-0005-0000-0000-000059040000}"/>
    <cellStyle name="Normal 24 2 2" xfId="1036" xr:uid="{00000000-0005-0000-0000-00005A040000}"/>
    <cellStyle name="Normal 24 2 2 2" xfId="23366" xr:uid="{11F45216-E7C3-497C-93C6-6FFD16F40D60}"/>
    <cellStyle name="Normal 24 2 3" xfId="1037" xr:uid="{00000000-0005-0000-0000-00005B040000}"/>
    <cellStyle name="Normal 24 2 3 2" xfId="29233" xr:uid="{5EF33D7D-26DF-4E44-A03B-9FBDD349F6B6}"/>
    <cellStyle name="Normal 24 2 4" xfId="1038" xr:uid="{00000000-0005-0000-0000-00005C040000}"/>
    <cellStyle name="Normal 24 2 4 2" xfId="35115" xr:uid="{A9196816-F22D-4630-B466-4275EE2CB0AC}"/>
    <cellStyle name="Normal 24 2 5" xfId="9002" xr:uid="{678F71A2-97BE-4247-A0C2-A1A7354CDEC8}"/>
    <cellStyle name="Normal 24 3" xfId="1039" xr:uid="{00000000-0005-0000-0000-00005D040000}"/>
    <cellStyle name="Normal 24 3 2" xfId="20581" xr:uid="{79CC7FDA-0CF8-498A-985D-D047D30DC43A}"/>
    <cellStyle name="Normal 24 4" xfId="1040" xr:uid="{00000000-0005-0000-0000-00005E040000}"/>
    <cellStyle name="Normal 24 4 2" xfId="26383" xr:uid="{D1F8F4BA-E274-42E8-9905-5952095297CC}"/>
    <cellStyle name="Normal 24 5" xfId="1041" xr:uid="{00000000-0005-0000-0000-00005F040000}"/>
    <cellStyle name="Normal 24 5 2" xfId="32258" xr:uid="{E1CE92A2-98E5-4889-A69C-ECEAD618AC43}"/>
    <cellStyle name="Normal 24 6" xfId="1042" xr:uid="{00000000-0005-0000-0000-000060040000}"/>
    <cellStyle name="Normal 24 6 2" xfId="38123" xr:uid="{392C4EA7-DD0B-417C-A5CF-ED433E80C6E4}"/>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3" xr:uid="{396C36B3-92F8-4ABB-AFB7-2D99B3EF8EBC}"/>
    <cellStyle name="Normal 25 2" xfId="1046" xr:uid="{00000000-0005-0000-0000-000065040000}"/>
    <cellStyle name="Normal 25 2 2" xfId="1047" xr:uid="{00000000-0005-0000-0000-000066040000}"/>
    <cellStyle name="Normal 25 2 2 2" xfId="23386" xr:uid="{0B46F9B9-1AA0-4C0B-A369-D888955CDFA1}"/>
    <cellStyle name="Normal 25 2 3" xfId="1048" xr:uid="{00000000-0005-0000-0000-000067040000}"/>
    <cellStyle name="Normal 25 2 3 2" xfId="29253" xr:uid="{019EC162-C41C-43EA-AA84-CF0AC96EE581}"/>
    <cellStyle name="Normal 25 2 4" xfId="1049" xr:uid="{00000000-0005-0000-0000-000068040000}"/>
    <cellStyle name="Normal 25 2 4 2" xfId="35135" xr:uid="{E587CAD0-BBAA-4DEB-A4A9-4F6D0A42AF3C}"/>
    <cellStyle name="Normal 25 2 5" xfId="9022" xr:uid="{FB021072-7FA1-4229-8113-76F980E79B81}"/>
    <cellStyle name="Normal 25 3" xfId="1050" xr:uid="{00000000-0005-0000-0000-000069040000}"/>
    <cellStyle name="Normal 25 3 2" xfId="20601" xr:uid="{065FC235-9C88-4D55-BC22-18FC8D93AF56}"/>
    <cellStyle name="Normal 25 4" xfId="1051" xr:uid="{00000000-0005-0000-0000-00006A040000}"/>
    <cellStyle name="Normal 25 4 2" xfId="26403" xr:uid="{F0504F6A-CBD8-43B4-B943-F74DF4A07484}"/>
    <cellStyle name="Normal 25 5" xfId="1052" xr:uid="{00000000-0005-0000-0000-00006B040000}"/>
    <cellStyle name="Normal 25 5 2" xfId="32278" xr:uid="{7E620764-85EE-4313-80A0-7D8F9544E677}"/>
    <cellStyle name="Normal 25 6" xfId="1053" xr:uid="{00000000-0005-0000-0000-00006C040000}"/>
    <cellStyle name="Normal 25 6 2" xfId="38143" xr:uid="{EAB04362-98A0-4FFB-AEAF-0F2DDC5E5E59}"/>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2 2" xfId="23406" xr:uid="{7037A068-CEFA-4C22-951E-C6A4FB9E0C46}"/>
    <cellStyle name="Normal 26 2 3" xfId="1059" xr:uid="{00000000-0005-0000-0000-000073040000}"/>
    <cellStyle name="Normal 26 2 3 2" xfId="29273" xr:uid="{098C8388-D596-47A3-A24C-0E5B7E404A90}"/>
    <cellStyle name="Normal 26 2 4" xfId="1060" xr:uid="{00000000-0005-0000-0000-000074040000}"/>
    <cellStyle name="Normal 26 2 4 2" xfId="35155" xr:uid="{AF720E27-E018-438B-8443-1CD504D2EEC2}"/>
    <cellStyle name="Normal 26 2 5" xfId="9042" xr:uid="{AEB2F53B-6978-4856-A2D9-B839CB87F1A9}"/>
    <cellStyle name="Normal 26 3" xfId="1061" xr:uid="{00000000-0005-0000-0000-000075040000}"/>
    <cellStyle name="Normal 26 3 2" xfId="20621" xr:uid="{503821B6-ED22-4E36-BD99-8CD7B0CE92EB}"/>
    <cellStyle name="Normal 26 4" xfId="1062" xr:uid="{00000000-0005-0000-0000-000076040000}"/>
    <cellStyle name="Normal 26 4 2" xfId="26423" xr:uid="{F636FB38-6FF6-4F66-B919-96596C86DEF9}"/>
    <cellStyle name="Normal 26 5" xfId="1063" xr:uid="{00000000-0005-0000-0000-000077040000}"/>
    <cellStyle name="Normal 26 5 2" xfId="32298" xr:uid="{2EF46A1E-30B3-4E41-8116-28A4F36E43F9}"/>
    <cellStyle name="Normal 26 6" xfId="1064" xr:uid="{00000000-0005-0000-0000-000078040000}"/>
    <cellStyle name="Normal 26 6 2" xfId="38163" xr:uid="{216E36C8-131C-4B14-AF8C-402F189739DF}"/>
    <cellStyle name="Normal 26 7" xfId="1065" xr:uid="{00000000-0005-0000-0000-000079040000}"/>
    <cellStyle name="Normal 26 8" xfId="6173" xr:uid="{346FACD2-BEFF-41C1-AA1C-DB919BF71E7C}"/>
    <cellStyle name="Normal 27" xfId="1773" xr:uid="{00000000-0005-0000-0000-00007A040000}"/>
    <cellStyle name="Normal 27 10" xfId="6193" xr:uid="{CB87FDC1-7153-4599-A925-464966FB78BE}"/>
    <cellStyle name="Normal 27 2" xfId="1066" xr:uid="{00000000-0005-0000-0000-00007B040000}"/>
    <cellStyle name="Normal 27 2 2" xfId="1067" xr:uid="{00000000-0005-0000-0000-00007C040000}"/>
    <cellStyle name="Normal 27 2 2 2" xfId="23426" xr:uid="{8EA515F0-C310-4EF6-ADF2-3D1B0D8E9E76}"/>
    <cellStyle name="Normal 27 2 3" xfId="1068" xr:uid="{00000000-0005-0000-0000-00007D040000}"/>
    <cellStyle name="Normal 27 2 3 2" xfId="29293" xr:uid="{5826A10D-867B-42ED-A412-AC437A686752}"/>
    <cellStyle name="Normal 27 2 4" xfId="1069" xr:uid="{00000000-0005-0000-0000-00007E040000}"/>
    <cellStyle name="Normal 27 2 4 2" xfId="35175" xr:uid="{84BD863C-04EA-41AC-89E5-F9E466F7B351}"/>
    <cellStyle name="Normal 27 2 5" xfId="9062" xr:uid="{4FE2F053-D8D1-4AA4-A28F-067C1087A301}"/>
    <cellStyle name="Normal 27 3" xfId="1070" xr:uid="{00000000-0005-0000-0000-00007F040000}"/>
    <cellStyle name="Normal 27 3 2" xfId="20641" xr:uid="{5F44A9D8-4E36-4C54-90C2-4AEFAF9C3FA7}"/>
    <cellStyle name="Normal 27 4" xfId="1071" xr:uid="{00000000-0005-0000-0000-000080040000}"/>
    <cellStyle name="Normal 27 4 2" xfId="26443" xr:uid="{C405CC85-FA2B-4CAD-9564-AAAE21F993E5}"/>
    <cellStyle name="Normal 27 5" xfId="1072" xr:uid="{00000000-0005-0000-0000-000081040000}"/>
    <cellStyle name="Normal 27 5 2" xfId="32318" xr:uid="{28B2018F-B46D-4E69-89DE-314729603AE0}"/>
    <cellStyle name="Normal 27 6" xfId="1073" xr:uid="{00000000-0005-0000-0000-000082040000}"/>
    <cellStyle name="Normal 27 6 2" xfId="38183" xr:uid="{5018D213-F000-417C-9407-CCD666A4898A}"/>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2" xr:uid="{398496C1-36C3-4E91-B8BA-7381D29B9751}"/>
    <cellStyle name="Normal 28 2" xfId="1077" xr:uid="{00000000-0005-0000-0000-000087040000}"/>
    <cellStyle name="Normal 28 2 2" xfId="1078" xr:uid="{00000000-0005-0000-0000-000088040000}"/>
    <cellStyle name="Normal 28 2 2 2" xfId="23465" xr:uid="{AA220390-09C7-4999-9121-168ACFEC3667}"/>
    <cellStyle name="Normal 28 2 3" xfId="1079" xr:uid="{00000000-0005-0000-0000-000089040000}"/>
    <cellStyle name="Normal 28 2 3 2" xfId="29332" xr:uid="{16803B7A-907B-4ACB-BBE7-CF9C0E859BA2}"/>
    <cellStyle name="Normal 28 2 4" xfId="1080" xr:uid="{00000000-0005-0000-0000-00008A040000}"/>
    <cellStyle name="Normal 28 2 4 2" xfId="35214" xr:uid="{18F04F51-D627-4284-8606-D337D4F910AB}"/>
    <cellStyle name="Normal 28 2 5" xfId="9101" xr:uid="{5FEA303D-D276-45D8-BFC6-27779508400E}"/>
    <cellStyle name="Normal 28 3" xfId="1081" xr:uid="{00000000-0005-0000-0000-00008B040000}"/>
    <cellStyle name="Normal 28 3 2" xfId="20673" xr:uid="{B21F4D6E-4293-40E8-BFBA-0E21FDCD2B01}"/>
    <cellStyle name="Normal 28 4" xfId="1082" xr:uid="{00000000-0005-0000-0000-00008C040000}"/>
    <cellStyle name="Normal 28 4 2" xfId="26482" xr:uid="{D6700DA9-0D9A-4431-ADC8-B36D2C20329B}"/>
    <cellStyle name="Normal 28 5" xfId="1083" xr:uid="{00000000-0005-0000-0000-00008D040000}"/>
    <cellStyle name="Normal 28 5 2" xfId="32357" xr:uid="{21D2E703-87E8-439E-9DBE-8194FECBED75}"/>
    <cellStyle name="Normal 28 6" xfId="1084" xr:uid="{00000000-0005-0000-0000-00008E040000}"/>
    <cellStyle name="Normal 28 6 2" xfId="38222" xr:uid="{7683AE6D-940D-4C73-B226-F34D7F21D5FC}"/>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2" xr:uid="{5250A5C7-945E-45AD-8521-EA4DCD2AEB3B}"/>
    <cellStyle name="Normal 29 2" xfId="1088" xr:uid="{00000000-0005-0000-0000-000093040000}"/>
    <cellStyle name="Normal 29 2 2" xfId="1089" xr:uid="{00000000-0005-0000-0000-000094040000}"/>
    <cellStyle name="Normal 29 2 2 2" xfId="23485" xr:uid="{CC122007-25A2-42BC-B392-7A7FE55C2AF1}"/>
    <cellStyle name="Normal 29 2 3" xfId="1090" xr:uid="{00000000-0005-0000-0000-000095040000}"/>
    <cellStyle name="Normal 29 2 3 2" xfId="29352" xr:uid="{F8BC6EF9-7865-4876-9F84-3A5387C6FE16}"/>
    <cellStyle name="Normal 29 2 4" xfId="1091" xr:uid="{00000000-0005-0000-0000-000096040000}"/>
    <cellStyle name="Normal 29 2 4 2" xfId="35234" xr:uid="{FEEADAC6-F324-487F-9299-C8CD3DCE65C8}"/>
    <cellStyle name="Normal 29 2 5" xfId="9121" xr:uid="{DCA37742-F508-41A9-9970-B6E4398183B7}"/>
    <cellStyle name="Normal 29 3" xfId="1092" xr:uid="{00000000-0005-0000-0000-000097040000}"/>
    <cellStyle name="Normal 29 3 2" xfId="20693" xr:uid="{FD009C61-0976-4EE5-A76E-E68431D8E063}"/>
    <cellStyle name="Normal 29 4" xfId="1093" xr:uid="{00000000-0005-0000-0000-000098040000}"/>
    <cellStyle name="Normal 29 4 2" xfId="26502" xr:uid="{E5F26494-6F88-4590-8FDB-4708F413C09F}"/>
    <cellStyle name="Normal 29 5" xfId="1094" xr:uid="{00000000-0005-0000-0000-000099040000}"/>
    <cellStyle name="Normal 29 5 2" xfId="32377" xr:uid="{C9104DB6-4CE5-4720-A2CC-DE468AE94A2F}"/>
    <cellStyle name="Normal 29 6" xfId="1095" xr:uid="{00000000-0005-0000-0000-00009A040000}"/>
    <cellStyle name="Normal 29 6 2" xfId="38242" xr:uid="{49F44766-70ED-4C76-9642-25B285F5B2C6}"/>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2" xfId="73" xr:uid="{00000000-0005-0000-0000-0000A3040000}"/>
    <cellStyle name="Normal 3 2 10" xfId="1905" xr:uid="{00000000-0005-0000-0000-0000A4040000}"/>
    <cellStyle name="Normal 3 2 11" xfId="42356" xr:uid="{D2099BBA-5BAE-46F6-8F7E-C27317F30810}"/>
    <cellStyle name="Normal 3 2 2" xfId="1103" xr:uid="{00000000-0005-0000-0000-0000A5040000}"/>
    <cellStyle name="Normal 3 2 2 2" xfId="1909" xr:uid="{00000000-0005-0000-0000-0000A6040000}"/>
    <cellStyle name="Normal 3 2 2 2 2" xfId="5703" xr:uid="{10E25A5C-A2B3-4DDB-9D57-7C4615412320}"/>
    <cellStyle name="Normal 3 2 2 2 2 2" xfId="8571" xr:uid="{C07386D7-5D05-40B3-B1A2-4680B9ECAB74}"/>
    <cellStyle name="Normal 3 2 2 2 2 2 2" xfId="22943" xr:uid="{225B1128-F6EB-4FC3-93E7-6FA7717CCC75}"/>
    <cellStyle name="Normal 3 2 2 2 2 2 3" xfId="28804" xr:uid="{9D05FDF3-9795-4962-9A4D-105FEF3E5A8F}"/>
    <cellStyle name="Normal 3 2 2 2 2 2 4" xfId="34686" xr:uid="{7F229029-889E-47C2-8B6D-816D32E12706}"/>
    <cellStyle name="Normal 3 2 2 2 2 2 5" xfId="40550" xr:uid="{227961FC-7F6C-467C-A524-FB034EBA8A4A}"/>
    <cellStyle name="Normal 3 2 2 2 2 3" xfId="20160" xr:uid="{05BA6D47-E251-4C95-884F-034A0640A217}"/>
    <cellStyle name="Normal 3 2 2 2 2 4" xfId="25954" xr:uid="{290980CA-2DFC-4AB6-9C06-1EEFE3EF9F79}"/>
    <cellStyle name="Normal 3 2 2 2 2 5" xfId="31829" xr:uid="{82C88253-E485-42EF-8708-6A8E200CF530}"/>
    <cellStyle name="Normal 3 2 2 2 2 6" xfId="37696" xr:uid="{E29C70BC-BA70-462D-8DE1-06755000CCCB}"/>
    <cellStyle name="Normal 3 2 2 2 3" xfId="7599" xr:uid="{F761AC10-9AE4-4509-8959-5DD66C40D023}"/>
    <cellStyle name="Normal 3 2 2 2 3 2" xfId="21993" xr:uid="{E1307ACB-882F-43DC-857A-E462E0832F7D}"/>
    <cellStyle name="Normal 3 2 2 2 3 3" xfId="27833" xr:uid="{7F13716D-5158-4BB8-A290-14103E13B6E9}"/>
    <cellStyle name="Normal 3 2 2 2 3 4" xfId="33715" xr:uid="{08250C76-9664-4D9D-A0CA-42922BAE4FD9}"/>
    <cellStyle name="Normal 3 2 2 2 3 5" xfId="39579" xr:uid="{3050B6F3-97F6-4B1C-81A0-4C2C2B233A86}"/>
    <cellStyle name="Normal 3 2 2 2 4" xfId="4735" xr:uid="{5CA4E443-374D-4718-BA1E-FBC5E14FB0ED}"/>
    <cellStyle name="Normal 3 2 2 2 5" xfId="24984" xr:uid="{52692844-4973-4CAD-BD70-653AFFF88BF5}"/>
    <cellStyle name="Normal 3 2 2 2 6" xfId="30858" xr:uid="{7CF3027D-1A5C-4D26-8D40-E0858E8445BF}"/>
    <cellStyle name="Normal 3 2 2 2 7" xfId="36739" xr:uid="{EC2EC2B3-9708-4771-B3DF-2527352A92AE}"/>
    <cellStyle name="Normal 3 2 2 3" xfId="5219" xr:uid="{01D0FDCA-73C7-4A06-9802-D06A2D7D201D}"/>
    <cellStyle name="Normal 3 2 2 3 2" xfId="8086" xr:uid="{863203CB-F5EE-45D1-B0C2-B2800BAA7104}"/>
    <cellStyle name="Normal 3 2 2 3 2 2" xfId="22464" xr:uid="{C597EC22-FC4C-41C8-8447-5F24AEBCFC33}"/>
    <cellStyle name="Normal 3 2 2 3 2 3" xfId="28319" xr:uid="{D7C20C5C-6751-4ED8-BAF4-C7B527DD6B9E}"/>
    <cellStyle name="Normal 3 2 2 3 2 4" xfId="34201" xr:uid="{0E157E43-300C-45B1-BE8B-17E5E03AEAD0}"/>
    <cellStyle name="Normal 3 2 2 3 2 5" xfId="40065" xr:uid="{0F2AACF3-D427-4165-9E35-4CC389F502B7}"/>
    <cellStyle name="Normal 3 2 2 3 3" xfId="19689" xr:uid="{DC965B8F-73D6-4B35-B528-40C88017BAD8}"/>
    <cellStyle name="Normal 3 2 2 3 4" xfId="25470" xr:uid="{E5BCAC89-EA61-4DEF-9D4F-A6050FB4024A}"/>
    <cellStyle name="Normal 3 2 2 3 5" xfId="31344" xr:uid="{17D7D874-691D-42D6-9ADA-4501C4988B5B}"/>
    <cellStyle name="Normal 3 2 2 3 6" xfId="37217" xr:uid="{E754F311-53BA-4DFE-9506-E93424A5AEAA}"/>
    <cellStyle name="Normal 3 2 2 4" xfId="7114" xr:uid="{5DB93575-DD0D-4047-BB76-B73963B8A79B}"/>
    <cellStyle name="Normal 3 2 2 4 2" xfId="21525" xr:uid="{6584E605-14C8-45A7-8E0C-E0EDD08BEE41}"/>
    <cellStyle name="Normal 3 2 2 4 3" xfId="27349" xr:uid="{AE471000-9596-4305-BB28-A4E0D19D15AE}"/>
    <cellStyle name="Normal 3 2 2 4 4" xfId="33230" xr:uid="{10898D26-3782-4054-B269-72FD072C3103}"/>
    <cellStyle name="Normal 3 2 2 4 5" xfId="39094" xr:uid="{15A44B86-D6D1-4E28-88CA-3C930C0C8264}"/>
    <cellStyle name="Normal 3 2 2 5" xfId="4255" xr:uid="{9F1F8543-6B43-457B-91D0-D806B6E41AD0}"/>
    <cellStyle name="Normal 3 2 2 6" xfId="24498" xr:uid="{4B211287-3A15-4B77-8472-D160DEE07884}"/>
    <cellStyle name="Normal 3 2 2 7" xfId="30377" xr:uid="{DBBAE1C8-74B7-434E-944D-66F75967BC8E}"/>
    <cellStyle name="Normal 3 2 2 8" xfId="36258" xr:uid="{2BA5C446-38C7-4203-9523-D948D4639C5A}"/>
    <cellStyle name="Normal 3 2 2 9" xfId="50464" xr:uid="{948DF02F-FE42-43D8-9893-A3110AB823B2}"/>
    <cellStyle name="Normal 3 2 3" xfId="1104" xr:uid="{00000000-0005-0000-0000-0000A7040000}"/>
    <cellStyle name="Normal 3 2 3 2" xfId="9086" xr:uid="{F7D0E811-7DFB-4E63-8A8C-90CCE513745B}"/>
    <cellStyle name="Normal 3 2 3 2 2" xfId="23450" xr:uid="{8FCE3CD0-FDCB-4B22-B85E-C56C54E01B6C}"/>
    <cellStyle name="Normal 3 2 3 2 3" xfId="29317" xr:uid="{4A0ED1EC-BF0B-4B69-80B7-88E1292A775E}"/>
    <cellStyle name="Normal 3 2 3 2 4" xfId="35199" xr:uid="{600E67AD-2DBE-432F-9DEC-D5D8B50EA08C}"/>
    <cellStyle name="Normal 3 2 3 2 5" xfId="41060" xr:uid="{BC2133D6-2BEF-4037-94AD-41D29E279C88}"/>
    <cellStyle name="Normal 3 2 3 3" xfId="6217" xr:uid="{ECF3CCF6-194A-4DBD-8CCE-B7944447D462}"/>
    <cellStyle name="Normal 3 2 3 4" xfId="26467" xr:uid="{F476B82D-3068-4819-8FD9-39DC3B37ED25}"/>
    <cellStyle name="Normal 3 2 3 5" xfId="32342" xr:uid="{36393C1B-CA6A-451C-87DD-11E29E01C483}"/>
    <cellStyle name="Normal 3 2 3 6" xfId="38207" xr:uid="{02DF4936-0D96-414B-9438-602C41AA5D59}"/>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11" xfId="50456" xr:uid="{CAFA9941-C1F8-481F-9C53-95E8F66C3F07}"/>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10" xfId="50457" xr:uid="{DBB69BD5-64D7-41BE-96BF-CE08A829F9F7}"/>
    <cellStyle name="Normal 3 4 2" xfId="1119" xr:uid="{00000000-0005-0000-0000-0000B9040000}"/>
    <cellStyle name="Normal 3 4 2 2" xfId="46985" xr:uid="{746EBE23-F823-4E61-A03A-AEACCB7B7D65}"/>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2" xr:uid="{7838645B-0F44-4B67-9231-0AECEFE89198}"/>
    <cellStyle name="Normal 30 2" xfId="1157" xr:uid="{00000000-0005-0000-0000-0000E1040000}"/>
    <cellStyle name="Normal 30 2 2" xfId="1158" xr:uid="{00000000-0005-0000-0000-0000E2040000}"/>
    <cellStyle name="Normal 30 2 2 2" xfId="23505" xr:uid="{84B92669-B7FC-475F-A890-68FE95D29744}"/>
    <cellStyle name="Normal 30 2 3" xfId="1159" xr:uid="{00000000-0005-0000-0000-0000E3040000}"/>
    <cellStyle name="Normal 30 2 3 2" xfId="29372" xr:uid="{6407C330-3E8C-48D6-878E-68489B477873}"/>
    <cellStyle name="Normal 30 2 4" xfId="1160" xr:uid="{00000000-0005-0000-0000-0000E4040000}"/>
    <cellStyle name="Normal 30 2 4 2" xfId="35254" xr:uid="{E5CF54F8-2CE1-4818-B419-4AD9288E5D7C}"/>
    <cellStyle name="Normal 30 2 5" xfId="9141" xr:uid="{DF1AA768-BE49-4896-918E-2ED78226F36D}"/>
    <cellStyle name="Normal 30 3" xfId="1161" xr:uid="{00000000-0005-0000-0000-0000E5040000}"/>
    <cellStyle name="Normal 30 3 2" xfId="20713" xr:uid="{BD111777-9118-4DA0-8A94-DB93E9930706}"/>
    <cellStyle name="Normal 30 4" xfId="1162" xr:uid="{00000000-0005-0000-0000-0000E6040000}"/>
    <cellStyle name="Normal 30 4 2" xfId="26522" xr:uid="{0B549A92-40C0-498C-8FC1-DDDA7FED094A}"/>
    <cellStyle name="Normal 30 5" xfId="1163" xr:uid="{00000000-0005-0000-0000-0000E7040000}"/>
    <cellStyle name="Normal 30 5 2" xfId="32397" xr:uid="{511F1598-34D3-426D-8509-3E8F00CADE42}"/>
    <cellStyle name="Normal 30 6" xfId="1164" xr:uid="{00000000-0005-0000-0000-0000E8040000}"/>
    <cellStyle name="Normal 30 6 2" xfId="38262" xr:uid="{8498CFB3-FA9E-4F53-AA8C-36E398F4B4D1}"/>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2" xr:uid="{73D8191C-7052-4784-A9CB-406FEB4919EC}"/>
    <cellStyle name="Normal 31 2" xfId="1168" xr:uid="{00000000-0005-0000-0000-0000ED040000}"/>
    <cellStyle name="Normal 31 2 2" xfId="1169" xr:uid="{00000000-0005-0000-0000-0000EE040000}"/>
    <cellStyle name="Normal 31 2 2 2" xfId="23525" xr:uid="{38DB3335-A96C-4F45-B2B4-5CCD283070BD}"/>
    <cellStyle name="Normal 31 2 3" xfId="1170" xr:uid="{00000000-0005-0000-0000-0000EF040000}"/>
    <cellStyle name="Normal 31 2 3 2" xfId="29392" xr:uid="{746202A8-08BE-4394-BC7E-EB56BF94356D}"/>
    <cellStyle name="Normal 31 2 4" xfId="1171" xr:uid="{00000000-0005-0000-0000-0000F0040000}"/>
    <cellStyle name="Normal 31 2 4 2" xfId="35274" xr:uid="{2BDE337C-C3E6-4AF3-AE56-8322E184E334}"/>
    <cellStyle name="Normal 31 2 5" xfId="9161" xr:uid="{AF543702-0D6F-4C31-9FA3-9C4C904F049A}"/>
    <cellStyle name="Normal 31 3" xfId="1172" xr:uid="{00000000-0005-0000-0000-0000F1040000}"/>
    <cellStyle name="Normal 31 3 2" xfId="20733" xr:uid="{AAE728BE-00A8-472A-B393-9416CEE2D37E}"/>
    <cellStyle name="Normal 31 4" xfId="1173" xr:uid="{00000000-0005-0000-0000-0000F2040000}"/>
    <cellStyle name="Normal 31 4 2" xfId="26542" xr:uid="{C211D338-6D7F-4795-9B60-67834DFF074B}"/>
    <cellStyle name="Normal 31 5" xfId="1174" xr:uid="{00000000-0005-0000-0000-0000F3040000}"/>
    <cellStyle name="Normal 31 5 2" xfId="32417" xr:uid="{ADE387F4-FD61-41D9-841C-4A619F11693F}"/>
    <cellStyle name="Normal 31 6" xfId="1175" xr:uid="{00000000-0005-0000-0000-0000F4040000}"/>
    <cellStyle name="Normal 31 6 2" xfId="38282" xr:uid="{37930E40-4B49-4AAD-97E2-330556DC6CB5}"/>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8" xr:uid="{B108FA6F-0BF8-48BA-AEFD-AD4E8D4F1862}"/>
    <cellStyle name="Normal 32 2" xfId="1179" xr:uid="{00000000-0005-0000-0000-0000F9040000}"/>
    <cellStyle name="Normal 32 2 2" xfId="1180" xr:uid="{00000000-0005-0000-0000-0000FA040000}"/>
    <cellStyle name="Normal 32 2 2 2" xfId="23556" xr:uid="{A586AB70-3C9A-4E97-9B05-A8AE68B8D33D}"/>
    <cellStyle name="Normal 32 2 3" xfId="1181" xr:uid="{00000000-0005-0000-0000-0000FB040000}"/>
    <cellStyle name="Normal 32 2 3 2" xfId="29424" xr:uid="{8BA8224B-1BD6-4F30-B51D-EE631932B60D}"/>
    <cellStyle name="Normal 32 2 4" xfId="1182" xr:uid="{00000000-0005-0000-0000-0000FC040000}"/>
    <cellStyle name="Normal 32 2 4 2" xfId="35306" xr:uid="{FA42CE0C-AC80-412A-BC49-B4EFDEE1C259}"/>
    <cellStyle name="Normal 32 2 5" xfId="9193" xr:uid="{5723B517-148A-40F7-B113-19BE79AB4AF0}"/>
    <cellStyle name="Normal 32 3" xfId="1183" xr:uid="{00000000-0005-0000-0000-0000FD040000}"/>
    <cellStyle name="Normal 32 3 2" xfId="20769" xr:uid="{63A16786-314C-43A1-9CB9-7271C7586761}"/>
    <cellStyle name="Normal 32 4" xfId="1184" xr:uid="{00000000-0005-0000-0000-0000FE040000}"/>
    <cellStyle name="Normal 32 4 2" xfId="26578" xr:uid="{8D3C4AC0-1899-4A70-B787-8D025054FDA5}"/>
    <cellStyle name="Normal 32 5" xfId="1185" xr:uid="{00000000-0005-0000-0000-0000FF040000}"/>
    <cellStyle name="Normal 32 5 2" xfId="32453" xr:uid="{0DD74839-89A7-4006-A476-769BD3C777A9}"/>
    <cellStyle name="Normal 32 6" xfId="1186" xr:uid="{00000000-0005-0000-0000-000000050000}"/>
    <cellStyle name="Normal 32 6 2" xfId="38317" xr:uid="{C4AF3533-52B5-4227-8D19-60B971ADE59B}"/>
    <cellStyle name="Normal 32 7" xfId="1187" xr:uid="{00000000-0005-0000-0000-000001050000}"/>
    <cellStyle name="Normal 32 8" xfId="1188" xr:uid="{00000000-0005-0000-0000-000002050000}"/>
    <cellStyle name="Normal 32 9" xfId="1189" xr:uid="{00000000-0005-0000-0000-000003050000}"/>
    <cellStyle name="Normal 33" xfId="6348" xr:uid="{2E5323C3-162A-46B4-8EAA-8683CEDACCDC}"/>
    <cellStyle name="Normal 33 2" xfId="9213" xr:uid="{F9AB6130-5D7C-4F9D-AB4B-4F8F060212D5}"/>
    <cellStyle name="Normal 33 2 2" xfId="23576" xr:uid="{3D09A7C3-FB94-4233-879F-CC9D13F1667C}"/>
    <cellStyle name="Normal 33 2 3" xfId="29444" xr:uid="{B3248247-58B3-44D2-850C-1B889BF0D037}"/>
    <cellStyle name="Normal 33 2 4" xfId="35326" xr:uid="{7618E350-D950-4B74-84F4-101BB5D782B2}"/>
    <cellStyle name="Normal 33 2 5" xfId="41185" xr:uid="{C3190B25-35DA-4907-8037-BCE3E292FD0E}"/>
    <cellStyle name="Normal 33 3" xfId="20789" xr:uid="{D2E5E8F5-7F09-4B2A-A4C7-FC1D3A68E055}"/>
    <cellStyle name="Normal 33 4" xfId="26598" xr:uid="{E97EF13E-4936-4E99-82F6-D0D3ABEC4329}"/>
    <cellStyle name="Normal 33 5" xfId="32473" xr:uid="{55ADB2CD-FEC5-4AD2-931C-98A07236FF3E}"/>
    <cellStyle name="Normal 33 6" xfId="38337" xr:uid="{A6913D18-62DB-43C6-93D7-00F50CA225E0}"/>
    <cellStyle name="Normal 34" xfId="6368" xr:uid="{A3B8748A-0D8C-4D97-9968-C7278A48A210}"/>
    <cellStyle name="Normal 34 2" xfId="9233" xr:uid="{3248D64F-C441-4993-B295-F7FFFD73AC82}"/>
    <cellStyle name="Normal 34 2 2" xfId="23596" xr:uid="{EF143383-A092-4843-B226-EF300E40ABC4}"/>
    <cellStyle name="Normal 34 2 3" xfId="29464" xr:uid="{0EEF1635-8C9B-471B-9662-44FD5D8C5C64}"/>
    <cellStyle name="Normal 34 2 4" xfId="35346" xr:uid="{D421C7A2-6B2E-47F0-ABE2-8A743AC7A9E6}"/>
    <cellStyle name="Normal 34 2 5" xfId="41205" xr:uid="{8370C1CA-90D2-4849-80F5-6D9DC8C4EB84}"/>
    <cellStyle name="Normal 34 3" xfId="20809" xr:uid="{7A95277D-1942-43AD-BB1A-94D1B5EE50BB}"/>
    <cellStyle name="Normal 34 4" xfId="26618" xr:uid="{09C79954-5F39-4B7B-9949-45ABA3BA8C6A}"/>
    <cellStyle name="Normal 34 5" xfId="32493" xr:uid="{C3DA6A13-5598-487D-B85C-AE5AD1BA7AB7}"/>
    <cellStyle name="Normal 34 6" xfId="38357" xr:uid="{426DB4F2-D8CB-435B-8E0E-D1047BC024BC}"/>
    <cellStyle name="Normal 35" xfId="6388" xr:uid="{CA40A58D-249D-4A36-A3B0-68DD9C31B5B4}"/>
    <cellStyle name="Normal 35 2" xfId="9253" xr:uid="{0922DFD3-CB43-42C6-A183-8DE86882997F}"/>
    <cellStyle name="Normal 35 2 2" xfId="23616" xr:uid="{B1862110-D122-462C-8370-D76E346514E9}"/>
    <cellStyle name="Normal 35 2 3" xfId="29484" xr:uid="{B9229CB9-6527-4D28-895B-8D8454F81ED0}"/>
    <cellStyle name="Normal 35 2 4" xfId="35366" xr:uid="{4C9371DE-8FDC-4AEA-875D-4F518938FA89}"/>
    <cellStyle name="Normal 35 2 5" xfId="41225" xr:uid="{51FEC7FC-E364-4BF9-B4D9-D49E98C08ADA}"/>
    <cellStyle name="Normal 35 3" xfId="20829" xr:uid="{AB4E0125-7B82-40B1-BAD5-72FDE893D7C0}"/>
    <cellStyle name="Normal 35 4" xfId="26638" xr:uid="{E90ECD36-1BBD-47E2-BCF5-8F74344DCC50}"/>
    <cellStyle name="Normal 35 5" xfId="32513" xr:uid="{7DEDB5BA-0128-4B0A-B536-BE035CCED61B}"/>
    <cellStyle name="Normal 35 6" xfId="38377" xr:uid="{949CBA8B-F0FA-415A-B9F7-1DD210219CC9}"/>
    <cellStyle name="Normal 36" xfId="6415" xr:uid="{20C6EA29-5327-49ED-9262-1A157608138E}"/>
    <cellStyle name="Normal 36 2" xfId="9278" xr:uid="{F214FC72-EC00-4DCB-B814-AA477CBF95C7}"/>
    <cellStyle name="Normal 36 2 2" xfId="23641" xr:uid="{BBA48F0A-BC98-4F91-9876-C745E0928617}"/>
    <cellStyle name="Normal 36 2 3" xfId="29509" xr:uid="{C4C052E0-2544-4EA6-AA51-E4ECFAB00762}"/>
    <cellStyle name="Normal 36 2 4" xfId="35391" xr:uid="{A03D72E2-B714-472E-9A11-1B85A66FBB14}"/>
    <cellStyle name="Normal 36 2 5" xfId="41250" xr:uid="{73DE65FA-062A-4B1C-B555-EB2725D72187}"/>
    <cellStyle name="Normal 36 3" xfId="20856" xr:uid="{88F0833D-35AD-4626-B987-DE1149E26868}"/>
    <cellStyle name="Normal 36 4" xfId="26665" xr:uid="{B8F0A4AC-F0C3-45CC-84AC-58569F74B30C}"/>
    <cellStyle name="Normal 36 5" xfId="32540" xr:uid="{1D5C120B-CDEF-43DA-BF07-A019E1FD19E8}"/>
    <cellStyle name="Normal 36 6" xfId="38404" xr:uid="{446DFED0-D65B-4138-AB70-F066BD2A923E}"/>
    <cellStyle name="Normal 37" xfId="6452" xr:uid="{E07022A7-FA10-426F-9C18-A5B0AF723AE8}"/>
    <cellStyle name="Normal 37 2" xfId="9312" xr:uid="{3DD64975-9CB0-4314-A321-6A4CE6CCC56F}"/>
    <cellStyle name="Normal 37 2 2" xfId="23675" xr:uid="{7C9E965B-FA57-43FA-BEEF-5050D8FBE669}"/>
    <cellStyle name="Normal 37 2 3" xfId="29543" xr:uid="{AE7F9332-DE8D-4832-A094-798F09FCFC48}"/>
    <cellStyle name="Normal 37 2 4" xfId="35425" xr:uid="{E06B4BD6-3745-4FF2-B87A-60B18DB195A8}"/>
    <cellStyle name="Normal 37 2 5" xfId="41284" xr:uid="{CC9A590D-F645-427B-B4FA-0BCB5E08B00C}"/>
    <cellStyle name="Normal 37 3" xfId="20890" xr:uid="{FE840724-1944-42CE-AC39-2FF69DB45DF8}"/>
    <cellStyle name="Normal 37 4" xfId="26701" xr:uid="{8A8018A7-D0EE-4294-A73B-67AEA68733D5}"/>
    <cellStyle name="Normal 37 5" xfId="32576" xr:uid="{81ECB814-B8E0-4D7B-AA7B-0D5FFCB29DD6}"/>
    <cellStyle name="Normal 37 6" xfId="38440" xr:uid="{AE20D953-9FD3-483B-9550-9DFB7C01163B}"/>
    <cellStyle name="Normal 38" xfId="6472" xr:uid="{2C0F0E46-34AC-4627-BB1B-D961D29E7956}"/>
    <cellStyle name="Normal 38 2" xfId="9332" xr:uid="{6824B33C-5138-4E92-96C5-198144E8E501}"/>
    <cellStyle name="Normal 38 2 2" xfId="23695" xr:uid="{E97F7638-0980-48AA-BF7B-97B89FAEECAF}"/>
    <cellStyle name="Normal 38 2 3" xfId="29563" xr:uid="{4A9AA52F-83B2-4211-BF79-AD483395B39E}"/>
    <cellStyle name="Normal 38 2 4" xfId="35445" xr:uid="{36BC6985-422B-4C46-889B-996EF98D40F2}"/>
    <cellStyle name="Normal 38 2 5" xfId="41304" xr:uid="{4DED6E7A-2EA2-4790-9559-A5AEC2F67019}"/>
    <cellStyle name="Normal 38 3" xfId="20910" xr:uid="{3FB3E977-4955-4297-BD90-D26BD045D89E}"/>
    <cellStyle name="Normal 38 4" xfId="26721" xr:uid="{B80DA326-7E47-4283-8ED6-4AC62A612EAD}"/>
    <cellStyle name="Normal 38 5" xfId="32596" xr:uid="{FCFABA48-1CB0-455D-B5B8-FC4D4396E50D}"/>
    <cellStyle name="Normal 38 6" xfId="38460" xr:uid="{984AB7B0-A9BE-4C71-83D4-16DCEEEA9AED}"/>
    <cellStyle name="Normal 39" xfId="6492" xr:uid="{BB7837EA-CD1E-48AC-9C97-71922D857843}"/>
    <cellStyle name="Normal 39 2" xfId="9352" xr:uid="{D2F29488-D3AB-4DB9-8A7E-36043BA52269}"/>
    <cellStyle name="Normal 39 2 2" xfId="23715" xr:uid="{3E9D8A7B-5072-4D90-A777-86299E9729EC}"/>
    <cellStyle name="Normal 39 2 3" xfId="29583" xr:uid="{AA083EA3-CD60-46A7-8300-54D7B660DB9C}"/>
    <cellStyle name="Normal 39 2 4" xfId="35465" xr:uid="{3D9532B0-4776-49A5-BBC0-2960BDD2CA94}"/>
    <cellStyle name="Normal 39 2 5" xfId="41324" xr:uid="{3007EA39-FDFA-44AD-BA88-5560695B486E}"/>
    <cellStyle name="Normal 39 3" xfId="20930" xr:uid="{542C508E-D5EC-470E-84BD-2E69C01CBF0A}"/>
    <cellStyle name="Normal 39 4" xfId="26741" xr:uid="{100C28B8-563C-4575-A054-6817C13FDEBC}"/>
    <cellStyle name="Normal 39 5" xfId="32616" xr:uid="{0B1F18DA-AE14-470C-B3E3-5367ACA33CA8}"/>
    <cellStyle name="Normal 39 6" xfId="38480" xr:uid="{11E3B20D-111A-4538-9196-44C66978DAC6}"/>
    <cellStyle name="Normal 4" xfId="443" xr:uid="{00000000-0005-0000-0000-000004050000}"/>
    <cellStyle name="Normal 4 10" xfId="1190" xr:uid="{00000000-0005-0000-0000-000005050000}"/>
    <cellStyle name="Normal 4 10 2" xfId="1191" xr:uid="{00000000-0005-0000-0000-000006050000}"/>
    <cellStyle name="Normal 4 10 2 2" xfId="24047" xr:uid="{E3ED7527-E488-4D34-8F30-9E5055CBF1A6}"/>
    <cellStyle name="Normal 4 10 3" xfId="1192" xr:uid="{00000000-0005-0000-0000-000007050000}"/>
    <cellStyle name="Normal 4 10 3 2" xfId="29925" xr:uid="{C32CC487-E9E4-4646-9B86-C31C562404CF}"/>
    <cellStyle name="Normal 4 10 4" xfId="1193" xr:uid="{00000000-0005-0000-0000-000008050000}"/>
    <cellStyle name="Normal 4 10 4 2" xfId="35806" xr:uid="{58FC157D-0ADB-4EB6-9592-22BC64649484}"/>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0 9" xfId="18338" xr:uid="{90D0706D-CFC9-4100-923D-8C76642A594B}"/>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10" xfId="46986" xr:uid="{8386A1EB-956C-45B7-9666-D5E579C652C5}"/>
    <cellStyle name="Normal 4 2 11" xfId="50458" xr:uid="{1306D013-E987-412A-85E1-C72D9F1D25D8}"/>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6" xr:uid="{A5556654-A449-4A0B-B624-94A57929EB5B}"/>
    <cellStyle name="Normal 4 3 10 2" xfId="46987" xr:uid="{566577A7-5379-4A79-A364-8C3FE4EC0F1B}"/>
    <cellStyle name="Normal 4 3 2" xfId="1327" xr:uid="{00000000-0005-0000-0000-00008F050000}"/>
    <cellStyle name="Normal 4 3 2 2" xfId="5466" xr:uid="{72ED2642-C955-4F4F-9702-C593CD8E5117}"/>
    <cellStyle name="Normal 4 3 2 2 2" xfId="8333" xr:uid="{563B3813-F466-4576-B6D1-FC72117C4BD0}"/>
    <cellStyle name="Normal 4 3 2 2 2 2" xfId="22709" xr:uid="{58A1731E-136F-4CC6-97DC-84C8950040F6}"/>
    <cellStyle name="Normal 4 3 2 2 2 3" xfId="28566" xr:uid="{A6A726E4-A08C-40DA-9442-6C274E11119B}"/>
    <cellStyle name="Normal 4 3 2 2 2 4" xfId="34448" xr:uid="{A46A3BEE-12F6-4AC9-A250-85BEA505A484}"/>
    <cellStyle name="Normal 4 3 2 2 2 5" xfId="40312" xr:uid="{3FBEA819-1FBE-45A2-80D0-5FDA904B4B39}"/>
    <cellStyle name="Normal 4 3 2 2 3" xfId="19928" xr:uid="{25E4CC87-D307-4D1E-BFE5-723A517FB35D}"/>
    <cellStyle name="Normal 4 3 2 2 4" xfId="25717" xr:uid="{6E21BE64-C964-4497-9586-FBCAFFC95DD6}"/>
    <cellStyle name="Normal 4 3 2 2 5" xfId="31591" xr:uid="{FBA64599-3EC6-4513-BB98-8DCB81FA683A}"/>
    <cellStyle name="Normal 4 3 2 2 6" xfId="37462" xr:uid="{7975CBE4-D48F-4358-9833-D1F7BFC2B786}"/>
    <cellStyle name="Normal 4 3 2 3" xfId="7361" xr:uid="{F1454654-D63B-4D7E-A752-832ADF7F2498}"/>
    <cellStyle name="Normal 4 3 2 3 2" xfId="21764" xr:uid="{A201C578-1C52-47AD-8EBC-E4B2B2805E0E}"/>
    <cellStyle name="Normal 4 3 2 3 3" xfId="27595" xr:uid="{17C2DDDB-80E0-4695-87D7-DFF442496AE8}"/>
    <cellStyle name="Normal 4 3 2 3 4" xfId="33477" xr:uid="{0145AB36-A013-46C2-9E81-B6F6D7CA1DBE}"/>
    <cellStyle name="Normal 4 3 2 3 5" xfId="39341" xr:uid="{10982564-4438-4A66-9318-A39102FF7178}"/>
    <cellStyle name="Normal 4 3 2 4" xfId="4498" xr:uid="{218C5831-92AA-4F31-8D77-83C291568B58}"/>
    <cellStyle name="Normal 4 3 2 5" xfId="24746" xr:uid="{240C0832-983C-425B-BBEF-0056F36E027A}"/>
    <cellStyle name="Normal 4 3 2 6" xfId="30623" xr:uid="{885A1465-8041-405D-8F37-98A7C734651C}"/>
    <cellStyle name="Normal 4 3 2 7" xfId="36505" xr:uid="{1435C2B4-025F-4007-BA20-D44A006D1797}"/>
    <cellStyle name="Normal 4 3 3" xfId="1328" xr:uid="{00000000-0005-0000-0000-000090050000}"/>
    <cellStyle name="Normal 4 3 3 2" xfId="7848" xr:uid="{E7071AF8-DA6D-4D02-92B7-10D6228CB922}"/>
    <cellStyle name="Normal 4 3 3 2 2" xfId="22234" xr:uid="{CE16380E-659F-4859-8E5D-CDB65A55879E}"/>
    <cellStyle name="Normal 4 3 3 2 3" xfId="28081" xr:uid="{119EFF7F-3778-44D6-903D-CB71BBA42CA3}"/>
    <cellStyle name="Normal 4 3 3 2 4" xfId="33963" xr:uid="{692A8718-B724-44CA-87C6-1B231024EE72}"/>
    <cellStyle name="Normal 4 3 3 2 5" xfId="39827" xr:uid="{77569FF4-E063-451E-B2CF-8CF8D1999F3F}"/>
    <cellStyle name="Normal 4 3 3 3" xfId="4981" xr:uid="{AB299F45-2799-487D-B5ED-B955A27F663B}"/>
    <cellStyle name="Normal 4 3 3 4" xfId="25232" xr:uid="{5D582CCD-C03A-484C-A300-1E27FA3F6BB0}"/>
    <cellStyle name="Normal 4 3 3 5" xfId="31106" xr:uid="{659B76F3-E4C8-41E7-97FE-19829C3A4115}"/>
    <cellStyle name="Normal 4 3 3 6" xfId="36985" xr:uid="{4EB265BD-8C42-40E2-801D-71BA8248DA88}"/>
    <cellStyle name="Normal 4 3 4" xfId="1329" xr:uid="{00000000-0005-0000-0000-000091050000}"/>
    <cellStyle name="Normal 4 3 4 2" xfId="6876" xr:uid="{55B5CB48-FE90-4522-963F-358A95060DC5}"/>
    <cellStyle name="Normal 4 3 4 3" xfId="27115" xr:uid="{511FC3FF-8259-4785-8233-30BE19FD3C4C}"/>
    <cellStyle name="Normal 4 3 4 4" xfId="32992" xr:uid="{0C328B90-893A-424D-9F25-AE35BFEF10A3}"/>
    <cellStyle name="Normal 4 3 4 5" xfId="38856" xr:uid="{2828D159-73C2-4A79-AA78-19E2A1CFD166}"/>
    <cellStyle name="Normal 4 3 5" xfId="1330" xr:uid="{00000000-0005-0000-0000-000092050000}"/>
    <cellStyle name="Normal 4 3 5 2" xfId="18553" xr:uid="{A15CE21F-5CA6-4ED9-AABA-36A45628C91A}"/>
    <cellStyle name="Normal 4 3 6" xfId="1331" xr:uid="{00000000-0005-0000-0000-000093050000}"/>
    <cellStyle name="Normal 4 3 6 2" xfId="24263" xr:uid="{046C976D-5A97-47DF-8B55-E5E10B4ACF41}"/>
    <cellStyle name="Normal 4 3 7" xfId="1332" xr:uid="{00000000-0005-0000-0000-000094050000}"/>
    <cellStyle name="Normal 4 3 7 2" xfId="30141" xr:uid="{41F0955D-78A7-47D1-A325-4BB30E46A1CB}"/>
    <cellStyle name="Normal 4 3 8" xfId="1333" xr:uid="{00000000-0005-0000-0000-000095050000}"/>
    <cellStyle name="Normal 4 3 8 2" xfId="36020" xr:uid="{95F526A9-9C57-496A-8AB0-3829797C063B}"/>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8" xr:uid="{EF26B283-61F1-4B5D-8B06-B79D397B6D8B}"/>
    <cellStyle name="Normal 4 34" xfId="42357" xr:uid="{8AEB1E28-A942-4671-8CEC-04E7546BE0A8}"/>
    <cellStyle name="Normal 4 4" xfId="1336" xr:uid="{00000000-0005-0000-0000-00009A050000}"/>
    <cellStyle name="Normal 4 4 2" xfId="1337" xr:uid="{00000000-0005-0000-0000-00009B050000}"/>
    <cellStyle name="Normal 4 4 2 2" xfId="5708" xr:uid="{011332FD-FDCA-484D-9F4B-341D15E1DA6E}"/>
    <cellStyle name="Normal 4 4 2 2 2" xfId="8576" xr:uid="{E4D05CFE-137A-4A17-B31D-416A282A8C7E}"/>
    <cellStyle name="Normal 4 4 2 2 2 2" xfId="22948" xr:uid="{63BF87D4-7E58-4135-8441-B321549FE85D}"/>
    <cellStyle name="Normal 4 4 2 2 2 3" xfId="28809" xr:uid="{36DEEE45-2695-4549-B33C-0B9967E497AA}"/>
    <cellStyle name="Normal 4 4 2 2 2 4" xfId="34691" xr:uid="{CCFCC984-C870-40EA-90CC-4600A2E00DFB}"/>
    <cellStyle name="Normal 4 4 2 2 2 5" xfId="40555" xr:uid="{249DA98B-EAFF-4508-8BEC-DCDB9F1A7FD2}"/>
    <cellStyle name="Normal 4 4 2 2 3" xfId="20165" xr:uid="{2A49D6FC-F17C-4FE2-92E8-0CAF31448AEB}"/>
    <cellStyle name="Normal 4 4 2 2 4" xfId="25959" xr:uid="{ABC3FBD4-0DF8-4711-B7A3-0A1DDECDA6C6}"/>
    <cellStyle name="Normal 4 4 2 2 5" xfId="31834" xr:uid="{346C1226-F93E-4D47-814E-529CCC6C2812}"/>
    <cellStyle name="Normal 4 4 2 2 6" xfId="37701" xr:uid="{0A2435C1-BCDE-45B2-8FD2-E12343B942EC}"/>
    <cellStyle name="Normal 4 4 2 3" xfId="7604" xr:uid="{77F6BD28-F2D1-4CC4-B427-F32DBE4AF3F3}"/>
    <cellStyle name="Normal 4 4 2 3 2" xfId="21998" xr:uid="{38B2A6F4-A2AF-482A-88E0-F3D2A10B881A}"/>
    <cellStyle name="Normal 4 4 2 3 3" xfId="27838" xr:uid="{BCF8900C-6F82-47BC-BBCB-86AA4035B900}"/>
    <cellStyle name="Normal 4 4 2 3 4" xfId="33720" xr:uid="{923BCA7D-FCFA-4530-87F5-3CF52AACFA1A}"/>
    <cellStyle name="Normal 4 4 2 3 5" xfId="39584" xr:uid="{C595BE98-43EA-4277-AF35-64BC607ED47F}"/>
    <cellStyle name="Normal 4 4 2 4" xfId="4740" xr:uid="{38DEF01A-221B-4BDA-A6F3-B7F43EB8797A}"/>
    <cellStyle name="Normal 4 4 2 5" xfId="24989" xr:uid="{560A41B8-5BF2-46ED-A7FF-3CA3A4A1CA06}"/>
    <cellStyle name="Normal 4 4 2 6" xfId="30863" xr:uid="{F0B1D135-913D-40D3-9001-B497509AF149}"/>
    <cellStyle name="Normal 4 4 2 7" xfId="36744" xr:uid="{F72E9A90-9E8B-431E-B0B0-C9F4CB15387E}"/>
    <cellStyle name="Normal 4 4 3" xfId="1338" xr:uid="{00000000-0005-0000-0000-00009C050000}"/>
    <cellStyle name="Normal 4 4 3 2" xfId="8091" xr:uid="{3677E61D-0EC2-4249-8F72-511D7EC55537}"/>
    <cellStyle name="Normal 4 4 3 2 2" xfId="22469" xr:uid="{1AAD9C40-6518-473A-BDD4-6AFD0E447FDF}"/>
    <cellStyle name="Normal 4 4 3 2 3" xfId="28324" xr:uid="{466EF86A-6308-4B79-ADEA-69D33FBA80C9}"/>
    <cellStyle name="Normal 4 4 3 2 4" xfId="34206" xr:uid="{35B98B9A-BFCF-44D8-A0AC-0CEB520ED988}"/>
    <cellStyle name="Normal 4 4 3 2 5" xfId="40070" xr:uid="{CC95C81B-E9DE-4D7B-B02C-D94A221EF419}"/>
    <cellStyle name="Normal 4 4 3 3" xfId="5224" xr:uid="{F6AF6BBA-F910-4283-B44B-D1C3995B6453}"/>
    <cellStyle name="Normal 4 4 3 4" xfId="25475" xr:uid="{B1DF7911-35FE-4BAA-BD63-717DC78ACEBB}"/>
    <cellStyle name="Normal 4 4 3 5" xfId="31349" xr:uid="{0679C49F-670C-4E0C-B88E-E8B08EE9DB6E}"/>
    <cellStyle name="Normal 4 4 3 6" xfId="37222" xr:uid="{90F8D73A-7AF7-4A14-B286-23772024CF22}"/>
    <cellStyle name="Normal 4 4 4" xfId="1339" xr:uid="{00000000-0005-0000-0000-00009D050000}"/>
    <cellStyle name="Normal 4 4 4 2" xfId="7119" xr:uid="{76A9A27C-A359-4332-BF7A-09B787A86B1E}"/>
    <cellStyle name="Normal 4 4 4 3" xfId="27354" xr:uid="{02F3A74A-210B-481F-8318-8983C4A3D2A0}"/>
    <cellStyle name="Normal 4 4 4 4" xfId="33235" xr:uid="{24D1697B-BFEA-47C7-9E86-0B7FE6E9D2F2}"/>
    <cellStyle name="Normal 4 4 4 5" xfId="39099" xr:uid="{2A0B6EFB-5EBC-48A9-B82E-F57CD3B3CAA6}"/>
    <cellStyle name="Normal 4 4 5" xfId="1340" xr:uid="{00000000-0005-0000-0000-00009E050000}"/>
    <cellStyle name="Normal 4 4 5 2" xfId="18781" xr:uid="{E7C6E733-DCDE-4545-AAF8-17F1A84C3B1A}"/>
    <cellStyle name="Normal 4 4 6" xfId="1341" xr:uid="{00000000-0005-0000-0000-00009F050000}"/>
    <cellStyle name="Normal 4 4 6 2" xfId="24503" xr:uid="{2E04303B-2050-4A2A-8555-DB8EBBCC7E55}"/>
    <cellStyle name="Normal 4 4 7" xfId="1342" xr:uid="{00000000-0005-0000-0000-0000A0050000}"/>
    <cellStyle name="Normal 4 4 7 2" xfId="30382" xr:uid="{80B02498-9F6C-4F06-9CD2-E2AC71364B53}"/>
    <cellStyle name="Normal 4 4 8" xfId="1343" xr:uid="{00000000-0005-0000-0000-0000A1050000}"/>
    <cellStyle name="Normal 4 4 8 2" xfId="36263" xr:uid="{02071F06-735B-4987-93CD-7E5D7B29E2CE}"/>
    <cellStyle name="Normal 4 4 9" xfId="4260" xr:uid="{850674E5-658D-496B-B4C3-63AE73924E57}"/>
    <cellStyle name="Normal 4 5" xfId="1344" xr:uid="{00000000-0005-0000-0000-0000A2050000}"/>
    <cellStyle name="Normal 4 5 2" xfId="1345" xr:uid="{00000000-0005-0000-0000-0000A3050000}"/>
    <cellStyle name="Normal 4 5 2 2" xfId="8137" xr:uid="{06BF6291-2F2F-4E59-9A46-64D63512C273}"/>
    <cellStyle name="Normal 4 5 2 2 2" xfId="22514" xr:uid="{1933B979-D9A9-498C-A1E4-6069DA94BB14}"/>
    <cellStyle name="Normal 4 5 2 2 3" xfId="28370" xr:uid="{3E9189B8-ABE5-4A8B-835A-9BCE48B6F3ED}"/>
    <cellStyle name="Normal 4 5 2 2 4" xfId="34252" xr:uid="{824F74D1-3B4B-402A-A064-F81A26EE12BB}"/>
    <cellStyle name="Normal 4 5 2 2 5" xfId="40116" xr:uid="{06608789-845F-47A4-BDB5-52CBFD247445}"/>
    <cellStyle name="Normal 4 5 2 3" xfId="5270" xr:uid="{8B380AEB-DE8E-4769-A44B-9FC114C27FBC}"/>
    <cellStyle name="Normal 4 5 2 4" xfId="25521" xr:uid="{7442AA75-CEAC-4C5B-83FB-DE57513625A9}"/>
    <cellStyle name="Normal 4 5 2 5" xfId="31395" xr:uid="{E9A75B3E-FE98-4FBB-9724-CBAAC17BD9CB}"/>
    <cellStyle name="Normal 4 5 2 6" xfId="37267" xr:uid="{0E321E19-4A3F-4C67-9E92-02FA3D389135}"/>
    <cellStyle name="Normal 4 5 3" xfId="1346" xr:uid="{00000000-0005-0000-0000-0000A4050000}"/>
    <cellStyle name="Normal 4 5 3 2" xfId="7165" xr:uid="{12AD7B93-2798-4346-A4A8-BCF5C727BC36}"/>
    <cellStyle name="Normal 4 5 3 3" xfId="27399" xr:uid="{4816405C-26D7-4F51-9C10-FF5BCF73C8A7}"/>
    <cellStyle name="Normal 4 5 3 4" xfId="33281" xr:uid="{1A86C4FC-1A77-4A0E-9DC8-C9FE9AE33346}"/>
    <cellStyle name="Normal 4 5 3 5" xfId="39145" xr:uid="{D365004F-B0EC-44DE-B561-FD2B9FEE33B3}"/>
    <cellStyle name="Normal 4 5 4" xfId="1347" xr:uid="{00000000-0005-0000-0000-0000A5050000}"/>
    <cellStyle name="Normal 4 5 4 2" xfId="18811" xr:uid="{B6FD3D20-8242-4290-8E3F-FE55E7D5D4D0}"/>
    <cellStyle name="Normal 4 5 5" xfId="1348" xr:uid="{00000000-0005-0000-0000-0000A6050000}"/>
    <cellStyle name="Normal 4 5 5 2" xfId="24550" xr:uid="{01ED8680-E2DE-4337-B2C0-A20223625F2F}"/>
    <cellStyle name="Normal 4 5 6" xfId="1349" xr:uid="{00000000-0005-0000-0000-0000A7050000}"/>
    <cellStyle name="Normal 4 5 6 2" xfId="30429" xr:uid="{A9A249BB-5C82-4712-9615-E87199433EC6}"/>
    <cellStyle name="Normal 4 5 7" xfId="1350" xr:uid="{00000000-0005-0000-0000-0000A8050000}"/>
    <cellStyle name="Normal 4 5 7 2" xfId="36310" xr:uid="{942F4300-D97F-4792-9C23-D5D85080CFC7}"/>
    <cellStyle name="Normal 4 5 8" xfId="1351" xr:uid="{00000000-0005-0000-0000-0000A9050000}"/>
    <cellStyle name="Normal 4 5 9" xfId="4304" xr:uid="{B072A3A3-6D04-4A19-AE21-8E2EA599D2CB}"/>
    <cellStyle name="Normal 4 6" xfId="1352" xr:uid="{00000000-0005-0000-0000-0000AA050000}"/>
    <cellStyle name="Normal 4 6 2" xfId="1353" xr:uid="{00000000-0005-0000-0000-0000AB050000}"/>
    <cellStyle name="Normal 4 6 2 2" xfId="7651" xr:uid="{A5B46975-C310-4C1D-9118-4AC1ABBEA1F3}"/>
    <cellStyle name="Normal 4 6 2 3" xfId="27885" xr:uid="{817AE0BB-D93C-44D8-AE49-E8AA9989703E}"/>
    <cellStyle name="Normal 4 6 2 4" xfId="33767" xr:uid="{C0D0D75E-09F6-4F04-A1F1-B6A8A3EAB67E}"/>
    <cellStyle name="Normal 4 6 2 5" xfId="39631" xr:uid="{58075D78-48B0-47BB-A50B-9E5D750CB5DF}"/>
    <cellStyle name="Normal 4 6 3" xfId="1354" xr:uid="{00000000-0005-0000-0000-0000AC050000}"/>
    <cellStyle name="Normal 4 6 3 2" xfId="19270" xr:uid="{23A7ECCB-238F-4922-A9B8-CF7E9B834021}"/>
    <cellStyle name="Normal 4 6 4" xfId="1355" xr:uid="{00000000-0005-0000-0000-0000AD050000}"/>
    <cellStyle name="Normal 4 6 4 2" xfId="25036" xr:uid="{8B925E0D-31E5-4807-B36A-911D2B238585}"/>
    <cellStyle name="Normal 4 6 5" xfId="1356" xr:uid="{00000000-0005-0000-0000-0000AE050000}"/>
    <cellStyle name="Normal 4 6 5 2" xfId="30910" xr:uid="{FBF34A9E-A9C2-4A69-8AE5-5691F7D10256}"/>
    <cellStyle name="Normal 4 6 6" xfId="1357" xr:uid="{00000000-0005-0000-0000-0000AF050000}"/>
    <cellStyle name="Normal 4 6 6 2" xfId="36790" xr:uid="{A3483A21-10FF-4BCD-8F4D-D10E0CE7E6B4}"/>
    <cellStyle name="Normal 4 6 7" xfId="1358" xr:uid="{00000000-0005-0000-0000-0000B0050000}"/>
    <cellStyle name="Normal 4 6 8" xfId="1359" xr:uid="{00000000-0005-0000-0000-0000B1050000}"/>
    <cellStyle name="Normal 4 6 9" xfId="4788" xr:uid="{0D4D553E-68A0-4B8E-8C3E-C39E424C0E20}"/>
    <cellStyle name="Normal 4 7" xfId="1360" xr:uid="{00000000-0005-0000-0000-0000B2050000}"/>
    <cellStyle name="Normal 4 7 2" xfId="1361" xr:uid="{00000000-0005-0000-0000-0000B3050000}"/>
    <cellStyle name="Normal 4 7 2 2" xfId="8663" xr:uid="{5E918773-1E04-4C2A-A4DA-1CE747AF7964}"/>
    <cellStyle name="Normal 4 7 2 3" xfId="28896" xr:uid="{50049F59-54FF-42AC-8C8B-6541BCAC2F21}"/>
    <cellStyle name="Normal 4 7 2 4" xfId="34778" xr:uid="{D9D10E6B-478B-4117-921F-FD321A4399EA}"/>
    <cellStyle name="Normal 4 7 2 5" xfId="40642" xr:uid="{4567C58E-9268-494A-9D52-08D4A5EF46CE}"/>
    <cellStyle name="Normal 4 7 3" xfId="1362" xr:uid="{00000000-0005-0000-0000-0000B4050000}"/>
    <cellStyle name="Normal 4 7 3 2" xfId="20249" xr:uid="{D3401BD6-1BCE-4A6A-A5A7-84E135C2B894}"/>
    <cellStyle name="Normal 4 7 4" xfId="1363" xr:uid="{00000000-0005-0000-0000-0000B5050000}"/>
    <cellStyle name="Normal 4 7 4 2" xfId="26046" xr:uid="{25982814-A98D-435D-AE94-227189855BCF}"/>
    <cellStyle name="Normal 4 7 5" xfId="1364" xr:uid="{00000000-0005-0000-0000-0000B6050000}"/>
    <cellStyle name="Normal 4 7 5 2" xfId="31921" xr:uid="{00044096-7913-4A77-B55C-7A996AE39592}"/>
    <cellStyle name="Normal 4 7 6" xfId="1365" xr:uid="{00000000-0005-0000-0000-0000B7050000}"/>
    <cellStyle name="Normal 4 7 6 2" xfId="37787" xr:uid="{6E47969C-DF7D-49EB-BE7B-7CCBE8076DAD}"/>
    <cellStyle name="Normal 4 7 7" xfId="1366" xr:uid="{00000000-0005-0000-0000-0000B8050000}"/>
    <cellStyle name="Normal 4 7 8" xfId="1367" xr:uid="{00000000-0005-0000-0000-0000B9050000}"/>
    <cellStyle name="Normal 4 7 9" xfId="5794" xr:uid="{330073F2-EAF2-435C-A3BE-7DEF7F94DCFC}"/>
    <cellStyle name="Normal 4 8" xfId="1368" xr:uid="{00000000-0005-0000-0000-0000BA050000}"/>
    <cellStyle name="Normal 4 8 2" xfId="1369" xr:uid="{00000000-0005-0000-0000-0000BB050000}"/>
    <cellStyle name="Normal 4 8 2 2" xfId="9091" xr:uid="{85907C79-D42B-48E1-8154-AF2CC2320A4E}"/>
    <cellStyle name="Normal 4 8 2 3" xfId="29322" xr:uid="{5E8D6A16-6F5D-459E-BB48-116F768F4BCB}"/>
    <cellStyle name="Normal 4 8 2 4" xfId="35204" xr:uid="{76819C75-F697-4FCC-9916-22369D81E9EE}"/>
    <cellStyle name="Normal 4 8 2 5" xfId="41065" xr:uid="{15BF56C7-E570-4C90-B474-9EACC7711AFD}"/>
    <cellStyle name="Normal 4 8 3" xfId="1370" xr:uid="{00000000-0005-0000-0000-0000BC050000}"/>
    <cellStyle name="Normal 4 8 3 2" xfId="20668" xr:uid="{1DE1AD9B-65D4-428F-B3A4-3CED0D58270A}"/>
    <cellStyle name="Normal 4 8 4" xfId="1371" xr:uid="{00000000-0005-0000-0000-0000BD050000}"/>
    <cellStyle name="Normal 4 8 4 2" xfId="26472" xr:uid="{4136EE07-0765-4945-A6D8-91C264540773}"/>
    <cellStyle name="Normal 4 8 5" xfId="1372" xr:uid="{00000000-0005-0000-0000-0000BE050000}"/>
    <cellStyle name="Normal 4 8 5 2" xfId="32347" xr:uid="{264AC54F-51E1-4C3A-A5CF-554F8C10950B}"/>
    <cellStyle name="Normal 4 8 6" xfId="1373" xr:uid="{00000000-0005-0000-0000-0000BF050000}"/>
    <cellStyle name="Normal 4 8 6 2" xfId="38212" xr:uid="{299EEA56-CFD6-48F4-9B57-3475235BAFA0}"/>
    <cellStyle name="Normal 4 8 7" xfId="1374" xr:uid="{00000000-0005-0000-0000-0000C0050000}"/>
    <cellStyle name="Normal 4 8 8" xfId="1375" xr:uid="{00000000-0005-0000-0000-0000C1050000}"/>
    <cellStyle name="Normal 4 8 9" xfId="6222" xr:uid="{E85D5677-17C1-4113-847B-D4963F609402}"/>
    <cellStyle name="Normal 4 9" xfId="1376" xr:uid="{00000000-0005-0000-0000-0000C2050000}"/>
    <cellStyle name="Normal 4 9 2" xfId="1377" xr:uid="{00000000-0005-0000-0000-0000C3050000}"/>
    <cellStyle name="Normal 4 9 2 2" xfId="21109" xr:uid="{9F102E14-8AD8-4DE8-8B54-062D7F01C1BE}"/>
    <cellStyle name="Normal 4 9 3" xfId="1378" xr:uid="{00000000-0005-0000-0000-0000C4050000}"/>
    <cellStyle name="Normal 4 9 3 2" xfId="26921" xr:uid="{085FD47D-14A8-4CD6-9F2A-2035B553F578}"/>
    <cellStyle name="Normal 4 9 4" xfId="1379" xr:uid="{00000000-0005-0000-0000-0000C5050000}"/>
    <cellStyle name="Normal 4 9 4 2" xfId="32796" xr:uid="{9CDA0EDF-4346-4AE2-919A-BC4068EAFC1B}"/>
    <cellStyle name="Normal 4 9 5" xfId="1380" xr:uid="{00000000-0005-0000-0000-0000C6050000}"/>
    <cellStyle name="Normal 4 9 5 2" xfId="38660" xr:uid="{9728268C-3342-4C75-9755-DBD3BBFE0BD1}"/>
    <cellStyle name="Normal 4 9 6" xfId="1381" xr:uid="{00000000-0005-0000-0000-0000C7050000}"/>
    <cellStyle name="Normal 4 9 7" xfId="1382" xr:uid="{00000000-0005-0000-0000-0000C8050000}"/>
    <cellStyle name="Normal 4 9 8" xfId="1383" xr:uid="{00000000-0005-0000-0000-0000C9050000}"/>
    <cellStyle name="Normal 4 9 9" xfId="6680" xr:uid="{E0B35FB1-BDE5-4B6C-931C-EBB3025E6511}"/>
    <cellStyle name="Normal 40" xfId="6512" xr:uid="{1DB604D9-0478-417C-B569-DF3F7DC22480}"/>
    <cellStyle name="Normal 40 2" xfId="9372" xr:uid="{FA520C4E-318E-4C71-8CF8-8124C70D6D14}"/>
    <cellStyle name="Normal 40 2 2" xfId="23735" xr:uid="{80E72876-C9A7-4A85-8F1E-3E17F48C6BF9}"/>
    <cellStyle name="Normal 40 2 3" xfId="29603" xr:uid="{7D135378-CA93-47E7-B83C-903AAD651F14}"/>
    <cellStyle name="Normal 40 2 4" xfId="35485" xr:uid="{1F13830E-C627-4771-9F8A-F512BF3D1FE5}"/>
    <cellStyle name="Normal 40 2 5" xfId="41344" xr:uid="{E545A989-49F9-4EEF-A2E9-50AAD3A5844D}"/>
    <cellStyle name="Normal 40 3" xfId="20950" xr:uid="{D42C103B-7E9B-437C-9D73-EE19796BA88A}"/>
    <cellStyle name="Normal 40 4" xfId="26761" xr:uid="{A248AA0B-AA53-42A8-948D-BBFD1D7BEEC1}"/>
    <cellStyle name="Normal 40 5" xfId="32636" xr:uid="{D2EDBBAB-AE5D-4B5A-85AB-9EBD6DC369DB}"/>
    <cellStyle name="Normal 40 6" xfId="38500" xr:uid="{50A0D9DD-180B-481D-960E-4133B9BDFDD3}"/>
    <cellStyle name="Normal 41" xfId="6532" xr:uid="{5A24008B-C6CE-4D5C-83FE-987A9A8CEBE8}"/>
    <cellStyle name="Normal 41 2" xfId="9392" xr:uid="{5B4AE23A-FC5E-4E42-9501-0F8F2EFDC70A}"/>
    <cellStyle name="Normal 41 2 2" xfId="23755" xr:uid="{0BB260CB-E551-48BC-BE0D-907AA8FB876A}"/>
    <cellStyle name="Normal 41 2 3" xfId="29623" xr:uid="{4D9C607D-059E-46A1-A3A8-62D09CDAEEDD}"/>
    <cellStyle name="Normal 41 2 4" xfId="35505" xr:uid="{C551EC2D-B054-4883-8036-00401A3109DD}"/>
    <cellStyle name="Normal 41 2 5" xfId="41364" xr:uid="{C2BFED0F-4859-4B93-833D-C91EF8C2EB82}"/>
    <cellStyle name="Normal 41 3" xfId="20970" xr:uid="{081A01C5-04B2-4B44-BFD9-450B3203B203}"/>
    <cellStyle name="Normal 41 4" xfId="26781" xr:uid="{6B7ADAAB-356B-4397-93F5-E232764766BA}"/>
    <cellStyle name="Normal 41 5" xfId="32656" xr:uid="{9EC0F816-D1CF-4CDE-9560-2C0EC24CDF88}"/>
    <cellStyle name="Normal 41 6" xfId="38520" xr:uid="{1F54D5C4-8B1A-4629-93EB-4AD0B1C99447}"/>
    <cellStyle name="Normal 42" xfId="1782" xr:uid="{00000000-0005-0000-0000-0000CA050000}"/>
    <cellStyle name="Normal 42 2" xfId="9412" xr:uid="{838BB0B2-BBF5-41AA-8EDD-D8E4BA4A3613}"/>
    <cellStyle name="Normal 42 2 2" xfId="23775" xr:uid="{B37D8F25-A8E7-442E-B34B-B337AEC74565}"/>
    <cellStyle name="Normal 42 2 3" xfId="29643" xr:uid="{A4D516D4-1D0D-41FB-AB8D-EF4D4516207D}"/>
    <cellStyle name="Normal 42 2 4" xfId="35525" xr:uid="{0D4A5E98-F5A1-4171-B1C0-9CE1239D2CA9}"/>
    <cellStyle name="Normal 42 2 5" xfId="41384" xr:uid="{1913BDAC-2694-4655-8DB5-C4078E689237}"/>
    <cellStyle name="Normal 42 3" xfId="20990" xr:uid="{84619F26-B4BD-4E66-AC01-2538D6C25F6F}"/>
    <cellStyle name="Normal 42 4" xfId="26801" xr:uid="{8A0CEE07-7049-4170-B57D-994BC0A258C0}"/>
    <cellStyle name="Normal 42 5" xfId="32676" xr:uid="{B00272A7-DDD8-4A1B-884A-46A569A57F10}"/>
    <cellStyle name="Normal 42 6" xfId="38540" xr:uid="{02D7AEF4-06DE-42AD-BBAB-A2149697957B}"/>
    <cellStyle name="Normal 43" xfId="1783" xr:uid="{00000000-0005-0000-0000-0000CB050000}"/>
    <cellStyle name="Normal 43 2" xfId="1384" xr:uid="{00000000-0005-0000-0000-0000CC050000}"/>
    <cellStyle name="Normal 43 2 2" xfId="9437" xr:uid="{F54E0F34-8319-426F-AF59-3E367DA4D1C0}"/>
    <cellStyle name="Normal 43 2 3" xfId="29668" xr:uid="{EAC4A6DF-E379-4947-BF86-86235915711D}"/>
    <cellStyle name="Normal 43 2 4" xfId="35550" xr:uid="{DAFDC7B4-26EA-4908-AA0B-2C9F7336A122}"/>
    <cellStyle name="Normal 43 2 5" xfId="41409" xr:uid="{DAB4CEF3-9672-43EF-8A9C-F4ECFD87D240}"/>
    <cellStyle name="Normal 43 3" xfId="6576" xr:uid="{5C3BBB12-48D6-4FCD-99A2-B62150CBEAAB}"/>
    <cellStyle name="Normal 43 4" xfId="26826" xr:uid="{74E582AF-3EBB-400F-8247-6672A2760C0F}"/>
    <cellStyle name="Normal 43 5" xfId="32701" xr:uid="{B3849A74-21AB-4E42-A829-FCEF334A2A9A}"/>
    <cellStyle name="Normal 43 6" xfId="38565" xr:uid="{B81A4AC2-D969-488C-97F7-3C1E780C3E3F}"/>
    <cellStyle name="Normal 44" xfId="1784" xr:uid="{00000000-0005-0000-0000-0000CD050000}"/>
    <cellStyle name="Normal 44 2" xfId="1385" xr:uid="{00000000-0005-0000-0000-0000CE050000}"/>
    <cellStyle name="Normal 44 2 2" xfId="9438" xr:uid="{484F2803-3B7B-4A62-B871-9A265EAB1C91}"/>
    <cellStyle name="Normal 44 2 3" xfId="29669" xr:uid="{B149187F-DD8B-4969-9FF9-2F33E936695B}"/>
    <cellStyle name="Normal 44 2 4" xfId="35551" xr:uid="{7431A41F-0943-40E5-B975-3861538EA8E8}"/>
    <cellStyle name="Normal 44 2 5" xfId="41410" xr:uid="{63A23B76-B2CA-4FF9-9391-C58F5041A833}"/>
    <cellStyle name="Normal 44 3" xfId="1386" xr:uid="{00000000-0005-0000-0000-0000CF050000}"/>
    <cellStyle name="Normal 44 3 2" xfId="21016" xr:uid="{E4712245-D0A8-409D-B836-57664D9CD372}"/>
    <cellStyle name="Normal 44 4" xfId="1387" xr:uid="{00000000-0005-0000-0000-0000D0050000}"/>
    <cellStyle name="Normal 44 4 2" xfId="26827" xr:uid="{79F8BEF9-9E8C-4ADA-B42F-62521DC53EB9}"/>
    <cellStyle name="Normal 44 5" xfId="1388" xr:uid="{00000000-0005-0000-0000-0000D1050000}"/>
    <cellStyle name="Normal 44 5 2" xfId="32702" xr:uid="{54C23478-B2D6-44C4-AB71-7FC04A9FF344}"/>
    <cellStyle name="Normal 44 6" xfId="1389" xr:uid="{00000000-0005-0000-0000-0000D2050000}"/>
    <cellStyle name="Normal 44 6 2" xfId="38566" xr:uid="{639307DC-E3F9-49B2-96E7-F73A7E49EF6F}"/>
    <cellStyle name="Normal 44 7" xfId="6578" xr:uid="{9FFB9863-37B7-4180-BE63-1FDBF1D4DB13}"/>
    <cellStyle name="Normal 45" xfId="6608" xr:uid="{517B17E6-88F9-49FD-B046-0213D6CBC76C}"/>
    <cellStyle name="Normal 45 2" xfId="9468" xr:uid="{840E331B-488F-4F3F-BDCC-75EAA6DB81BC}"/>
    <cellStyle name="Normal 45 2 2" xfId="23830" xr:uid="{C9EE1217-83EF-4F19-9823-7F6CA5D1D17F}"/>
    <cellStyle name="Normal 45 2 3" xfId="29699" xr:uid="{16E480D9-AA9C-4396-A825-6FC2D625E391}"/>
    <cellStyle name="Normal 45 2 4" xfId="35581" xr:uid="{47DA6FE2-44AB-4785-881C-F22BC53C03EC}"/>
    <cellStyle name="Normal 45 2 5" xfId="41440" xr:uid="{F068BC1F-DE80-4568-8175-1FE37F1F8D3C}"/>
    <cellStyle name="Normal 45 3" xfId="21045" xr:uid="{48DAC89D-E061-4193-B4C3-2076CB0B4284}"/>
    <cellStyle name="Normal 45 4" xfId="26857" xr:uid="{150BB38E-3802-4DFA-AD65-D5CF6FDF02E7}"/>
    <cellStyle name="Normal 45 5" xfId="32732" xr:uid="{FEFADE26-BCC1-49E9-9649-F044B15B9AAA}"/>
    <cellStyle name="Normal 45 6" xfId="38596" xr:uid="{D0E82D0B-173C-4D1F-A718-0505DB2FEA6D}"/>
    <cellStyle name="Normal 46" xfId="6628" xr:uid="{442894F8-8AF3-48D5-B145-01FED3669603}"/>
    <cellStyle name="Normal 46 2" xfId="21065" xr:uid="{F65A1552-E556-4654-9120-FB5490BDB821}"/>
    <cellStyle name="Normal 46 3" xfId="26877" xr:uid="{371F5414-101D-4E70-8A0B-363F9C55835E}"/>
    <cellStyle name="Normal 46 4" xfId="32752" xr:uid="{BE1A78B6-CADD-4760-8612-C3852F21FB52}"/>
    <cellStyle name="Normal 46 5" xfId="38616" xr:uid="{8BBAA935-DE9E-40E8-ABCA-2153D674D8EB}"/>
    <cellStyle name="Normal 47" xfId="1390" xr:uid="{00000000-0005-0000-0000-0000D3050000}"/>
    <cellStyle name="Normal 47 2" xfId="9506" xr:uid="{48759771-9148-445A-A236-C45E109898FD}"/>
    <cellStyle name="Normal 47 3" xfId="29737" xr:uid="{C4478445-27DE-4FEB-9EEE-C0954B37A0E9}"/>
    <cellStyle name="Normal 47 4" xfId="35619" xr:uid="{2511B037-6E0E-422E-964D-C0E4B7A14B49}"/>
    <cellStyle name="Normal 47 5" xfId="41478" xr:uid="{D0E2CBB8-94F8-4D0F-9F53-1E5B3434D100}"/>
    <cellStyle name="Normal 48" xfId="1391" xr:uid="{00000000-0005-0000-0000-0000D4050000}"/>
    <cellStyle name="Normal 48 2" xfId="9508" xr:uid="{3BF66260-8F17-4247-A44C-06254C5F1B3A}"/>
    <cellStyle name="Normal 48 3" xfId="29739" xr:uid="{2E57F964-717F-4FBD-BFC9-0F233FD16B85}"/>
    <cellStyle name="Normal 48 4" xfId="35621" xr:uid="{A345D653-C875-466D-AD22-9B710F32EA03}"/>
    <cellStyle name="Normal 48 5" xfId="41480" xr:uid="{CCF25962-2037-4968-B18B-5388E1E17C15}"/>
    <cellStyle name="Normal 49" xfId="1392" xr:uid="{00000000-0005-0000-0000-0000D5050000}"/>
    <cellStyle name="Normal 49 2" xfId="9509" xr:uid="{6A824605-16F0-4160-8608-4B7B9441EABF}"/>
    <cellStyle name="Normal 49 3" xfId="29740" xr:uid="{698B3006-4417-4A55-BCED-3FE530C6FCC4}"/>
    <cellStyle name="Normal 49 4" xfId="35622" xr:uid="{92C7247B-AEB2-49F0-8649-214578ED388E}"/>
    <cellStyle name="Normal 49 5" xfId="41481" xr:uid="{BC8CFD68-9EF2-48B0-A5E6-4E45411FB4EC}"/>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70" xr:uid="{268625BD-E30F-4C47-80FE-7BA8B41A7CEB}"/>
    <cellStyle name="Normal 5 16" xfId="3347" xr:uid="{58F80A51-CFFB-4EE8-ADCF-FE3F2D011CFF}"/>
    <cellStyle name="Normal 5 17" xfId="42358" xr:uid="{B8386430-FA8D-4A5A-8457-9DF9FD49D379}"/>
    <cellStyle name="Normal 5 17 2" xfId="46988" xr:uid="{51A4DB43-3E12-4498-A829-4DF0E20B4E63}"/>
    <cellStyle name="Normal 5 2" xfId="1396" xr:uid="{00000000-0005-0000-0000-0000DC050000}"/>
    <cellStyle name="Normal 5 2 10" xfId="3384" xr:uid="{C0D83040-C0AF-4EEB-89EF-0A5DEE1AE5ED}"/>
    <cellStyle name="Normal 5 2 11" xfId="4031" xr:uid="{77D027C0-35AC-45B8-B193-D05A67C51C9B}"/>
    <cellStyle name="Normal 5 2 11 2" xfId="46989" xr:uid="{7ACB8629-3D87-494E-B7F4-AA05489EA0BE}"/>
    <cellStyle name="Normal 5 2 12" xfId="42359" xr:uid="{D51243F2-AC8C-4962-8B23-725903542B85}"/>
    <cellStyle name="Normal 5 2 12 2" xfId="46990" xr:uid="{C35DF913-507E-4DBA-9667-201A6E50BF3B}"/>
    <cellStyle name="Normal 5 2 2" xfId="1397" xr:uid="{00000000-0005-0000-0000-0000DD050000}"/>
    <cellStyle name="Normal 5 2 2 2" xfId="5473" xr:uid="{E2AD4E09-8ABC-4493-936B-F45AADF9D1E9}"/>
    <cellStyle name="Normal 5 2 2 2 2" xfId="8340" xr:uid="{E100AE25-ED96-4629-882C-8D0224FDF878}"/>
    <cellStyle name="Normal 5 2 2 2 2 2" xfId="22715" xr:uid="{AD002E3B-CDB4-4F37-A8F9-D8192088D779}"/>
    <cellStyle name="Normal 5 2 2 2 2 3" xfId="28573" xr:uid="{6F46FB1B-253A-4002-9D42-CCCFC9EDFF55}"/>
    <cellStyle name="Normal 5 2 2 2 2 4" xfId="34455" xr:uid="{2AF31D82-E554-4BAA-8532-3E3AE1408F7C}"/>
    <cellStyle name="Normal 5 2 2 2 2 5" xfId="40319" xr:uid="{6C7800FB-9DCA-4C3A-9851-98C2381879D2}"/>
    <cellStyle name="Normal 5 2 2 2 3" xfId="19934" xr:uid="{05C1D9C9-304A-4EFF-A3C0-0E3143272E05}"/>
    <cellStyle name="Normal 5 2 2 2 4" xfId="25724" xr:uid="{24C127F2-77AD-4E72-BEE8-E9566940D001}"/>
    <cellStyle name="Normal 5 2 2 2 5" xfId="31598" xr:uid="{78BFD881-2932-4CD9-AEEE-9E8923BD62BA}"/>
    <cellStyle name="Normal 5 2 2 2 6" xfId="37468" xr:uid="{35B54427-0CF3-4ABC-B991-84F472DC1EBD}"/>
    <cellStyle name="Normal 5 2 2 3" xfId="7368" xr:uid="{A8716CA5-4A90-4FDE-9034-AFE9F2A516D1}"/>
    <cellStyle name="Normal 5 2 2 3 2" xfId="21770" xr:uid="{D31596E0-7628-4314-9670-17726EB8BB81}"/>
    <cellStyle name="Normal 5 2 2 3 3" xfId="27602" xr:uid="{1E000694-578D-4512-8E27-C7C2E45F9103}"/>
    <cellStyle name="Normal 5 2 2 3 4" xfId="33484" xr:uid="{5AF6764F-EF87-4510-844A-AA9C244EDC50}"/>
    <cellStyle name="Normal 5 2 2 3 5" xfId="39348" xr:uid="{FCE745B3-8CFB-4DB1-A32F-9E5D58D263B9}"/>
    <cellStyle name="Normal 5 2 2 4" xfId="4505" xr:uid="{E59BA6EC-0FEF-4907-B1F6-97D69EE71AA7}"/>
    <cellStyle name="Normal 5 2 2 5" xfId="24753" xr:uid="{C31F7A44-9032-473A-81C9-C43F83477595}"/>
    <cellStyle name="Normal 5 2 2 6" xfId="30630" xr:uid="{B4C25AA1-5116-47C2-B95E-5638F2197599}"/>
    <cellStyle name="Normal 5 2 2 7" xfId="36511" xr:uid="{C2857B41-4628-4FB8-AE71-B6AE52367E24}"/>
    <cellStyle name="Normal 5 2 3" xfId="1398" xr:uid="{00000000-0005-0000-0000-0000DE050000}"/>
    <cellStyle name="Normal 5 2 3 2" xfId="7855" xr:uid="{B5AF94D6-19AE-4DAC-8888-8D7A60530788}"/>
    <cellStyle name="Normal 5 2 3 2 2" xfId="22240" xr:uid="{D28528FE-F119-4E64-B152-B25067AAD232}"/>
    <cellStyle name="Normal 5 2 3 2 3" xfId="28088" xr:uid="{64E6A7CD-5ACF-437F-A131-B45E1736AC55}"/>
    <cellStyle name="Normal 5 2 3 2 4" xfId="33970" xr:uid="{2388DFE9-BC29-4C4A-9A81-EBD4E6040F41}"/>
    <cellStyle name="Normal 5 2 3 2 5" xfId="39834" xr:uid="{DB929C50-D371-45FA-8D8F-6FD0BC5B1ABC}"/>
    <cellStyle name="Normal 5 2 3 3" xfId="4988" xr:uid="{385EFE2C-A3CE-4FC3-9E76-4C4B6A1B72A4}"/>
    <cellStyle name="Normal 5 2 3 4" xfId="25239" xr:uid="{86C77056-12B7-40C4-B417-1ED1F46F32AA}"/>
    <cellStyle name="Normal 5 2 3 5" xfId="31113" xr:uid="{5856556E-333F-4CBD-BC3A-3B0EAF949847}"/>
    <cellStyle name="Normal 5 2 3 6" xfId="36991" xr:uid="{5442D773-B0CB-4082-BD68-E572B9894623}"/>
    <cellStyle name="Normal 5 2 4" xfId="1399" xr:uid="{00000000-0005-0000-0000-0000DF050000}"/>
    <cellStyle name="Normal 5 2 4 2" xfId="6883" xr:uid="{DE6A19BA-6BCD-49A1-ADCF-7BC5EAB89997}"/>
    <cellStyle name="Normal 5 2 4 3" xfId="27121" xr:uid="{89228DD5-3B1E-48E4-933A-78886638CF9C}"/>
    <cellStyle name="Normal 5 2 4 4" xfId="32999" xr:uid="{30DC1189-7AF7-4B87-83CC-25D66CFD3DE4}"/>
    <cellStyle name="Normal 5 2 4 5" xfId="38863" xr:uid="{6A7D251A-6632-4D7E-926A-6F6151D1F217}"/>
    <cellStyle name="Normal 5 2 5" xfId="1400" xr:uid="{00000000-0005-0000-0000-0000E0050000}"/>
    <cellStyle name="Normal 5 2 5 2" xfId="18559" xr:uid="{C64D91C0-8596-47D0-91C2-5A2D70B6955F}"/>
    <cellStyle name="Normal 5 2 6" xfId="1401" xr:uid="{00000000-0005-0000-0000-0000E1050000}"/>
    <cellStyle name="Normal 5 2 6 2" xfId="24270" xr:uid="{E048B433-B044-4143-ABD8-EA927F5A2022}"/>
    <cellStyle name="Normal 5 2 7" xfId="1402" xr:uid="{00000000-0005-0000-0000-0000E2050000}"/>
    <cellStyle name="Normal 5 2 7 2" xfId="30148" xr:uid="{2920CD0C-1D46-480E-B28A-4747B0F5DF51}"/>
    <cellStyle name="Normal 5 2 8" xfId="1403" xr:uid="{00000000-0005-0000-0000-0000E3050000}"/>
    <cellStyle name="Normal 5 2 8 2" xfId="36027" xr:uid="{FE8DAC52-ADB5-4603-AF96-9DCC23B3A6DA}"/>
    <cellStyle name="Normal 5 2 9" xfId="1938" xr:uid="{00000000-0005-0000-0000-0000E4050000}"/>
    <cellStyle name="Normal 5 3" xfId="1404" xr:uid="{00000000-0005-0000-0000-0000E5050000}"/>
    <cellStyle name="Normal 5 3 2" xfId="1405" xr:uid="{00000000-0005-0000-0000-0000E6050000}"/>
    <cellStyle name="Normal 5 3 2 2" xfId="8144" xr:uid="{72084532-F3EC-48C9-9EE0-8458E7544F3F}"/>
    <cellStyle name="Normal 5 3 2 2 2" xfId="22520" xr:uid="{8832997D-31E4-4C42-9B51-F67CC142A5C4}"/>
    <cellStyle name="Normal 5 3 2 2 3" xfId="28377" xr:uid="{5D31A6D5-5B29-4B6F-B718-EAE5E6B48FB4}"/>
    <cellStyle name="Normal 5 3 2 2 4" xfId="34259" xr:uid="{FA4A6203-6BB8-4038-A712-177BFE6DBC6F}"/>
    <cellStyle name="Normal 5 3 2 2 5" xfId="40123" xr:uid="{58A2AA97-CBFF-4EC7-B6DD-5D6C694DBE5D}"/>
    <cellStyle name="Normal 5 3 2 3" xfId="5277" xr:uid="{D5096954-B4F1-4075-9AEB-C55239E89E61}"/>
    <cellStyle name="Normal 5 3 2 4" xfId="25528" xr:uid="{693D27DD-2DFA-48D1-812E-BA610BAC7E4C}"/>
    <cellStyle name="Normal 5 3 2 5" xfId="31402" xr:uid="{2C9EB93B-97B6-4474-8BF0-C7A3C5E98B47}"/>
    <cellStyle name="Normal 5 3 2 6" xfId="37273" xr:uid="{14AF2628-FCE9-4DC1-A039-3B7C8A403F97}"/>
    <cellStyle name="Normal 5 3 3" xfId="1406" xr:uid="{00000000-0005-0000-0000-0000E7050000}"/>
    <cellStyle name="Normal 5 3 3 2" xfId="7172" xr:uid="{68CE60C4-ED10-47C5-8EF9-246859A6F56E}"/>
    <cellStyle name="Normal 5 3 3 3" xfId="27406" xr:uid="{467D69ED-7AE4-47B9-9FA9-BB5784D34D00}"/>
    <cellStyle name="Normal 5 3 3 4" xfId="33288" xr:uid="{7547BED4-80F4-4601-95C1-29A7EEECC590}"/>
    <cellStyle name="Normal 5 3 3 5" xfId="39152" xr:uid="{57894449-2A0E-4FFF-8C6F-A9732E372BA6}"/>
    <cellStyle name="Normal 5 3 4" xfId="1407" xr:uid="{00000000-0005-0000-0000-0000E8050000}"/>
    <cellStyle name="Normal 5 3 4 2" xfId="18816" xr:uid="{808AEFA3-8822-426B-9516-4D313AFDC154}"/>
    <cellStyle name="Normal 5 3 5" xfId="1408" xr:uid="{00000000-0005-0000-0000-0000E9050000}"/>
    <cellStyle name="Normal 5 3 5 2" xfId="24557" xr:uid="{351FC18D-0564-4E96-AACE-33DDE7CFC568}"/>
    <cellStyle name="Normal 5 3 6" xfId="1409" xr:uid="{00000000-0005-0000-0000-0000EA050000}"/>
    <cellStyle name="Normal 5 3 6 2" xfId="30436" xr:uid="{2521277D-68DD-42C5-9B43-2C555ED662D8}"/>
    <cellStyle name="Normal 5 3 7" xfId="1410" xr:uid="{00000000-0005-0000-0000-0000EB050000}"/>
    <cellStyle name="Normal 5 3 7 2" xfId="36316" xr:uid="{C9718E3E-3D42-4611-9838-C3711359268B}"/>
    <cellStyle name="Normal 5 3 8" xfId="1411" xr:uid="{00000000-0005-0000-0000-0000EC050000}"/>
    <cellStyle name="Normal 5 3 9" xfId="4311" xr:uid="{5475FA1F-50F3-4C1E-9A6C-D3BAFE4EEBA9}"/>
    <cellStyle name="Normal 5 4" xfId="1412" xr:uid="{00000000-0005-0000-0000-0000ED050000}"/>
    <cellStyle name="Normal 5 4 2" xfId="1413" xr:uid="{00000000-0005-0000-0000-0000EE050000}"/>
    <cellStyle name="Normal 5 4 2 2" xfId="7659" xr:uid="{7787B9E3-AC82-4263-9432-19E5804CD75D}"/>
    <cellStyle name="Normal 5 4 2 3" xfId="27892" xr:uid="{0CB760CE-EBA4-4648-A2DE-6D57DC849A92}"/>
    <cellStyle name="Normal 5 4 2 4" xfId="33774" xr:uid="{EFF532E9-C0DB-479B-BAAE-0C5FC59BF1AB}"/>
    <cellStyle name="Normal 5 4 2 5" xfId="39638" xr:uid="{0C0568FF-EEB0-4EF7-93A8-0311AF0D8AE7}"/>
    <cellStyle name="Normal 5 4 3" xfId="1414" xr:uid="{00000000-0005-0000-0000-0000EF050000}"/>
    <cellStyle name="Normal 5 4 3 2" xfId="19275" xr:uid="{42B95CD5-81F3-42C8-8CDA-324E6AC828CB}"/>
    <cellStyle name="Normal 5 4 4" xfId="1415" xr:uid="{00000000-0005-0000-0000-0000F0050000}"/>
    <cellStyle name="Normal 5 4 4 2" xfId="25043" xr:uid="{E55E44F8-3BBA-400A-BAD4-151E8364C035}"/>
    <cellStyle name="Normal 5 4 5" xfId="1416" xr:uid="{00000000-0005-0000-0000-0000F1050000}"/>
    <cellStyle name="Normal 5 4 5 2" xfId="30917" xr:uid="{7F62D6A5-19C8-42B6-AC6B-D9732DA2B810}"/>
    <cellStyle name="Normal 5 4 6" xfId="1417" xr:uid="{00000000-0005-0000-0000-0000F2050000}"/>
    <cellStyle name="Normal 5 4 6 2" xfId="36796" xr:uid="{B531FE38-C564-472E-881B-4D68588F35D6}"/>
    <cellStyle name="Normal 5 4 7" xfId="1418" xr:uid="{00000000-0005-0000-0000-0000F3050000}"/>
    <cellStyle name="Normal 5 4 8" xfId="1419" xr:uid="{00000000-0005-0000-0000-0000F4050000}"/>
    <cellStyle name="Normal 5 4 9" xfId="4796" xr:uid="{E0F29210-A09F-400E-99AC-C60122BFEEEA}"/>
    <cellStyle name="Normal 5 5" xfId="1420" xr:uid="{00000000-0005-0000-0000-0000F5050000}"/>
    <cellStyle name="Normal 5 5 2" xfId="1421" xr:uid="{00000000-0005-0000-0000-0000F6050000}"/>
    <cellStyle name="Normal 5 5 2 2" xfId="8671" xr:uid="{EF46245E-2777-4234-A192-E88355D03440}"/>
    <cellStyle name="Normal 5 5 2 3" xfId="28903" xr:uid="{C7CD19E9-B7D9-416D-A3C2-69D08F9FE5A6}"/>
    <cellStyle name="Normal 5 5 2 4" xfId="34785" xr:uid="{C1A2B850-4938-42E6-B4F8-8DB363BEB824}"/>
    <cellStyle name="Normal 5 5 2 5" xfId="40649" xr:uid="{08D5E3F5-6F30-4F9D-BA21-3DBA6D5F9145}"/>
    <cellStyle name="Normal 5 5 3" xfId="1422" xr:uid="{00000000-0005-0000-0000-0000F7050000}"/>
    <cellStyle name="Normal 5 5 3 2" xfId="20254" xr:uid="{094F17AD-A12B-4ACB-B4B8-52BD323BDA99}"/>
    <cellStyle name="Normal 5 5 4" xfId="1423" xr:uid="{00000000-0005-0000-0000-0000F8050000}"/>
    <cellStyle name="Normal 5 5 4 2" xfId="26053" xr:uid="{FD041150-0188-442C-89B6-DE24DBEC3660}"/>
    <cellStyle name="Normal 5 5 5" xfId="1424" xr:uid="{00000000-0005-0000-0000-0000F9050000}"/>
    <cellStyle name="Normal 5 5 5 2" xfId="31928" xr:uid="{B84062C1-D030-46EE-A8AF-D09F5D370691}"/>
    <cellStyle name="Normal 5 5 6" xfId="1425" xr:uid="{00000000-0005-0000-0000-0000FA050000}"/>
    <cellStyle name="Normal 5 5 6 2" xfId="37794" xr:uid="{F2E33A5A-6C90-4943-B60A-D2565AD72D1E}"/>
    <cellStyle name="Normal 5 5 7" xfId="1426" xr:uid="{00000000-0005-0000-0000-0000FB050000}"/>
    <cellStyle name="Normal 5 5 8" xfId="1427" xr:uid="{00000000-0005-0000-0000-0000FC050000}"/>
    <cellStyle name="Normal 5 5 9" xfId="5802"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50" xr:uid="{31ABB774-AFD2-4CFB-8D46-49733C4E8298}"/>
    <cellStyle name="Normal 5 7" xfId="1436" xr:uid="{00000000-0005-0000-0000-000005060000}"/>
    <cellStyle name="Normal 5 7 2" xfId="1437" xr:uid="{00000000-0005-0000-0000-000006060000}"/>
    <cellStyle name="Normal 5 7 2 2" xfId="21115" xr:uid="{4CC3640A-F100-4F5C-BDE6-2196B52D5EEC}"/>
    <cellStyle name="Normal 5 7 3" xfId="1438" xr:uid="{00000000-0005-0000-0000-000007060000}"/>
    <cellStyle name="Normal 5 7 3 2" xfId="26927" xr:uid="{5F228AB3-EC80-472A-96FE-CFCC74D3AFAE}"/>
    <cellStyle name="Normal 5 7 4" xfId="1439" xr:uid="{00000000-0005-0000-0000-000008060000}"/>
    <cellStyle name="Normal 5 7 4 2" xfId="32803" xr:uid="{45911A89-7B18-4544-98C9-74D783578F5E}"/>
    <cellStyle name="Normal 5 7 5" xfId="1440" xr:uid="{00000000-0005-0000-0000-000009060000}"/>
    <cellStyle name="Normal 5 7 5 2" xfId="38667" xr:uid="{16A4BB1A-49B4-4E06-BA58-054E2DFDCF22}"/>
    <cellStyle name="Normal 5 7 6" xfId="1441" xr:uid="{00000000-0005-0000-0000-00000A060000}"/>
    <cellStyle name="Normal 5 7 7" xfId="1442" xr:uid="{00000000-0005-0000-0000-00000B060000}"/>
    <cellStyle name="Normal 5 7 8" xfId="1443" xr:uid="{00000000-0005-0000-0000-00000C060000}"/>
    <cellStyle name="Normal 5 7 9" xfId="6688" xr:uid="{0D3FFAD6-DF89-4531-BD59-5BE6AECD8EE0}"/>
    <cellStyle name="Normal 5 8" xfId="1444" xr:uid="{00000000-0005-0000-0000-00000D060000}"/>
    <cellStyle name="Normal 5 8 2" xfId="1445" xr:uid="{00000000-0005-0000-0000-00000E060000}"/>
    <cellStyle name="Normal 5 8 2 2" xfId="24056" xr:uid="{F91F963D-B011-462C-A1D3-55F00AA81863}"/>
    <cellStyle name="Normal 5 8 3" xfId="1446" xr:uid="{00000000-0005-0000-0000-00000F060000}"/>
    <cellStyle name="Normal 5 8 3 2" xfId="29934" xr:uid="{20594B80-32EC-4A6D-B179-A1361B1D2922}"/>
    <cellStyle name="Normal 5 8 4" xfId="1447" xr:uid="{00000000-0005-0000-0000-000010060000}"/>
    <cellStyle name="Normal 5 8 4 2" xfId="35815" xr:uid="{0E6692D1-3368-4E83-86B5-26B5AC9A5140}"/>
    <cellStyle name="Normal 5 8 5" xfId="18348" xr:uid="{A9AC3B29-A8F6-456C-BE15-6B983DA2BDD6}"/>
    <cellStyle name="Normal 5 9" xfId="1448" xr:uid="{00000000-0005-0000-0000-000011060000}"/>
    <cellStyle name="Normal 50" xfId="1449" xr:uid="{00000000-0005-0000-0000-000012060000}"/>
    <cellStyle name="Normal 50 2" xfId="23890" xr:uid="{2F7C1766-F5C0-4E41-BC2E-6675CC9F46E9}"/>
    <cellStyle name="Normal 50 3" xfId="29760" xr:uid="{99E94BA7-CA0C-4383-8254-F70F6ACC6F35}"/>
    <cellStyle name="Normal 50 4" xfId="35642" xr:uid="{B32D3F8E-7A46-4DD6-96CA-1F07F5C4218C}"/>
    <cellStyle name="Normal 50 5" xfId="41501" xr:uid="{1EE4FD7C-C8BE-4B5C-8E2E-8A52D85E32AF}"/>
    <cellStyle name="Normal 51" xfId="1450" xr:uid="{00000000-0005-0000-0000-000013060000}"/>
    <cellStyle name="Normal 51 2" xfId="9548" xr:uid="{ABE79EDF-351B-48A2-978F-468265B68ECA}"/>
    <cellStyle name="Normal 51 3" xfId="29780" xr:uid="{08248267-BBED-4D28-8763-8BE0EC840E38}"/>
    <cellStyle name="Normal 51 4" xfId="35662" xr:uid="{5569B1BF-AA46-4A42-9DDA-04F8EC37AF3F}"/>
    <cellStyle name="Normal 51 5" xfId="41521" xr:uid="{6240DC4A-2818-4146-A2FD-5540F1CAEE17}"/>
    <cellStyle name="Normal 52" xfId="1451" xr:uid="{00000000-0005-0000-0000-000014060000}"/>
    <cellStyle name="Normal 52 2" xfId="15753" xr:uid="{E27D5812-5138-4BB1-8769-7A41B91AF6C8}"/>
    <cellStyle name="Normal 52 3" xfId="29845" xr:uid="{CA5D34CE-9F87-4513-8050-B409FFDCB5F7}"/>
    <cellStyle name="Normal 52 4" xfId="35727" xr:uid="{C9627BE4-9156-4258-AEC3-E825BC136888}"/>
    <cellStyle name="Normal 52 5" xfId="41586" xr:uid="{B7F19B67-8B90-4095-B2CB-A123F6C92476}"/>
    <cellStyle name="Normal 53" xfId="1452" xr:uid="{00000000-0005-0000-0000-000015060000}"/>
    <cellStyle name="Normal 53 2" xfId="15777" xr:uid="{69F06DF5-38B7-4EF5-9C76-17AC19C74E6E}"/>
    <cellStyle name="Normal 53 3" xfId="29869" xr:uid="{D0C7182B-DD1D-4BA1-8B70-835DD0E5C84A}"/>
    <cellStyle name="Normal 53 4" xfId="35751" xr:uid="{76B746BF-BB49-4A59-948C-63A454BEF905}"/>
    <cellStyle name="Normal 53 5" xfId="41610" xr:uid="{19D97CE9-AC28-4E7A-A332-17A7981FD8FC}"/>
    <cellStyle name="Normal 54" xfId="1453" xr:uid="{00000000-0005-0000-0000-000016060000}"/>
    <cellStyle name="Normal 54 2" xfId="15808" xr:uid="{0B6547BE-A680-44BC-B0C1-EE0994887917}"/>
    <cellStyle name="Normal 54 2 2" xfId="18334" xr:uid="{D5F4BCB7-BDA5-42A3-A492-50FB417BB44C}"/>
    <cellStyle name="Normal 55" xfId="1454" xr:uid="{00000000-0005-0000-0000-000017060000}"/>
    <cellStyle name="Normal 55 2" xfId="24019" xr:uid="{5797243C-D3C4-4F69-8C3E-FEEFF93A49E8}"/>
    <cellStyle name="Normal 55 3" xfId="18290" xr:uid="{8C3FE027-A0F9-4C28-8D65-E7FC271FE7F1}"/>
    <cellStyle name="Normal 56" xfId="1455" xr:uid="{00000000-0005-0000-0000-000018060000}"/>
    <cellStyle name="Normal 56 2" xfId="24021" xr:uid="{6E971678-F394-41EB-AE60-D1567FD093B8}"/>
    <cellStyle name="Normal 56 3" xfId="24020" xr:uid="{6C8D218C-0D60-436C-AC71-E74B80F1FFA8}"/>
    <cellStyle name="Normal 57" xfId="1456" xr:uid="{00000000-0005-0000-0000-000019060000}"/>
    <cellStyle name="Normal 57 2" xfId="29899" xr:uid="{2A17D63C-7DA4-4F37-86BD-181E6AF17CD0}"/>
    <cellStyle name="Normal 57 3" xfId="18310" xr:uid="{C4123F73-3519-456C-B7E4-29F69DA20671}"/>
    <cellStyle name="Normal 58" xfId="1457" xr:uid="{00000000-0005-0000-0000-00001A060000}"/>
    <cellStyle name="Normal 58 2" xfId="24022" xr:uid="{F21774E6-E8E7-448B-ABA4-C59484B85121}"/>
    <cellStyle name="Normal 59" xfId="3826" xr:uid="{FB664EC8-491B-4730-94DE-A4DDAD5F6924}"/>
    <cellStyle name="Normal 59 2" xfId="14907" xr:uid="{DEC97680-0B33-4972-9BE2-959787BF4C3F}"/>
    <cellStyle name="Normal 59 3" xfId="29900" xr:uid="{25DF3F36-0DCD-4375-9150-B7217545228A}"/>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1" xr:uid="{6F15D44A-B18B-40B7-A573-90E3E6C73966}"/>
    <cellStyle name="Normal 6 16" xfId="42360" xr:uid="{3A86F426-8903-4C9B-A8B2-E751B6914AA8}"/>
    <cellStyle name="Normal 6 16 2" xfId="46991" xr:uid="{45D25616-EE17-452E-903D-788F7CC68A31}"/>
    <cellStyle name="Normal 6 2" xfId="1461" xr:uid="{00000000-0005-0000-0000-000021060000}"/>
    <cellStyle name="Normal 6 2 10" xfId="42361" xr:uid="{45593B7E-6223-44C0-AC7C-E44D25C7214F}"/>
    <cellStyle name="Normal 6 2 2" xfId="1462" xr:uid="{00000000-0005-0000-0000-000022060000}"/>
    <cellStyle name="Normal 6 2 2 2" xfId="5495" xr:uid="{C9410A26-B8CB-49AA-8C92-E707E5E66132}"/>
    <cellStyle name="Normal 6 2 2 2 2" xfId="8362" xr:uid="{4C82DC79-D3A4-4E64-A2BF-807C54B8E337}"/>
    <cellStyle name="Normal 6 2 2 2 2 2" xfId="22737" xr:uid="{026A3C43-FAA7-4AA1-A44D-DC24B771D278}"/>
    <cellStyle name="Normal 6 2 2 2 2 3" xfId="28595" xr:uid="{162EE3A7-A662-41DF-A156-6C11102A791B}"/>
    <cellStyle name="Normal 6 2 2 2 2 4" xfId="34477" xr:uid="{E7747D7F-F083-4A42-8F03-1CEBB03CEEF8}"/>
    <cellStyle name="Normal 6 2 2 2 2 5" xfId="40341" xr:uid="{A64C9C56-62CA-477E-9933-0153F0C2430D}"/>
    <cellStyle name="Normal 6 2 2 2 3" xfId="19956" xr:uid="{D0E44DAF-E562-432C-AD0D-8D56A7FD1CF9}"/>
    <cellStyle name="Normal 6 2 2 2 4" xfId="25746" xr:uid="{A1115E8A-10FC-4D2E-83CA-FAD9222DA906}"/>
    <cellStyle name="Normal 6 2 2 2 5" xfId="31620" xr:uid="{97F9959C-F096-4DB8-A4B1-E643CFF26443}"/>
    <cellStyle name="Normal 6 2 2 2 6" xfId="37490" xr:uid="{CB1BB632-A487-41DE-943C-DDCECD4E4AE7}"/>
    <cellStyle name="Normal 6 2 2 3" xfId="7390" xr:uid="{D25559CB-66A9-4355-B1EB-ACCB886249B5}"/>
    <cellStyle name="Normal 6 2 2 3 2" xfId="21792" xr:uid="{74C070C7-63AC-42F0-9A02-4FEBF1C2B524}"/>
    <cellStyle name="Normal 6 2 2 3 3" xfId="27624" xr:uid="{DB54BEA0-EDEA-4CB0-BC5A-2DB80E637FB5}"/>
    <cellStyle name="Normal 6 2 2 3 4" xfId="33506" xr:uid="{B207CC3E-2FB3-454E-9133-7F7F076998EC}"/>
    <cellStyle name="Normal 6 2 2 3 5" xfId="39370" xr:uid="{1E4AAFA4-6AFC-4E36-BF0F-EFBC6108CC5D}"/>
    <cellStyle name="Normal 6 2 2 4" xfId="4527" xr:uid="{3B1BA161-CC5F-41C1-85BF-1F0AD5B32D07}"/>
    <cellStyle name="Normal 6 2 2 5" xfId="24775" xr:uid="{1A553CC4-8E76-44B1-8E06-96F60D4C77F0}"/>
    <cellStyle name="Normal 6 2 2 6" xfId="30652" xr:uid="{94A33966-0574-4BBC-976B-98F79AE63B78}"/>
    <cellStyle name="Normal 6 2 2 7" xfId="36533" xr:uid="{5B478506-23BE-42EC-BE53-A7E404D65C73}"/>
    <cellStyle name="Normal 6 2 3" xfId="1463" xr:uid="{00000000-0005-0000-0000-000023060000}"/>
    <cellStyle name="Normal 6 2 3 2" xfId="7877" xr:uid="{B186BD6B-7C43-4344-AB9A-57D1A6C94495}"/>
    <cellStyle name="Normal 6 2 3 2 2" xfId="22262" xr:uid="{018CD087-7B31-4CC7-A612-0EC0C11D8D6B}"/>
    <cellStyle name="Normal 6 2 3 2 3" xfId="28110" xr:uid="{3FBBE09D-3ADD-4787-AED4-0B818C3DB251}"/>
    <cellStyle name="Normal 6 2 3 2 4" xfId="33992" xr:uid="{F75F2B61-DB96-4914-8436-91B54FA26F1B}"/>
    <cellStyle name="Normal 6 2 3 2 5" xfId="39856" xr:uid="{432C2952-96EE-4EF3-A163-6CDCC92BE522}"/>
    <cellStyle name="Normal 6 2 3 3" xfId="5010" xr:uid="{F673910D-5907-4DF8-85AE-A804C8372029}"/>
    <cellStyle name="Normal 6 2 3 4" xfId="25261" xr:uid="{6D863B80-5278-4310-A096-5273EF313B4A}"/>
    <cellStyle name="Normal 6 2 3 5" xfId="31135" xr:uid="{85ACD85D-9BF5-43B6-9A4F-7DA499AC3E04}"/>
    <cellStyle name="Normal 6 2 3 6" xfId="37013" xr:uid="{56A89281-8199-4C03-9C3C-E2752D87D9D8}"/>
    <cellStyle name="Normal 6 2 4" xfId="1464" xr:uid="{00000000-0005-0000-0000-000024060000}"/>
    <cellStyle name="Normal 6 2 4 2" xfId="6905" xr:uid="{92D55D23-9341-4866-8618-7BBE83E0CDF2}"/>
    <cellStyle name="Normal 6 2 4 3" xfId="27143" xr:uid="{30B1F40A-7F62-4C8C-8CAE-56C292CCAFEF}"/>
    <cellStyle name="Normal 6 2 4 4" xfId="33021" xr:uid="{1473E0BF-779D-434C-80A7-A6D2AADEBCFF}"/>
    <cellStyle name="Normal 6 2 4 5" xfId="38885" xr:uid="{2001BADE-ABD5-407D-9EE9-C72D61379E52}"/>
    <cellStyle name="Normal 6 2 5" xfId="1465" xr:uid="{00000000-0005-0000-0000-000025060000}"/>
    <cellStyle name="Normal 6 2 5 2" xfId="18580" xr:uid="{6F98035C-5E38-48DE-8543-F70F01763EEE}"/>
    <cellStyle name="Normal 6 2 6" xfId="1466" xr:uid="{00000000-0005-0000-0000-000026060000}"/>
    <cellStyle name="Normal 6 2 6 2" xfId="24292" xr:uid="{007C63AA-86F2-4619-A629-DE257A993D3F}"/>
    <cellStyle name="Normal 6 2 7" xfId="1467" xr:uid="{00000000-0005-0000-0000-000027060000}"/>
    <cellStyle name="Normal 6 2 7 2" xfId="30170" xr:uid="{14B7ECA0-6709-4737-8866-8C0FC841D6B3}"/>
    <cellStyle name="Normal 6 2 8" xfId="1468" xr:uid="{00000000-0005-0000-0000-000028060000}"/>
    <cellStyle name="Normal 6 2 8 2" xfId="36049" xr:uid="{8AFE74D1-2388-4E2D-82D1-8778F66B6A61}"/>
    <cellStyle name="Normal 6 2 9" xfId="1910" xr:uid="{00000000-0005-0000-0000-000029060000}"/>
    <cellStyle name="Normal 6 3" xfId="1469" xr:uid="{00000000-0005-0000-0000-00002A060000}"/>
    <cellStyle name="Normal 6 3 2" xfId="1470" xr:uid="{00000000-0005-0000-0000-00002B060000}"/>
    <cellStyle name="Normal 6 3 2 2" xfId="8166" xr:uid="{12BD4C22-FD9E-46AB-A923-AF0DC4421E53}"/>
    <cellStyle name="Normal 6 3 2 2 2" xfId="22542" xr:uid="{7E9B0486-3B68-4704-B717-6C9CF64D1DBE}"/>
    <cellStyle name="Normal 6 3 2 2 3" xfId="28399" xr:uid="{5B54746A-9C63-466D-95F9-E8E75E888BAB}"/>
    <cellStyle name="Normal 6 3 2 2 4" xfId="34281" xr:uid="{D04C768E-BC12-4B75-BBB0-0F19A5FAE7F8}"/>
    <cellStyle name="Normal 6 3 2 2 5" xfId="40145" xr:uid="{FDF47CF5-87E6-49AD-BACD-31AE1B3BF906}"/>
    <cellStyle name="Normal 6 3 2 3" xfId="5299" xr:uid="{5CAD17EF-5B71-40A6-8CE0-8ADCC2B94CE9}"/>
    <cellStyle name="Normal 6 3 2 4" xfId="25550" xr:uid="{584679EB-AD26-4B10-9A63-F8B87A29EDD5}"/>
    <cellStyle name="Normal 6 3 2 5" xfId="31424" xr:uid="{5BEB29A3-9313-40CD-8527-D275E67EB4A4}"/>
    <cellStyle name="Normal 6 3 2 6" xfId="37295" xr:uid="{E260C82F-0BA9-41E1-87C1-57CC5562A777}"/>
    <cellStyle name="Normal 6 3 3" xfId="1471" xr:uid="{00000000-0005-0000-0000-00002C060000}"/>
    <cellStyle name="Normal 6 3 3 2" xfId="7194" xr:uid="{E78EC584-5DC7-422F-9CBD-88EC3A01D1A7}"/>
    <cellStyle name="Normal 6 3 3 3" xfId="27428" xr:uid="{28DC1E64-AE61-4BAF-A1E8-D4467DC9EA99}"/>
    <cellStyle name="Normal 6 3 3 4" xfId="33310" xr:uid="{A8B0FFFA-DFEB-45EA-A231-490EC45F9D47}"/>
    <cellStyle name="Normal 6 3 3 5" xfId="39174" xr:uid="{3534ED78-0057-45B0-A4C3-7914D802345B}"/>
    <cellStyle name="Normal 6 3 4" xfId="1472" xr:uid="{00000000-0005-0000-0000-00002D060000}"/>
    <cellStyle name="Normal 6 3 4 2" xfId="18838" xr:uid="{CCE9155C-68C6-45B8-83E9-46013CC63C55}"/>
    <cellStyle name="Normal 6 3 5" xfId="1473" xr:uid="{00000000-0005-0000-0000-00002E060000}"/>
    <cellStyle name="Normal 6 3 5 2" xfId="24579" xr:uid="{57A3274C-BFB0-4ED6-A042-16D2A23BE8B2}"/>
    <cellStyle name="Normal 6 3 6" xfId="1474" xr:uid="{00000000-0005-0000-0000-00002F060000}"/>
    <cellStyle name="Normal 6 3 6 2" xfId="30458" xr:uid="{189EBA84-2575-43A1-BDAD-6F91E7831277}"/>
    <cellStyle name="Normal 6 3 7" xfId="1475" xr:uid="{00000000-0005-0000-0000-000030060000}"/>
    <cellStyle name="Normal 6 3 7 2" xfId="36338" xr:uid="{70B5FD3B-20F3-4D09-A2AA-4B6BEB883FB0}"/>
    <cellStyle name="Normal 6 3 8" xfId="1476" xr:uid="{00000000-0005-0000-0000-000031060000}"/>
    <cellStyle name="Normal 6 3 9" xfId="4333" xr:uid="{78B276F8-433C-4C11-8DA9-713C46F7CE03}"/>
    <cellStyle name="Normal 6 4" xfId="1477" xr:uid="{00000000-0005-0000-0000-000032060000}"/>
    <cellStyle name="Normal 6 4 2" xfId="1478" xr:uid="{00000000-0005-0000-0000-000033060000}"/>
    <cellStyle name="Normal 6 4 2 2" xfId="7681" xr:uid="{EC52588E-46E3-414C-82CC-51572DCCB655}"/>
    <cellStyle name="Normal 6 4 2 3" xfId="27914" xr:uid="{DE578B6F-A109-4F8A-B1B5-92F1F6440177}"/>
    <cellStyle name="Normal 6 4 2 4" xfId="33796" xr:uid="{7936BDCB-3293-4E83-BF55-9912105E5FBB}"/>
    <cellStyle name="Normal 6 4 2 5" xfId="39660" xr:uid="{4C387FA3-3E48-4813-BBB6-3AEA4A73A769}"/>
    <cellStyle name="Normal 6 4 3" xfId="1479" xr:uid="{00000000-0005-0000-0000-000034060000}"/>
    <cellStyle name="Normal 6 4 3 2" xfId="19297" xr:uid="{E559BA6D-2140-4136-8AD4-B5433AE9D884}"/>
    <cellStyle name="Normal 6 4 4" xfId="1480" xr:uid="{00000000-0005-0000-0000-000035060000}"/>
    <cellStyle name="Normal 6 4 4 2" xfId="25065" xr:uid="{B1C1AD6B-E1E3-45DE-BE81-8F45BC22A94B}"/>
    <cellStyle name="Normal 6 4 5" xfId="1481" xr:uid="{00000000-0005-0000-0000-000036060000}"/>
    <cellStyle name="Normal 6 4 5 2" xfId="30939" xr:uid="{28F34715-E17B-484E-8223-546D8D6C5304}"/>
    <cellStyle name="Normal 6 4 6" xfId="1482" xr:uid="{00000000-0005-0000-0000-000037060000}"/>
    <cellStyle name="Normal 6 4 6 2" xfId="36818" xr:uid="{F8070314-11C9-4955-90DC-9DC9C1C69EC9}"/>
    <cellStyle name="Normal 6 4 7" xfId="1483" xr:uid="{00000000-0005-0000-0000-000038060000}"/>
    <cellStyle name="Normal 6 4 8" xfId="1484" xr:uid="{00000000-0005-0000-0000-000039060000}"/>
    <cellStyle name="Normal 6 4 9" xfId="4818" xr:uid="{E2CB9667-C9F5-4517-9B33-4F88BB557433}"/>
    <cellStyle name="Normal 6 5" xfId="1485" xr:uid="{00000000-0005-0000-0000-00003A060000}"/>
    <cellStyle name="Normal 6 5 2" xfId="1486" xr:uid="{00000000-0005-0000-0000-00003B060000}"/>
    <cellStyle name="Normal 6 5 2 2" xfId="8693" xr:uid="{7298554E-B756-448F-B4F7-77A77189368E}"/>
    <cellStyle name="Normal 6 5 2 3" xfId="28925" xr:uid="{68FB8774-A166-4DB4-B1FC-7484D9CEBB46}"/>
    <cellStyle name="Normal 6 5 2 4" xfId="34807" xr:uid="{8F5A5B2E-2286-4A6C-9CDB-6633A834AA09}"/>
    <cellStyle name="Normal 6 5 2 5" xfId="40671" xr:uid="{C86F7062-C07F-41D7-BA05-3B1DB658C85F}"/>
    <cellStyle name="Normal 6 5 3" xfId="1487" xr:uid="{00000000-0005-0000-0000-00003C060000}"/>
    <cellStyle name="Normal 6 5 3 2" xfId="20276" xr:uid="{8F1AB26A-D06C-45C6-A7C4-7D7090F83962}"/>
    <cellStyle name="Normal 6 5 4" xfId="1488" xr:uid="{00000000-0005-0000-0000-00003D060000}"/>
    <cellStyle name="Normal 6 5 4 2" xfId="26075" xr:uid="{098DF1E5-9115-4FBD-8292-D10CB4B67AAA}"/>
    <cellStyle name="Normal 6 5 5" xfId="1489" xr:uid="{00000000-0005-0000-0000-00003E060000}"/>
    <cellStyle name="Normal 6 5 5 2" xfId="31950" xr:uid="{891E289D-4527-4A36-8822-2F80D194699F}"/>
    <cellStyle name="Normal 6 5 6" xfId="1490" xr:uid="{00000000-0005-0000-0000-00003F060000}"/>
    <cellStyle name="Normal 6 5 6 2" xfId="37816" xr:uid="{4464DA60-3D3E-40C3-B232-EC1A6C59B29F}"/>
    <cellStyle name="Normal 6 5 7" xfId="1491" xr:uid="{00000000-0005-0000-0000-000040060000}"/>
    <cellStyle name="Normal 6 5 8" xfId="1492" xr:uid="{00000000-0005-0000-0000-000041060000}"/>
    <cellStyle name="Normal 6 5 9" xfId="5824"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2" xr:uid="{F553F455-E58C-49F9-9B99-6FC170B2D3E5}"/>
    <cellStyle name="Normal 6 7" xfId="1501" xr:uid="{00000000-0005-0000-0000-00004A060000}"/>
    <cellStyle name="Normal 6 7 2" xfId="1502" xr:uid="{00000000-0005-0000-0000-00004B060000}"/>
    <cellStyle name="Normal 6 7 2 2" xfId="21137" xr:uid="{5E482218-8AB6-4E27-952B-224593F91B5B}"/>
    <cellStyle name="Normal 6 7 3" xfId="1503" xr:uid="{00000000-0005-0000-0000-00004C060000}"/>
    <cellStyle name="Normal 6 7 3 2" xfId="26949" xr:uid="{1C8E9E51-1CC7-49BF-B59C-AFA6A03FCD69}"/>
    <cellStyle name="Normal 6 7 4" xfId="1504" xr:uid="{00000000-0005-0000-0000-00004D060000}"/>
    <cellStyle name="Normal 6 7 4 2" xfId="32825" xr:uid="{C4712110-CFDF-41F7-9450-47CD86F929F0}"/>
    <cellStyle name="Normal 6 7 5" xfId="1505" xr:uid="{00000000-0005-0000-0000-00004E060000}"/>
    <cellStyle name="Normal 6 7 5 2" xfId="38689" xr:uid="{D9158487-BEF5-43CB-A6DD-5A69F8B18D9B}"/>
    <cellStyle name="Normal 6 7 6" xfId="1506" xr:uid="{00000000-0005-0000-0000-00004F060000}"/>
    <cellStyle name="Normal 6 7 7" xfId="1507" xr:uid="{00000000-0005-0000-0000-000050060000}"/>
    <cellStyle name="Normal 6 7 8" xfId="1508" xr:uid="{00000000-0005-0000-0000-000051060000}"/>
    <cellStyle name="Normal 6 7 9" xfId="6710" xr:uid="{727A2130-4646-4392-98AC-6FFC1CD89244}"/>
    <cellStyle name="Normal 6 8" xfId="1509" xr:uid="{00000000-0005-0000-0000-000052060000}"/>
    <cellStyle name="Normal 6 8 2" xfId="1510" xr:uid="{00000000-0005-0000-0000-000053060000}"/>
    <cellStyle name="Normal 6 8 2 2" xfId="24080" xr:uid="{7701BD77-150A-4CD7-89A9-862D6EA6A0E9}"/>
    <cellStyle name="Normal 6 8 3" xfId="1511" xr:uid="{00000000-0005-0000-0000-000054060000}"/>
    <cellStyle name="Normal 6 8 3 2" xfId="29958" xr:uid="{A22D7CA8-A631-466D-8F79-D9C624E88EDF}"/>
    <cellStyle name="Normal 6 8 4" xfId="1512" xr:uid="{00000000-0005-0000-0000-000055060000}"/>
    <cellStyle name="Normal 6 8 4 2" xfId="35839" xr:uid="{375AB377-6F0D-4381-894E-CEA8B3265209}"/>
    <cellStyle name="Normal 6 8 5" xfId="18372" xr:uid="{F4177129-71DB-48D1-ABC7-CE1C09A37635}"/>
    <cellStyle name="Normal 6 9" xfId="1513" xr:uid="{00000000-0005-0000-0000-000056060000}"/>
    <cellStyle name="Normal 60" xfId="35781" xr:uid="{E96842DD-211E-4206-A42C-0E242A7E41BE}"/>
    <cellStyle name="Normal 601" xfId="1862" xr:uid="{00000000-0005-0000-0000-000057060000}"/>
    <cellStyle name="Normal 605" xfId="1818" xr:uid="{00000000-0005-0000-0000-000058060000}"/>
    <cellStyle name="Normal 606" xfId="1817" xr:uid="{00000000-0005-0000-0000-000059060000}"/>
    <cellStyle name="Normal 61" xfId="42053" xr:uid="{D6386B28-7B51-4D0D-AC21-52B395EC52F3}"/>
    <cellStyle name="Normal 62" xfId="17486" xr:uid="{54954572-5BCF-4CDB-914A-AF46A01B3B2F}"/>
    <cellStyle name="Normal 63" xfId="50168" xr:uid="{0CE94E1C-6939-41E0-9D6E-E270F1929CB2}"/>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9" xr:uid="{73129568-F850-46DA-A08C-C8EE94CF32DA}"/>
    <cellStyle name="Normal 7 13 2" xfId="46992" xr:uid="{859E1850-C11D-4716-BC89-8291457E1D2E}"/>
    <cellStyle name="Normal 7 14" xfId="42362" xr:uid="{91F0C36B-8070-447C-B6D4-FB2C3045E890}"/>
    <cellStyle name="Normal 7 2" xfId="1517" xr:uid="{00000000-0005-0000-0000-00007C060000}"/>
    <cellStyle name="Normal 7 2 10" xfId="46993" xr:uid="{E5AFA59E-BAAC-48F6-B6F1-59C6CDD3747D}"/>
    <cellStyle name="Normal 7 2 2" xfId="1518" xr:uid="{00000000-0005-0000-0000-00007D060000}"/>
    <cellStyle name="Normal 7 2 2 2" xfId="5522" xr:uid="{CD7F2D5C-9F56-4DB5-86FB-C68BFCCAD487}"/>
    <cellStyle name="Normal 7 2 2 2 2" xfId="8389" xr:uid="{47E64E31-874A-4B40-A49A-D25F27F77D65}"/>
    <cellStyle name="Normal 7 2 2 2 2 2" xfId="22764" xr:uid="{5116F499-689B-4A62-945F-73839E8DE6AF}"/>
    <cellStyle name="Normal 7 2 2 2 2 3" xfId="28622" xr:uid="{D0225850-9092-4ABD-8297-C5981CC4654C}"/>
    <cellStyle name="Normal 7 2 2 2 2 4" xfId="34504" xr:uid="{8688D490-4DBB-405F-B074-B106FC3C312D}"/>
    <cellStyle name="Normal 7 2 2 2 2 5" xfId="40368" xr:uid="{F8D98AC2-3540-467D-88EA-892400020EF3}"/>
    <cellStyle name="Normal 7 2 2 2 3" xfId="19982" xr:uid="{6C7EFAAF-6139-4C9D-B4D7-078915E8EEB1}"/>
    <cellStyle name="Normal 7 2 2 2 4" xfId="25773" xr:uid="{26075790-D2E1-40B2-B982-26ED4EE0B387}"/>
    <cellStyle name="Normal 7 2 2 2 5" xfId="31647" xr:uid="{EB5F4419-8599-472A-B906-D7BE0ABB7A1A}"/>
    <cellStyle name="Normal 7 2 2 2 6" xfId="37517" xr:uid="{7E49EEFE-0A75-4B18-AEFC-2D2E034937AB}"/>
    <cellStyle name="Normal 7 2 2 3" xfId="7417" xr:uid="{1C13853D-23EC-440A-A431-B024B28F7ADD}"/>
    <cellStyle name="Normal 7 2 2 3 2" xfId="21819" xr:uid="{AE939DAA-22FB-4A12-AA79-89BA546DA97D}"/>
    <cellStyle name="Normal 7 2 2 3 3" xfId="27651" xr:uid="{E78BFD21-889C-4B98-9E07-93EB7465D878}"/>
    <cellStyle name="Normal 7 2 2 3 4" xfId="33533" xr:uid="{931391E6-FD0B-4786-A52C-FC015AF5AFBB}"/>
    <cellStyle name="Normal 7 2 2 3 5" xfId="39397" xr:uid="{4D872D67-BC5D-438B-8883-D0F40A9A280B}"/>
    <cellStyle name="Normal 7 2 2 4" xfId="4554" xr:uid="{35BF5951-DC9F-4739-9195-236D1E86555E}"/>
    <cellStyle name="Normal 7 2 2 5" xfId="24802" xr:uid="{E4A5EA99-0ACF-467E-95CD-999666625931}"/>
    <cellStyle name="Normal 7 2 2 6" xfId="30679" xr:uid="{83BB4F1A-907C-468C-AC65-7B9C696611CB}"/>
    <cellStyle name="Normal 7 2 2 7" xfId="36560" xr:uid="{12B8A451-B221-4866-9670-F7F4387E386A}"/>
    <cellStyle name="Normal 7 2 3" xfId="1519" xr:uid="{00000000-0005-0000-0000-00007E060000}"/>
    <cellStyle name="Normal 7 2 3 2" xfId="7904" xr:uid="{40D57A09-8830-442C-858C-6B151BBC9207}"/>
    <cellStyle name="Normal 7 2 3 2 2" xfId="22289" xr:uid="{7C4E231B-3A1F-413C-B4AB-F93E4655C195}"/>
    <cellStyle name="Normal 7 2 3 2 3" xfId="28137" xr:uid="{1A1EC527-0C08-4E69-8176-7030EAFEC79E}"/>
    <cellStyle name="Normal 7 2 3 2 4" xfId="34019" xr:uid="{D23E0053-CE46-4CA9-A0B8-A7C739111816}"/>
    <cellStyle name="Normal 7 2 3 2 5" xfId="39883" xr:uid="{050CE66D-C028-474E-A81A-26BC2379F790}"/>
    <cellStyle name="Normal 7 2 3 3" xfId="5037" xr:uid="{0CD39E63-37E0-4AC3-B89B-E4E18DBCC07D}"/>
    <cellStyle name="Normal 7 2 3 4" xfId="25288" xr:uid="{A25D04C9-3401-4840-9DBC-0A5C663B47A4}"/>
    <cellStyle name="Normal 7 2 3 5" xfId="31162" xr:uid="{91B31985-4F1F-4C14-9CCC-E770C480470A}"/>
    <cellStyle name="Normal 7 2 3 6" xfId="37040" xr:uid="{43807440-B2C2-4E4E-9D3E-69835561592C}"/>
    <cellStyle name="Normal 7 2 4" xfId="1520" xr:uid="{00000000-0005-0000-0000-00007F060000}"/>
    <cellStyle name="Normal 7 2 4 2" xfId="6932" xr:uid="{0B58D109-0A65-438F-B04E-3EA98301D4E7}"/>
    <cellStyle name="Normal 7 2 4 3" xfId="27170" xr:uid="{24943C1D-EC3A-4571-96B4-6868444620EB}"/>
    <cellStyle name="Normal 7 2 4 4" xfId="33048" xr:uid="{1332DB62-8D68-4C66-8E9C-901766737715}"/>
    <cellStyle name="Normal 7 2 4 5" xfId="38912" xr:uid="{621AA0F5-3A06-49D2-BFA0-D40AA8F81C11}"/>
    <cellStyle name="Normal 7 2 5" xfId="1521" xr:uid="{00000000-0005-0000-0000-000080060000}"/>
    <cellStyle name="Normal 7 2 5 2" xfId="18607" xr:uid="{3245784B-66D7-40D9-9A35-48CED5340388}"/>
    <cellStyle name="Normal 7 2 6" xfId="1522" xr:uid="{00000000-0005-0000-0000-000081060000}"/>
    <cellStyle name="Normal 7 2 6 2" xfId="24319" xr:uid="{3CE4697D-619E-4006-97E5-F4542F818F75}"/>
    <cellStyle name="Normal 7 2 7" xfId="1523" xr:uid="{00000000-0005-0000-0000-000082060000}"/>
    <cellStyle name="Normal 7 2 7 2" xfId="30197" xr:uid="{85562A93-1EA6-4FA1-BA9A-5E1A5664D6B2}"/>
    <cellStyle name="Normal 7 2 8" xfId="1524" xr:uid="{00000000-0005-0000-0000-000083060000}"/>
    <cellStyle name="Normal 7 2 8 2" xfId="36076" xr:uid="{07EF8436-74C1-4BFA-8E75-6CE31D0CE0D8}"/>
    <cellStyle name="Normal 7 2 9" xfId="4076" xr:uid="{99420177-1DE3-45B9-9C20-123EA121B636}"/>
    <cellStyle name="Normal 7 2 9 2" xfId="46994" xr:uid="{9742EC04-7484-40A2-91F5-260F855CCA2A}"/>
    <cellStyle name="Normal 7 3" xfId="1525" xr:uid="{00000000-0005-0000-0000-000084060000}"/>
    <cellStyle name="Normal 7 3 2" xfId="1526" xr:uid="{00000000-0005-0000-0000-000085060000}"/>
    <cellStyle name="Normal 7 3 2 2" xfId="8193" xr:uid="{F500D06A-A18A-42D6-BDF2-9F945609F1FA}"/>
    <cellStyle name="Normal 7 3 2 2 2" xfId="22569" xr:uid="{814B5D57-ED61-4582-9A17-060C48ACD7D6}"/>
    <cellStyle name="Normal 7 3 2 2 3" xfId="28426" xr:uid="{29D586CD-6B17-43CD-B765-DDA5727813D9}"/>
    <cellStyle name="Normal 7 3 2 2 4" xfId="34308" xr:uid="{C98DA485-FF5C-4602-8B1C-D2CAD7C82FDB}"/>
    <cellStyle name="Normal 7 3 2 2 5" xfId="40172" xr:uid="{1AA2BB3A-D9FB-4D45-8E84-368BCB318CB1}"/>
    <cellStyle name="Normal 7 3 2 3" xfId="5326" xr:uid="{87D1EFCF-CD1C-48E0-B421-F3CC71D66EF7}"/>
    <cellStyle name="Normal 7 3 2 4" xfId="25577" xr:uid="{7840DEA1-6829-4249-844B-0E6EE6F38A11}"/>
    <cellStyle name="Normal 7 3 2 5" xfId="31451" xr:uid="{9E4180BE-DB02-4677-84D7-CE1ADB9602CA}"/>
    <cellStyle name="Normal 7 3 2 6" xfId="37322" xr:uid="{728A3D8F-F2B0-4974-95FF-5D9BABEEA67C}"/>
    <cellStyle name="Normal 7 3 3" xfId="1527" xr:uid="{00000000-0005-0000-0000-000086060000}"/>
    <cellStyle name="Normal 7 3 3 2" xfId="7221" xr:uid="{3094FCA5-E424-4E2A-86B6-5A3E67C1F077}"/>
    <cellStyle name="Normal 7 3 3 3" xfId="27455" xr:uid="{B721C326-D82F-4E97-8458-05DCB10B2517}"/>
    <cellStyle name="Normal 7 3 3 4" xfId="33337" xr:uid="{0EDAE2A1-6914-44E8-9EF3-E1C8D2055D80}"/>
    <cellStyle name="Normal 7 3 3 5" xfId="39201" xr:uid="{71F1C7AE-E5F7-4253-BC07-A2622737687E}"/>
    <cellStyle name="Normal 7 3 4" xfId="1528" xr:uid="{00000000-0005-0000-0000-000087060000}"/>
    <cellStyle name="Normal 7 3 4 2" xfId="18864" xr:uid="{409EAB51-5290-4E99-BE6B-6F21AD7A062D}"/>
    <cellStyle name="Normal 7 3 5" xfId="1529" xr:uid="{00000000-0005-0000-0000-000088060000}"/>
    <cellStyle name="Normal 7 3 5 2" xfId="24606" xr:uid="{5319B397-AA85-4B8D-95E2-E59C7B1C18DC}"/>
    <cellStyle name="Normal 7 3 6" xfId="1530" xr:uid="{00000000-0005-0000-0000-000089060000}"/>
    <cellStyle name="Normal 7 3 6 2" xfId="30485" xr:uid="{E5CFB6C8-58FA-4F8F-ACB7-FD633E34F969}"/>
    <cellStyle name="Normal 7 3 7" xfId="1531" xr:uid="{00000000-0005-0000-0000-00008A060000}"/>
    <cellStyle name="Normal 7 3 7 2" xfId="36365" xr:uid="{4258443C-B12F-4231-AEEF-2E9B675A6C20}"/>
    <cellStyle name="Normal 7 3 8" xfId="1532" xr:uid="{00000000-0005-0000-0000-00008B060000}"/>
    <cellStyle name="Normal 7 3 9" xfId="4360" xr:uid="{F16C58A5-E9DF-42C3-A7E8-69A2B4C90485}"/>
    <cellStyle name="Normal 7 4" xfId="1533" xr:uid="{00000000-0005-0000-0000-00008C060000}"/>
    <cellStyle name="Normal 7 4 2" xfId="1534" xr:uid="{00000000-0005-0000-0000-00008D060000}"/>
    <cellStyle name="Normal 7 4 2 2" xfId="7708" xr:uid="{698C5BF8-A535-4779-A8B4-5A2942C071C7}"/>
    <cellStyle name="Normal 7 4 2 3" xfId="27941" xr:uid="{B2DF5C87-3D74-448A-8C49-A5D5DFEAAA30}"/>
    <cellStyle name="Normal 7 4 2 4" xfId="33823" xr:uid="{D8295463-3103-4124-8879-1155BA7DEB34}"/>
    <cellStyle name="Normal 7 4 2 5" xfId="39687" xr:uid="{72A2356A-C01C-4192-8F30-D81DD511DB09}"/>
    <cellStyle name="Normal 7 4 3" xfId="1535" xr:uid="{00000000-0005-0000-0000-00008E060000}"/>
    <cellStyle name="Normal 7 4 3 2" xfId="19324" xr:uid="{2FF88168-656F-4BE8-8824-74F84B9B95A0}"/>
    <cellStyle name="Normal 7 4 4" xfId="1536" xr:uid="{00000000-0005-0000-0000-00008F060000}"/>
    <cellStyle name="Normal 7 4 4 2" xfId="25092" xr:uid="{8F80430D-771D-49F8-AB18-25831AAB1231}"/>
    <cellStyle name="Normal 7 4 5" xfId="1537" xr:uid="{00000000-0005-0000-0000-000090060000}"/>
    <cellStyle name="Normal 7 4 5 2" xfId="30966" xr:uid="{2BD3DE85-8395-47DF-9C61-35DF508AA29F}"/>
    <cellStyle name="Normal 7 4 6" xfId="1538" xr:uid="{00000000-0005-0000-0000-000091060000}"/>
    <cellStyle name="Normal 7 4 6 2" xfId="36845" xr:uid="{251D8995-6C2C-402F-AF2C-A0FEDC8C21FF}"/>
    <cellStyle name="Normal 7 4 7" xfId="1539" xr:uid="{00000000-0005-0000-0000-000092060000}"/>
    <cellStyle name="Normal 7 4 8" xfId="1540" xr:uid="{00000000-0005-0000-0000-000093060000}"/>
    <cellStyle name="Normal 7 4 9" xfId="4842" xr:uid="{A83269F4-A080-46B5-B012-78531BDED82D}"/>
    <cellStyle name="Normal 7 5" xfId="1541" xr:uid="{00000000-0005-0000-0000-000094060000}"/>
    <cellStyle name="Normal 7 5 2" xfId="1542" xr:uid="{00000000-0005-0000-0000-000095060000}"/>
    <cellStyle name="Normal 7 5 2 2" xfId="8720" xr:uid="{16CACD86-2667-41F6-8885-B589941831C1}"/>
    <cellStyle name="Normal 7 5 2 3" xfId="28952" xr:uid="{2DD36B87-D891-4CA5-9206-F84D500291E4}"/>
    <cellStyle name="Normal 7 5 2 4" xfId="34834" xr:uid="{F55A871D-94D0-4380-8796-7DD652AD35AC}"/>
    <cellStyle name="Normal 7 5 2 5" xfId="40698" xr:uid="{42AF0B0A-7B4E-40D5-8760-BED758F20852}"/>
    <cellStyle name="Normal 7 5 3" xfId="1543" xr:uid="{00000000-0005-0000-0000-000096060000}"/>
    <cellStyle name="Normal 7 5 3 2" xfId="20303" xr:uid="{BE07661C-D1A7-4A64-B857-88B09B1EB98A}"/>
    <cellStyle name="Normal 7 5 4" xfId="1544" xr:uid="{00000000-0005-0000-0000-000097060000}"/>
    <cellStyle name="Normal 7 5 4 2" xfId="26102" xr:uid="{9CBA00CA-DF32-4F1B-96E4-778F1B418A20}"/>
    <cellStyle name="Normal 7 5 5" xfId="1545" xr:uid="{00000000-0005-0000-0000-000098060000}"/>
    <cellStyle name="Normal 7 5 5 2" xfId="31977" xr:uid="{50F74431-5FA7-474D-8A1D-DFC16524FBE7}"/>
    <cellStyle name="Normal 7 5 6" xfId="1546" xr:uid="{00000000-0005-0000-0000-000099060000}"/>
    <cellStyle name="Normal 7 5 6 2" xfId="37843" xr:uid="{81A5358C-6854-4159-A75F-3A1C7690ED0A}"/>
    <cellStyle name="Normal 7 5 7" xfId="1547" xr:uid="{00000000-0005-0000-0000-00009A060000}"/>
    <cellStyle name="Normal 7 5 8" xfId="1548" xr:uid="{00000000-0005-0000-0000-00009B060000}"/>
    <cellStyle name="Normal 7 5 9" xfId="5851"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3" xr:uid="{357F7373-7737-4324-AF27-681DB4ECB265}"/>
    <cellStyle name="Normal 7 7" xfId="1557" xr:uid="{00000000-0005-0000-0000-0000A4060000}"/>
    <cellStyle name="Normal 7 7 2" xfId="1558" xr:uid="{00000000-0005-0000-0000-0000A5060000}"/>
    <cellStyle name="Normal 7 7 2 2" xfId="21161" xr:uid="{77C3F31B-97AA-4356-A2AF-9B88FEB02D59}"/>
    <cellStyle name="Normal 7 7 3" xfId="1559" xr:uid="{00000000-0005-0000-0000-0000A6060000}"/>
    <cellStyle name="Normal 7 7 3 2" xfId="26976" xr:uid="{5993F084-47F8-4090-9ED4-818DD48ABA9E}"/>
    <cellStyle name="Normal 7 7 4" xfId="1560" xr:uid="{00000000-0005-0000-0000-0000A7060000}"/>
    <cellStyle name="Normal 7 7 4 2" xfId="32852" xr:uid="{C61604D1-F73B-4137-8E8B-53EAB5411387}"/>
    <cellStyle name="Normal 7 7 5" xfId="1561" xr:uid="{00000000-0005-0000-0000-0000A8060000}"/>
    <cellStyle name="Normal 7 7 5 2" xfId="38716" xr:uid="{C7EFCC2C-4DF6-42F9-BF74-BBC6CE9BFD28}"/>
    <cellStyle name="Normal 7 7 6" xfId="1562" xr:uid="{00000000-0005-0000-0000-0000A9060000}"/>
    <cellStyle name="Normal 7 7 7" xfId="1563" xr:uid="{00000000-0005-0000-0000-0000AA060000}"/>
    <cellStyle name="Normal 7 7 8" xfId="1564" xr:uid="{00000000-0005-0000-0000-0000AB060000}"/>
    <cellStyle name="Normal 7 7 9" xfId="6737" xr:uid="{1697E02F-60FB-4BD1-A8B7-7444E0ADE94C}"/>
    <cellStyle name="Normal 7 8" xfId="1565" xr:uid="{00000000-0005-0000-0000-0000AC060000}"/>
    <cellStyle name="Normal 7 8 2" xfId="1566" xr:uid="{00000000-0005-0000-0000-0000AD060000}"/>
    <cellStyle name="Normal 7 8 2 2" xfId="24111" xr:uid="{3F4A2141-D200-4F39-9C70-160CEBAA04AC}"/>
    <cellStyle name="Normal 7 8 3" xfId="1567" xr:uid="{00000000-0005-0000-0000-0000AE060000}"/>
    <cellStyle name="Normal 7 8 3 2" xfId="29989" xr:uid="{481E77FB-F1F0-48B4-BA8D-AF06459A27B3}"/>
    <cellStyle name="Normal 7 8 4" xfId="1568" xr:uid="{00000000-0005-0000-0000-0000AF060000}"/>
    <cellStyle name="Normal 7 8 4 2" xfId="35870" xr:uid="{33080F46-5138-437C-9CD9-30CA73DE509B}"/>
    <cellStyle name="Normal 7 8 5" xfId="18402" xr:uid="{F9AFC0F5-763F-429B-A014-82489DE9749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6" xr:uid="{5FFA22B0-CDE9-43E8-8FF6-A98031E04550}"/>
    <cellStyle name="Normal 8 14" xfId="50459" xr:uid="{FE60C4E8-41ED-4831-A8A5-1AF4B14BCF08}"/>
    <cellStyle name="Normal 8 2" xfId="1573" xr:uid="{00000000-0005-0000-0000-0000B9060000}"/>
    <cellStyle name="Normal 8 2 2" xfId="1574" xr:uid="{00000000-0005-0000-0000-0000BA060000}"/>
    <cellStyle name="Normal 8 2 2 2" xfId="5546" xr:uid="{19CBA6D6-6036-430D-B372-1F0CD2B66790}"/>
    <cellStyle name="Normal 8 2 2 2 2" xfId="8413" xr:uid="{D429A699-69C2-4E3D-8143-DDD5134567F3}"/>
    <cellStyle name="Normal 8 2 2 2 2 2" xfId="22788" xr:uid="{01882E1D-A5FD-470F-BCAF-222DE552F48E}"/>
    <cellStyle name="Normal 8 2 2 2 2 3" xfId="28646" xr:uid="{29F4B732-535C-4E36-8621-9A8D6AF6E84E}"/>
    <cellStyle name="Normal 8 2 2 2 2 4" xfId="34528" xr:uid="{5AE41611-800E-4CF6-AF8E-BCC52BD50913}"/>
    <cellStyle name="Normal 8 2 2 2 2 5" xfId="40392" xr:uid="{3FD393C7-07AF-4B9A-AEF9-5BDEE6DB8403}"/>
    <cellStyle name="Normal 8 2 2 2 3" xfId="20006" xr:uid="{CE9D9EF1-BCBD-43B1-BC05-C0297AC353BE}"/>
    <cellStyle name="Normal 8 2 2 2 4" xfId="25797" xr:uid="{7CF8C983-98EC-47EA-9106-E069E82A3FBD}"/>
    <cellStyle name="Normal 8 2 2 2 5" xfId="31671" xr:uid="{F552AD9C-DFC2-4BEE-9035-DC136D591978}"/>
    <cellStyle name="Normal 8 2 2 2 6" xfId="37541" xr:uid="{E01EB203-675A-4735-9DF3-A59B5065B2EC}"/>
    <cellStyle name="Normal 8 2 2 3" xfId="7441" xr:uid="{DE08E698-0490-450A-B9A5-0ABAE951CD18}"/>
    <cellStyle name="Normal 8 2 2 3 2" xfId="21843" xr:uid="{9F6A202F-D79C-40BA-940E-6F394BE683AB}"/>
    <cellStyle name="Normal 8 2 2 3 3" xfId="27675" xr:uid="{D5B078A6-B307-4D30-B82A-CB208B3F94C4}"/>
    <cellStyle name="Normal 8 2 2 3 4" xfId="33557" xr:uid="{B17599C5-980C-4EE8-87D6-E9EF454B30E6}"/>
    <cellStyle name="Normal 8 2 2 3 5" xfId="39421" xr:uid="{B7A35832-AA97-40F4-BDB8-70D226DD901E}"/>
    <cellStyle name="Normal 8 2 2 4" xfId="4578" xr:uid="{B05F18D6-E315-4377-B851-96BC6FB157EA}"/>
    <cellStyle name="Normal 8 2 2 5" xfId="24826" xr:uid="{819B88DE-42CC-4AE9-8C1A-344CD27FED12}"/>
    <cellStyle name="Normal 8 2 2 6" xfId="30703" xr:uid="{9A634E8A-54F0-4650-9CAB-91FC3F8EF25C}"/>
    <cellStyle name="Normal 8 2 2 7" xfId="36584" xr:uid="{9AF8BD3E-46DC-4466-9499-6DC6548F7170}"/>
    <cellStyle name="Normal 8 2 3" xfId="1575" xr:uid="{00000000-0005-0000-0000-0000BB060000}"/>
    <cellStyle name="Normal 8 2 3 2" xfId="7928" xr:uid="{6090D524-EA66-4A09-885D-E2E393DF0EEE}"/>
    <cellStyle name="Normal 8 2 3 2 2" xfId="22313" xr:uid="{1BB99BA7-F072-497C-8FDA-30E01B7B2336}"/>
    <cellStyle name="Normal 8 2 3 2 3" xfId="28161" xr:uid="{4EA65831-89B0-4045-AF14-B811A7FD0334}"/>
    <cellStyle name="Normal 8 2 3 2 4" xfId="34043" xr:uid="{69DCC881-6C62-4557-AADE-BA6791E6B85A}"/>
    <cellStyle name="Normal 8 2 3 2 5" xfId="39907" xr:uid="{497D317C-0EE3-4ED1-925D-6D175C890DE8}"/>
    <cellStyle name="Normal 8 2 3 3" xfId="5061" xr:uid="{13178408-F90E-4120-AC7F-5D82CB0EA1B9}"/>
    <cellStyle name="Normal 8 2 3 4" xfId="25312" xr:uid="{10DC5A36-469F-4F05-824A-1B7DF408CDDB}"/>
    <cellStyle name="Normal 8 2 3 5" xfId="31186" xr:uid="{B10A3FCF-BAC9-4D79-86BE-8902B2827972}"/>
    <cellStyle name="Normal 8 2 3 6" xfId="37064" xr:uid="{86C73D1E-3AC4-4201-8C5A-B57687E007DC}"/>
    <cellStyle name="Normal 8 2 4" xfId="1576" xr:uid="{00000000-0005-0000-0000-0000BC060000}"/>
    <cellStyle name="Normal 8 2 4 2" xfId="6956" xr:uid="{ADF99122-75E5-4DA5-86E9-B20F6CF34C03}"/>
    <cellStyle name="Normal 8 2 4 3" xfId="27194" xr:uid="{0E7596C6-08E3-4923-AD95-E059878B9C0A}"/>
    <cellStyle name="Normal 8 2 4 4" xfId="33072" xr:uid="{FCEA7F1C-C198-4087-BE33-5D31CD868CF4}"/>
    <cellStyle name="Normal 8 2 4 5" xfId="38936" xr:uid="{79877279-0722-4A5F-8087-3876022EF038}"/>
    <cellStyle name="Normal 8 2 5" xfId="1577" xr:uid="{00000000-0005-0000-0000-0000BD060000}"/>
    <cellStyle name="Normal 8 2 5 2" xfId="18630" xr:uid="{F87E7AB8-480C-4BF8-888B-1C3479C8B3D5}"/>
    <cellStyle name="Normal 8 2 6" xfId="1578" xr:uid="{00000000-0005-0000-0000-0000BE060000}"/>
    <cellStyle name="Normal 8 2 6 2" xfId="24343" xr:uid="{820C80A6-D996-46AC-9725-E5E24768A697}"/>
    <cellStyle name="Normal 8 2 7" xfId="1579" xr:uid="{00000000-0005-0000-0000-0000BF060000}"/>
    <cellStyle name="Normal 8 2 7 2" xfId="30221" xr:uid="{8CB27D34-2991-418A-A54F-ED8068B49249}"/>
    <cellStyle name="Normal 8 2 8" xfId="1580" xr:uid="{00000000-0005-0000-0000-0000C0060000}"/>
    <cellStyle name="Normal 8 2 8 2" xfId="36100" xr:uid="{A7EF085A-0D8C-429E-91D9-1309285406FB}"/>
    <cellStyle name="Normal 8 2 9" xfId="4100" xr:uid="{7E5DA0E0-3000-4138-A6E6-912760A6C616}"/>
    <cellStyle name="Normal 8 3" xfId="1581" xr:uid="{00000000-0005-0000-0000-0000C1060000}"/>
    <cellStyle name="Normal 8 3 10" xfId="50460" xr:uid="{34F5A628-7CA6-4741-B848-F73483275945}"/>
    <cellStyle name="Normal 8 3 2" xfId="1582" xr:uid="{00000000-0005-0000-0000-0000C2060000}"/>
    <cellStyle name="Normal 8 3 2 2" xfId="8217" xr:uid="{8BC6A31E-AE13-4718-8194-D126CE355198}"/>
    <cellStyle name="Normal 8 3 2 2 2" xfId="22593" xr:uid="{A8FB6C58-542C-421B-B2EE-21E6CC673C3F}"/>
    <cellStyle name="Normal 8 3 2 2 3" xfId="28450" xr:uid="{21AFD904-72F2-4E26-B55F-7E4C69DFA2D5}"/>
    <cellStyle name="Normal 8 3 2 2 4" xfId="34332" xr:uid="{F1209378-020E-499A-819A-BF9F117719C6}"/>
    <cellStyle name="Normal 8 3 2 2 5" xfId="40196" xr:uid="{6526622E-CF99-4CED-8F7E-2F424535BC4F}"/>
    <cellStyle name="Normal 8 3 2 3" xfId="5350" xr:uid="{A4CA45E0-B351-455F-A8CF-9E120692577C}"/>
    <cellStyle name="Normal 8 3 2 4" xfId="25601" xr:uid="{EC0E3836-E6B4-4A38-9D7A-6B22B4DC9759}"/>
    <cellStyle name="Normal 8 3 2 5" xfId="31475" xr:uid="{58A281FF-02A8-4EED-978E-17C1F5EC7FB5}"/>
    <cellStyle name="Normal 8 3 2 6" xfId="37346" xr:uid="{D90ACE10-0AFC-4B95-88A3-81C2ABBA7899}"/>
    <cellStyle name="Normal 8 3 3" xfId="1583" xr:uid="{00000000-0005-0000-0000-0000C3060000}"/>
    <cellStyle name="Normal 8 3 3 2" xfId="7245" xr:uid="{207E6BE7-8D2D-411A-A344-AA4980637A00}"/>
    <cellStyle name="Normal 8 3 3 3" xfId="27479" xr:uid="{3511F79A-0D13-47C0-8D4B-98AEB95444A8}"/>
    <cellStyle name="Normal 8 3 3 4" xfId="33361" xr:uid="{130DDCF9-3321-4B35-BBA6-40F0A35748F0}"/>
    <cellStyle name="Normal 8 3 3 5" xfId="39225" xr:uid="{A9FAB548-A799-42C6-AB7D-7452085C79B7}"/>
    <cellStyle name="Normal 8 3 4" xfId="1584" xr:uid="{00000000-0005-0000-0000-0000C4060000}"/>
    <cellStyle name="Normal 8 3 4 2" xfId="18887" xr:uid="{323C7D61-9345-4274-A927-914250AA56B0}"/>
    <cellStyle name="Normal 8 3 5" xfId="1585" xr:uid="{00000000-0005-0000-0000-0000C5060000}"/>
    <cellStyle name="Normal 8 3 5 2" xfId="24630" xr:uid="{2C799657-E00D-4E70-81DC-BB19DCECB9A6}"/>
    <cellStyle name="Normal 8 3 6" xfId="1586" xr:uid="{00000000-0005-0000-0000-0000C6060000}"/>
    <cellStyle name="Normal 8 3 6 2" xfId="30509" xr:uid="{95118704-D05F-400A-BF43-5A8A76DF37C4}"/>
    <cellStyle name="Normal 8 3 7" xfId="1587" xr:uid="{00000000-0005-0000-0000-0000C7060000}"/>
    <cellStyle name="Normal 8 3 7 2" xfId="36389" xr:uid="{34FF31A0-202E-43E5-BF32-222F393DC166}"/>
    <cellStyle name="Normal 8 3 8" xfId="1588" xr:uid="{00000000-0005-0000-0000-0000C8060000}"/>
    <cellStyle name="Normal 8 3 9" xfId="4384" xr:uid="{7972FF25-3AE1-438F-AAC3-E092BC851F6C}"/>
    <cellStyle name="Normal 8 4" xfId="1589" xr:uid="{00000000-0005-0000-0000-0000C9060000}"/>
    <cellStyle name="Normal 8 4 2" xfId="1590" xr:uid="{00000000-0005-0000-0000-0000CA060000}"/>
    <cellStyle name="Normal 8 4 2 2" xfId="7732" xr:uid="{BC345424-EDBE-4635-83AE-51DCB234107F}"/>
    <cellStyle name="Normal 8 4 2 3" xfId="27965" xr:uid="{92069361-76CF-40B9-BF0B-C46C906C0C5B}"/>
    <cellStyle name="Normal 8 4 2 4" xfId="33847" xr:uid="{B3C10455-9097-456C-B4B6-EE0BAFD3B365}"/>
    <cellStyle name="Normal 8 4 2 5" xfId="39711" xr:uid="{B8ABF473-5EF2-4ECA-B589-BBE97D747B09}"/>
    <cellStyle name="Normal 8 4 3" xfId="1591" xr:uid="{00000000-0005-0000-0000-0000CB060000}"/>
    <cellStyle name="Normal 8 4 3 2" xfId="19348" xr:uid="{988A3CC9-465C-4A7E-95E5-6BE945EC3E64}"/>
    <cellStyle name="Normal 8 4 4" xfId="1592" xr:uid="{00000000-0005-0000-0000-0000CC060000}"/>
    <cellStyle name="Normal 8 4 4 2" xfId="25116" xr:uid="{D452C81E-D306-4D6C-9210-E66875AF4159}"/>
    <cellStyle name="Normal 8 4 5" xfId="1593" xr:uid="{00000000-0005-0000-0000-0000CD060000}"/>
    <cellStyle name="Normal 8 4 5 2" xfId="30990" xr:uid="{0BFA42FF-7ED5-4C3C-8EFA-98CF1B0FD433}"/>
    <cellStyle name="Normal 8 4 6" xfId="1594" xr:uid="{00000000-0005-0000-0000-0000CE060000}"/>
    <cellStyle name="Normal 8 4 6 2" xfId="36869" xr:uid="{D99A01DF-DDB6-460E-81C3-245FB4572914}"/>
    <cellStyle name="Normal 8 4 7" xfId="1595" xr:uid="{00000000-0005-0000-0000-0000CF060000}"/>
    <cellStyle name="Normal 8 4 8" xfId="1596" xr:uid="{00000000-0005-0000-0000-0000D0060000}"/>
    <cellStyle name="Normal 8 4 9" xfId="4866" xr:uid="{2D1C11BD-C4D0-4656-A5CD-F26EA832A509}"/>
    <cellStyle name="Normal 8 5" xfId="1597" xr:uid="{00000000-0005-0000-0000-0000D1060000}"/>
    <cellStyle name="Normal 8 5 2" xfId="1598" xr:uid="{00000000-0005-0000-0000-0000D2060000}"/>
    <cellStyle name="Normal 8 5 2 2" xfId="8744" xr:uid="{949DAA1E-E49C-41A0-B856-9925C5D18C4E}"/>
    <cellStyle name="Normal 8 5 2 3" xfId="28976" xr:uid="{C371EBCD-FC46-4924-83E6-A0809C49FD7C}"/>
    <cellStyle name="Normal 8 5 2 4" xfId="34858" xr:uid="{9C9C943A-02D5-49BF-982B-81A9AA7B5C2E}"/>
    <cellStyle name="Normal 8 5 2 5" xfId="40722" xr:uid="{62B018B3-6653-46D7-97CA-EA9458608AD1}"/>
    <cellStyle name="Normal 8 5 3" xfId="1599" xr:uid="{00000000-0005-0000-0000-0000D3060000}"/>
    <cellStyle name="Normal 8 5 3 2" xfId="20327" xr:uid="{1851F4CF-591E-4E6C-908F-2639106865D6}"/>
    <cellStyle name="Normal 8 5 4" xfId="1600" xr:uid="{00000000-0005-0000-0000-0000D4060000}"/>
    <cellStyle name="Normal 8 5 4 2" xfId="26126" xr:uid="{4E11A47E-22B5-44C5-A73C-7B0A29D8C107}"/>
    <cellStyle name="Normal 8 5 5" xfId="1601" xr:uid="{00000000-0005-0000-0000-0000D5060000}"/>
    <cellStyle name="Normal 8 5 5 2" xfId="32001" xr:uid="{2796039E-A8AF-48F0-9957-421E573491B4}"/>
    <cellStyle name="Normal 8 5 6" xfId="1602" xr:uid="{00000000-0005-0000-0000-0000D6060000}"/>
    <cellStyle name="Normal 8 5 6 2" xfId="37867" xr:uid="{CCD483D3-C426-41CC-BFA5-7D6DF43B9050}"/>
    <cellStyle name="Normal 8 5 7" xfId="1603" xr:uid="{00000000-0005-0000-0000-0000D7060000}"/>
    <cellStyle name="Normal 8 5 8" xfId="1604" xr:uid="{00000000-0005-0000-0000-0000D8060000}"/>
    <cellStyle name="Normal 8 5 9" xfId="5875"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4" xr:uid="{3277BDFA-3888-4D22-B1D7-5F5F88BF1A21}"/>
    <cellStyle name="Normal 8 7" xfId="1613" xr:uid="{00000000-0005-0000-0000-0000E1060000}"/>
    <cellStyle name="Normal 8 7 2" xfId="1614" xr:uid="{00000000-0005-0000-0000-0000E2060000}"/>
    <cellStyle name="Normal 8 7 2 2" xfId="21185" xr:uid="{CE2A6ECB-6AEF-464F-9D18-9D12DDF46CD8}"/>
    <cellStyle name="Normal 8 7 3" xfId="1615" xr:uid="{00000000-0005-0000-0000-0000E3060000}"/>
    <cellStyle name="Normal 8 7 3 2" xfId="27000" xr:uid="{CE76E0E2-1B4C-4C33-950E-3DCF549E5067}"/>
    <cellStyle name="Normal 8 7 4" xfId="1616" xr:uid="{00000000-0005-0000-0000-0000E4060000}"/>
    <cellStyle name="Normal 8 7 4 2" xfId="32876" xr:uid="{758D60B0-D8B4-4D3F-AD23-BE12678CBC64}"/>
    <cellStyle name="Normal 8 7 5" xfId="1617" xr:uid="{00000000-0005-0000-0000-0000E5060000}"/>
    <cellStyle name="Normal 8 7 5 2" xfId="38740" xr:uid="{073A9AA3-40D6-4510-BE66-BA097873D739}"/>
    <cellStyle name="Normal 8 7 6" xfId="1618" xr:uid="{00000000-0005-0000-0000-0000E6060000}"/>
    <cellStyle name="Normal 8 7 7" xfId="1619" xr:uid="{00000000-0005-0000-0000-0000E7060000}"/>
    <cellStyle name="Normal 8 7 8" xfId="1620" xr:uid="{00000000-0005-0000-0000-0000E8060000}"/>
    <cellStyle name="Normal 8 7 9" xfId="6761" xr:uid="{2132E747-A439-4214-84FD-D3A1BC1686DD}"/>
    <cellStyle name="Normal 8 8" xfId="1621" xr:uid="{00000000-0005-0000-0000-0000E9060000}"/>
    <cellStyle name="Normal 8 8 2" xfId="1622" xr:uid="{00000000-0005-0000-0000-0000EA060000}"/>
    <cellStyle name="Normal 8 8 2 2" xfId="24139" xr:uid="{909D9E1B-9F92-4E19-9A0D-CC2731EC4B71}"/>
    <cellStyle name="Normal 8 8 3" xfId="1623" xr:uid="{00000000-0005-0000-0000-0000EB060000}"/>
    <cellStyle name="Normal 8 8 3 2" xfId="30017" xr:uid="{B24ABBE5-012A-4659-BEB9-5075F365E194}"/>
    <cellStyle name="Normal 8 8 4" xfId="1624" xr:uid="{00000000-0005-0000-0000-0000EC060000}"/>
    <cellStyle name="Normal 8 8 4 2" xfId="35898" xr:uid="{2405AE8D-9E27-47F7-857C-044376C059EF}"/>
    <cellStyle name="Normal 8 8 5" xfId="18430" xr:uid="{31952429-E7DE-4F64-894F-DFFDF46616BE}"/>
    <cellStyle name="Normal 8 9" xfId="1625" xr:uid="{00000000-0005-0000-0000-0000ED060000}"/>
    <cellStyle name="Normal 802" xfId="1874" xr:uid="{00000000-0005-0000-0000-0000EE060000}"/>
    <cellStyle name="Normal 9" xfId="3929"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13" xfId="50461" xr:uid="{C01D66CF-4EB0-4A26-A521-8F65FF1B8743}"/>
    <cellStyle name="Normal 9 2" xfId="1629" xr:uid="{00000000-0005-0000-0000-0000F2060000}"/>
    <cellStyle name="Normal 9 2 2" xfId="1630" xr:uid="{00000000-0005-0000-0000-0000F3060000}"/>
    <cellStyle name="Normal 9 2 2 2" xfId="5568" xr:uid="{8BD6000F-9662-42F7-9DBE-783FD83047F9}"/>
    <cellStyle name="Normal 9 2 2 2 2" xfId="8435" xr:uid="{206208BC-8985-4219-AFC3-E2E6D44E6C48}"/>
    <cellStyle name="Normal 9 2 2 2 2 2" xfId="22810" xr:uid="{58780F44-690F-4D1F-B815-3ED65EF8E52A}"/>
    <cellStyle name="Normal 9 2 2 2 2 3" xfId="28668" xr:uid="{77432EC5-966C-4997-B5DE-B94AE2347597}"/>
    <cellStyle name="Normal 9 2 2 2 2 4" xfId="34550" xr:uid="{66B03E0D-7DA7-4275-AA1C-8CBA975589DF}"/>
    <cellStyle name="Normal 9 2 2 2 2 5" xfId="40414" xr:uid="{7BBD8DEF-FBA2-46B8-9CA5-C5013ABD24C4}"/>
    <cellStyle name="Normal 9 2 2 2 3" xfId="20028" xr:uid="{15E02EA7-DE11-44B8-8F73-40C010EA7673}"/>
    <cellStyle name="Normal 9 2 2 2 4" xfId="25819" xr:uid="{0731FA76-6D5A-4B0D-AE80-A1AB6088BB4C}"/>
    <cellStyle name="Normal 9 2 2 2 5" xfId="31693" xr:uid="{74665B94-3716-43F1-97FF-BE9078D4C484}"/>
    <cellStyle name="Normal 9 2 2 2 6" xfId="37563" xr:uid="{02AC8494-1275-4B86-983E-E14113750470}"/>
    <cellStyle name="Normal 9 2 2 3" xfId="7463" xr:uid="{345CBE8E-AF1D-4D08-BAC3-CFF0C6546005}"/>
    <cellStyle name="Normal 9 2 2 3 2" xfId="21865" xr:uid="{664C6B64-F76E-4681-8E3A-A31B9B3DC38B}"/>
    <cellStyle name="Normal 9 2 2 3 3" xfId="27697" xr:uid="{7AAB588F-7207-439D-BA82-F36616EAEE42}"/>
    <cellStyle name="Normal 9 2 2 3 4" xfId="33579" xr:uid="{D37A0DA1-E426-48F4-AD60-3AF0BBB98197}"/>
    <cellStyle name="Normal 9 2 2 3 5" xfId="39443" xr:uid="{EDDB323F-5EEA-4118-B4DF-B4979EBF9FE5}"/>
    <cellStyle name="Normal 9 2 2 4" xfId="4600" xr:uid="{08F9FB90-52CD-46AB-9C87-C7DD34638EA9}"/>
    <cellStyle name="Normal 9 2 2 5" xfId="24848" xr:uid="{3FD1E24C-F847-4984-BFA9-14A8D3CB5D92}"/>
    <cellStyle name="Normal 9 2 2 6" xfId="30725" xr:uid="{EA4426DE-F2B1-4078-96F2-DB68BF4C844A}"/>
    <cellStyle name="Normal 9 2 2 7" xfId="36606" xr:uid="{DB701F9D-2C0F-4646-B7A1-9DC007C377E6}"/>
    <cellStyle name="Normal 9 2 3" xfId="1631" xr:uid="{00000000-0005-0000-0000-0000F4060000}"/>
    <cellStyle name="Normal 9 2 3 2" xfId="7950" xr:uid="{C37C336E-D8E1-4C83-B18F-B0EA9F4F15B7}"/>
    <cellStyle name="Normal 9 2 3 2 2" xfId="22335" xr:uid="{E26C3BFE-C6CA-452E-9B53-18845D094B0B}"/>
    <cellStyle name="Normal 9 2 3 2 3" xfId="28183" xr:uid="{85AF3D12-73EA-4A79-B3C0-39E8944C9290}"/>
    <cellStyle name="Normal 9 2 3 2 4" xfId="34065" xr:uid="{B85A3F9B-F1A4-4F9B-A91C-82DD035189A1}"/>
    <cellStyle name="Normal 9 2 3 2 5" xfId="39929" xr:uid="{7A7D7973-038D-4C08-BD3C-E8F63021BED0}"/>
    <cellStyle name="Normal 9 2 3 3" xfId="5083" xr:uid="{C5C71E4E-7A4C-40B7-A36B-63798BA6559D}"/>
    <cellStyle name="Normal 9 2 3 4" xfId="25334" xr:uid="{06ED832F-624B-4EC6-BF0C-EB3CC157DFB0}"/>
    <cellStyle name="Normal 9 2 3 5" xfId="31208" xr:uid="{25496CB3-4E33-4FCD-B952-53D81705F6C3}"/>
    <cellStyle name="Normal 9 2 3 6" xfId="37086" xr:uid="{519066E9-DBCF-4892-8C9F-74338B4870D5}"/>
    <cellStyle name="Normal 9 2 4" xfId="1632" xr:uid="{00000000-0005-0000-0000-0000F5060000}"/>
    <cellStyle name="Normal 9 2 4 2" xfId="6978" xr:uid="{98A8F7D4-1957-4DB8-A25B-D6F0EAB284B8}"/>
    <cellStyle name="Normal 9 2 4 3" xfId="27216" xr:uid="{D6935FE1-CF48-4C2B-9F0B-C4277BF27908}"/>
    <cellStyle name="Normal 9 2 4 4" xfId="33094" xr:uid="{9BECAA62-FEBD-4605-8DF0-78A9F2F6D19F}"/>
    <cellStyle name="Normal 9 2 4 5" xfId="38958" xr:uid="{E6DBE439-80FC-413B-AEB5-AC14D3072D2C}"/>
    <cellStyle name="Normal 9 2 5" xfId="1633" xr:uid="{00000000-0005-0000-0000-0000F6060000}"/>
    <cellStyle name="Normal 9 2 5 2" xfId="18651" xr:uid="{9F65DAAF-9555-4E70-8717-414DC64D07CF}"/>
    <cellStyle name="Normal 9 2 6" xfId="1634" xr:uid="{00000000-0005-0000-0000-0000F7060000}"/>
    <cellStyle name="Normal 9 2 6 2" xfId="24365" xr:uid="{81AA76A1-4719-44ED-854A-2EFD68B3E1AB}"/>
    <cellStyle name="Normal 9 2 7" xfId="1635" xr:uid="{00000000-0005-0000-0000-0000F8060000}"/>
    <cellStyle name="Normal 9 2 7 2" xfId="30243" xr:uid="{AFF30199-8AE0-4788-A3D6-7CA937E4E7E9}"/>
    <cellStyle name="Normal 9 2 8" xfId="1636" xr:uid="{00000000-0005-0000-0000-0000F9060000}"/>
    <cellStyle name="Normal 9 2 8 2" xfId="36122" xr:uid="{D4BFA487-DB49-4745-A0CF-69263E4B4CE2}"/>
    <cellStyle name="Normal 9 2 9" xfId="4122" xr:uid="{7B5CF4DA-E420-42FB-B167-00611DBBAD10}"/>
    <cellStyle name="Normal 9 3" xfId="1637" xr:uid="{00000000-0005-0000-0000-0000FA060000}"/>
    <cellStyle name="Normal 9 3 2" xfId="1638" xr:uid="{00000000-0005-0000-0000-0000FB060000}"/>
    <cellStyle name="Normal 9 3 2 2" xfId="8239" xr:uid="{62E7FB69-D2DA-4A3D-AC1C-16DC206644E5}"/>
    <cellStyle name="Normal 9 3 2 2 2" xfId="22615" xr:uid="{41514A91-1EBF-47D0-97A7-293B9DC67ABE}"/>
    <cellStyle name="Normal 9 3 2 2 3" xfId="28472" xr:uid="{D38C9F4A-ED70-41CE-A0EC-CE8B4E0FB57D}"/>
    <cellStyle name="Normal 9 3 2 2 4" xfId="34354" xr:uid="{05C0B14F-0979-4BF7-B8AE-1F777B316975}"/>
    <cellStyle name="Normal 9 3 2 2 5" xfId="40218" xr:uid="{88EDAAB9-DB8F-4E00-A615-F9156C65ECEC}"/>
    <cellStyle name="Normal 9 3 2 3" xfId="5372" xr:uid="{AA8B4E83-C63D-414B-A7CC-D9C28577086D}"/>
    <cellStyle name="Normal 9 3 2 4" xfId="25623" xr:uid="{66A6A67A-0245-4246-82D4-C8522CABF8A7}"/>
    <cellStyle name="Normal 9 3 2 5" xfId="31497" xr:uid="{BD4A09F3-F7CC-4C90-810E-8E0BC2FA858E}"/>
    <cellStyle name="Normal 9 3 2 6" xfId="37368" xr:uid="{587B693E-E896-47BC-89E0-1012B6AA08C7}"/>
    <cellStyle name="Normal 9 3 3" xfId="1639" xr:uid="{00000000-0005-0000-0000-0000FC060000}"/>
    <cellStyle name="Normal 9 3 3 2" xfId="7267" xr:uid="{9DFC7F50-441B-45E0-BE27-DB2D08646803}"/>
    <cellStyle name="Normal 9 3 3 3" xfId="27501" xr:uid="{8C80BD39-BD0E-43CE-9F3D-AAE9935C225C}"/>
    <cellStyle name="Normal 9 3 3 4" xfId="33383" xr:uid="{9B2DDC63-1CBC-4333-96AA-614A30FA887E}"/>
    <cellStyle name="Normal 9 3 3 5" xfId="39247" xr:uid="{27EEAF0A-327C-4B07-B08B-99DE1120C8B2}"/>
    <cellStyle name="Normal 9 3 4" xfId="1640" xr:uid="{00000000-0005-0000-0000-0000FD060000}"/>
    <cellStyle name="Normal 9 3 4 2" xfId="18908" xr:uid="{BC2DD0BA-CB3C-410F-A7BB-329D3CAAB6F2}"/>
    <cellStyle name="Normal 9 3 5" xfId="1641" xr:uid="{00000000-0005-0000-0000-0000FE060000}"/>
    <cellStyle name="Normal 9 3 5 2" xfId="24652" xr:uid="{D8EC4426-0868-4F44-BF76-BADF6826351B}"/>
    <cellStyle name="Normal 9 3 6" xfId="1642" xr:uid="{00000000-0005-0000-0000-0000FF060000}"/>
    <cellStyle name="Normal 9 3 6 2" xfId="30531" xr:uid="{F8EE62D5-E391-4BE3-B1A2-8D64C81A06F4}"/>
    <cellStyle name="Normal 9 3 7" xfId="1643" xr:uid="{00000000-0005-0000-0000-000000070000}"/>
    <cellStyle name="Normal 9 3 7 2" xfId="36411" xr:uid="{2060CE25-388A-4600-BF75-A36393C37688}"/>
    <cellStyle name="Normal 9 3 8" xfId="1644" xr:uid="{00000000-0005-0000-0000-000001070000}"/>
    <cellStyle name="Normal 9 3 9" xfId="4406" xr:uid="{078F0E20-B1DC-4D29-9917-6CA90EDEA54A}"/>
    <cellStyle name="Normal 9 4" xfId="1645" xr:uid="{00000000-0005-0000-0000-000002070000}"/>
    <cellStyle name="Normal 9 4 2" xfId="1646" xr:uid="{00000000-0005-0000-0000-000003070000}"/>
    <cellStyle name="Normal 9 4 2 2" xfId="7754" xr:uid="{DBB6B925-ECD6-4A27-AE81-5272F905E771}"/>
    <cellStyle name="Normal 9 4 2 3" xfId="27987" xr:uid="{29E058AC-C384-4005-B4DB-C0844D901F1C}"/>
    <cellStyle name="Normal 9 4 2 4" xfId="33869" xr:uid="{091075C7-EC24-4158-8F0E-0FACEAE2789F}"/>
    <cellStyle name="Normal 9 4 2 5" xfId="39733" xr:uid="{342BB994-40A6-419A-98F7-6BE17A72F301}"/>
    <cellStyle name="Normal 9 4 3" xfId="1647" xr:uid="{00000000-0005-0000-0000-000004070000}"/>
    <cellStyle name="Normal 9 4 3 2" xfId="19370" xr:uid="{2565FC23-3F63-4868-8DEA-FBCB73375ADE}"/>
    <cellStyle name="Normal 9 4 4" xfId="1648" xr:uid="{00000000-0005-0000-0000-000005070000}"/>
    <cellStyle name="Normal 9 4 4 2" xfId="25138" xr:uid="{BC05FC99-001B-4334-81EF-AD5CDD49683F}"/>
    <cellStyle name="Normal 9 4 5" xfId="1649" xr:uid="{00000000-0005-0000-0000-000006070000}"/>
    <cellStyle name="Normal 9 4 5 2" xfId="31012" xr:uid="{2852FE08-1951-463C-ACB0-849F31851FE3}"/>
    <cellStyle name="Normal 9 4 6" xfId="1650" xr:uid="{00000000-0005-0000-0000-000007070000}"/>
    <cellStyle name="Normal 9 4 6 2" xfId="36891" xr:uid="{577A789D-3211-4961-92F4-3804F48A1629}"/>
    <cellStyle name="Normal 9 4 7" xfId="1651" xr:uid="{00000000-0005-0000-0000-000008070000}"/>
    <cellStyle name="Normal 9 4 8" xfId="1652" xr:uid="{00000000-0005-0000-0000-000009070000}"/>
    <cellStyle name="Normal 9 4 9" xfId="4887" xr:uid="{0AD3275B-B4BC-4B66-A593-A0559BDDEB1D}"/>
    <cellStyle name="Normal 9 5" xfId="1653" xr:uid="{00000000-0005-0000-0000-00000A070000}"/>
    <cellStyle name="Normal 9 5 2" xfId="1654" xr:uid="{00000000-0005-0000-0000-00000B070000}"/>
    <cellStyle name="Normal 9 5 2 2" xfId="8766" xr:uid="{92042266-ACFB-4F5B-88DC-396FB730998E}"/>
    <cellStyle name="Normal 9 5 2 3" xfId="28998" xr:uid="{B2AFF3A3-A6A4-43BD-BBE2-40AABA344453}"/>
    <cellStyle name="Normal 9 5 2 4" xfId="34880" xr:uid="{4D1B6F27-F7C3-4BD6-B83D-160D3F9D08DC}"/>
    <cellStyle name="Normal 9 5 2 5" xfId="40744" xr:uid="{36B9EB18-882D-4E09-8E8B-AFD64DF7917A}"/>
    <cellStyle name="Normal 9 5 3" xfId="1655" xr:uid="{00000000-0005-0000-0000-00000C070000}"/>
    <cellStyle name="Normal 9 5 3 2" xfId="20348" xr:uid="{7CD75F17-2B1C-402B-902C-FE795C5E4E77}"/>
    <cellStyle name="Normal 9 5 4" xfId="1656" xr:uid="{00000000-0005-0000-0000-00000D070000}"/>
    <cellStyle name="Normal 9 5 4 2" xfId="26148" xr:uid="{A22A0256-9578-4FAC-9508-DBD4DFB48870}"/>
    <cellStyle name="Normal 9 5 5" xfId="1657" xr:uid="{00000000-0005-0000-0000-00000E070000}"/>
    <cellStyle name="Normal 9 5 5 2" xfId="32023" xr:uid="{A985652A-00A6-47BC-9945-524DE19791EA}"/>
    <cellStyle name="Normal 9 5 6" xfId="1658" xr:uid="{00000000-0005-0000-0000-00000F070000}"/>
    <cellStyle name="Normal 9 5 6 2" xfId="37889" xr:uid="{D6054661-C241-4875-9D94-6C7B632560D1}"/>
    <cellStyle name="Normal 9 5 7" xfId="1659" xr:uid="{00000000-0005-0000-0000-000010070000}"/>
    <cellStyle name="Normal 9 5 8" xfId="1660" xr:uid="{00000000-0005-0000-0000-000011070000}"/>
    <cellStyle name="Normal 9 5 9" xfId="5897"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5" xr:uid="{5AF853B9-6944-46BD-87FA-8A22320C2BC0}"/>
    <cellStyle name="Normal 9 7" xfId="1669" xr:uid="{00000000-0005-0000-0000-00001A070000}"/>
    <cellStyle name="Normal 9 7 2" xfId="1670" xr:uid="{00000000-0005-0000-0000-00001B070000}"/>
    <cellStyle name="Normal 9 7 2 2" xfId="21207" xr:uid="{5ACBE467-E28E-4E9A-9F6A-8A40E73CC02D}"/>
    <cellStyle name="Normal 9 7 3" xfId="1671" xr:uid="{00000000-0005-0000-0000-00001C070000}"/>
    <cellStyle name="Normal 9 7 3 2" xfId="27022" xr:uid="{3F0E2E3B-8684-409A-85C4-F304E676005B}"/>
    <cellStyle name="Normal 9 7 4" xfId="1672" xr:uid="{00000000-0005-0000-0000-00001D070000}"/>
    <cellStyle name="Normal 9 7 4 2" xfId="32898" xr:uid="{D2347355-2898-48F8-BEC6-CD65DA46C03B}"/>
    <cellStyle name="Normal 9 7 5" xfId="1673" xr:uid="{00000000-0005-0000-0000-00001E070000}"/>
    <cellStyle name="Normal 9 7 5 2" xfId="38762" xr:uid="{A0CEA32D-C30E-4F7D-97FB-33F005736AB7}"/>
    <cellStyle name="Normal 9 7 6" xfId="1674" xr:uid="{00000000-0005-0000-0000-00001F070000}"/>
    <cellStyle name="Normal 9 7 7" xfId="1675" xr:uid="{00000000-0005-0000-0000-000020070000}"/>
    <cellStyle name="Normal 9 7 8" xfId="1676" xr:uid="{00000000-0005-0000-0000-000021070000}"/>
    <cellStyle name="Normal 9 7 9" xfId="6783" xr:uid="{5299A6F1-E8FD-48EB-9726-FE5117CBF9E4}"/>
    <cellStyle name="Normal 9 8" xfId="1677" xr:uid="{00000000-0005-0000-0000-000022070000}"/>
    <cellStyle name="Normal 9 8 2" xfId="1678" xr:uid="{00000000-0005-0000-0000-000023070000}"/>
    <cellStyle name="Normal 9 8 2 2" xfId="24161" xr:uid="{EC8BFE12-F74E-4B7F-A174-07DE6B5FA620}"/>
    <cellStyle name="Normal 9 8 3" xfId="1679" xr:uid="{00000000-0005-0000-0000-000024070000}"/>
    <cellStyle name="Normal 9 8 3 2" xfId="30039" xr:uid="{97F718D7-0E72-45B8-A77C-1CC3BBC9AAA3}"/>
    <cellStyle name="Normal 9 8 4" xfId="1680" xr:uid="{00000000-0005-0000-0000-000025070000}"/>
    <cellStyle name="Normal 9 8 4 2" xfId="35920" xr:uid="{CECB1E09-EC4D-4374-81CC-1D32ADEFF0AB}"/>
    <cellStyle name="Normal 9 8 5" xfId="1681" xr:uid="{00000000-0005-0000-0000-000026070000}"/>
    <cellStyle name="Normal 9 8 6" xfId="1682" xr:uid="{00000000-0005-0000-0000-000027070000}"/>
    <cellStyle name="Normal 9 8 7" xfId="18453" xr:uid="{229CE090-F875-47A0-9E51-66142E0495B2}"/>
    <cellStyle name="Normal 9 9" xfId="1683" xr:uid="{00000000-0005-0000-0000-000028070000}"/>
    <cellStyle name="Normal 91" xfId="50394" xr:uid="{05D1F947-7302-4DD7-97D3-C85BC862D0C5}"/>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9" xr:uid="{92717152-D82B-4CA4-ACF2-58D80FAB2A46}"/>
    <cellStyle name="Notas 10 2" xfId="4677" xr:uid="{B20E270B-FA48-4347-AB0A-CC8F246AB437}"/>
    <cellStyle name="Notas 10 2 2" xfId="5645" xr:uid="{DAB23963-76F6-48E3-A3FD-B328C052638B}"/>
    <cellStyle name="Notas 10 2 2 2" xfId="8513" xr:uid="{398799B7-C8AF-4CF0-8924-4042D8F4B9D4}"/>
    <cellStyle name="Notas 10 2 2 2 2" xfId="22887" xr:uid="{0455483F-BBFE-40B1-B063-02A43B566574}"/>
    <cellStyle name="Notas 10 2 2 2 3" xfId="28746" xr:uid="{575459BF-6645-473A-889F-B823A91C54C5}"/>
    <cellStyle name="Notas 10 2 2 2 4" xfId="34628" xr:uid="{8BED771D-01EE-461B-904F-7DF79A53165B}"/>
    <cellStyle name="Notas 10 2 2 2 5" xfId="40492" xr:uid="{0AA8B199-501B-422A-BE81-54B67327224D}"/>
    <cellStyle name="Notas 10 2 2 3" xfId="20104" xr:uid="{4DDA7DE0-FF15-4FAD-AEBE-53A97EDF011E}"/>
    <cellStyle name="Notas 10 2 2 4" xfId="25896" xr:uid="{90CC03F3-B3FC-401C-86F8-D01AA55F32F6}"/>
    <cellStyle name="Notas 10 2 2 5" xfId="31771" xr:uid="{F7C21A51-A5E0-4FBD-B8A6-A54E566D63E6}"/>
    <cellStyle name="Notas 10 2 2 6" xfId="37640" xr:uid="{FFCB1CFF-12EC-4107-B940-D01396E59D8F}"/>
    <cellStyle name="Notas 10 2 3" xfId="7541" xr:uid="{DCF1D18E-4198-41BB-A72A-21A6AE6A35D2}"/>
    <cellStyle name="Notas 10 2 3 2" xfId="21939" xr:uid="{F7430484-C7D7-4DC8-8210-4FA23A76437D}"/>
    <cellStyle name="Notas 10 2 3 3" xfId="27775" xr:uid="{1FB3BDA4-22EE-475F-B8F2-EDD3127433A3}"/>
    <cellStyle name="Notas 10 2 3 4" xfId="33657" xr:uid="{7E3028E2-9D44-443C-A986-2D2831390E81}"/>
    <cellStyle name="Notas 10 2 3 5" xfId="39521" xr:uid="{F949E678-74B9-413D-B31B-6F7BE92D0605}"/>
    <cellStyle name="Notas 10 2 4" xfId="19170" xr:uid="{D56B54B8-863C-4B18-B414-2A931AAB57AB}"/>
    <cellStyle name="Notas 10 2 5" xfId="24926" xr:uid="{C2016813-2AAF-41A9-BBDD-DAF0BA32E972}"/>
    <cellStyle name="Notas 10 2 6" xfId="30801" xr:uid="{EDEEE57D-9F62-4566-804A-9C2978D84266}"/>
    <cellStyle name="Notas 10 2 7" xfId="36683" xr:uid="{C4DC573E-786E-4236-A7C8-D32CA6C79A51}"/>
    <cellStyle name="Notas 10 3" xfId="5161" xr:uid="{F3ADAEA2-6D3E-4BFE-BB12-82E42E5A468F}"/>
    <cellStyle name="Notas 10 3 2" xfId="8028" xr:uid="{698444AE-458E-4D8D-9543-D8EF43229E98}"/>
    <cellStyle name="Notas 10 3 2 2" xfId="22411" xr:uid="{4B3ECD1B-635E-4BE6-A937-9D650D754A3F}"/>
    <cellStyle name="Notas 10 3 2 3" xfId="28261" xr:uid="{F16AFBCC-6821-405A-B06C-AFBAE23B37E1}"/>
    <cellStyle name="Notas 10 3 2 4" xfId="34143" xr:uid="{9A889AD0-17A6-4C01-9CA6-102A9BB8B1BF}"/>
    <cellStyle name="Notas 10 3 2 5" xfId="40007" xr:uid="{48D22789-76D2-4985-BD8C-79C27A1B9F5D}"/>
    <cellStyle name="Notas 10 3 3" xfId="19634" xr:uid="{30115ADB-5BCC-4D23-AA8D-5A9549EEE920}"/>
    <cellStyle name="Notas 10 3 4" xfId="25412" xr:uid="{14A2D965-B6EF-4630-8081-51CA01EC842D}"/>
    <cellStyle name="Notas 10 3 5" xfId="31286" xr:uid="{A5C41043-A639-4F14-9FED-F1309B03BC73}"/>
    <cellStyle name="Notas 10 3 6" xfId="37163" xr:uid="{EF197A3C-0FC7-4D84-BBB8-594E0E4769DE}"/>
    <cellStyle name="Notas 10 4" xfId="7056" xr:uid="{17B33982-6C2A-412D-925D-8CF351F5E995}"/>
    <cellStyle name="Notas 10 4 2" xfId="21471" xr:uid="{4C591BA7-146E-4CDC-A72B-F83F00580A74}"/>
    <cellStyle name="Notas 10 4 3" xfId="27293" xr:uid="{8B0A4861-8815-4419-AEF6-B455818652F6}"/>
    <cellStyle name="Notas 10 4 4" xfId="33172" xr:uid="{A9EBA67A-5DF5-439A-B27B-562B6590D881}"/>
    <cellStyle name="Notas 10 4 5" xfId="39036" xr:uid="{6D179F67-9CED-4709-B48E-40BFA9A93628}"/>
    <cellStyle name="Notas 10 5" xfId="18727" xr:uid="{5372EF55-3CAE-4150-B2E9-9E3C364D3812}"/>
    <cellStyle name="Notas 10 6" xfId="24443" xr:uid="{61E36D4D-7CDF-4B73-8606-C19A17190579}"/>
    <cellStyle name="Notas 10 7" xfId="30319" xr:uid="{30F09B48-D5FC-48B1-81A0-9E630B99463F}"/>
    <cellStyle name="Notas 10 8" xfId="36200" xr:uid="{2CFEBF34-B66A-4406-9A61-9E4B9E666F7B}"/>
    <cellStyle name="Notas 11" xfId="4232" xr:uid="{E3906D3C-C7DA-4BFF-A623-1304F6895670}"/>
    <cellStyle name="Notas 11 2" xfId="4711" xr:uid="{24D4B10C-6772-46C7-B0CF-DBCB938BE06A}"/>
    <cellStyle name="Notas 11 2 2" xfId="5679" xr:uid="{5496E599-4240-478A-8F20-A33E80EC38B0}"/>
    <cellStyle name="Notas 11 2 2 2" xfId="8547" xr:uid="{1ADEE700-0475-4FB1-9D9C-F9599E62B4F1}"/>
    <cellStyle name="Notas 11 2 2 2 2" xfId="22919" xr:uid="{F99D3A30-C22F-4576-A109-A7DDEE14A262}"/>
    <cellStyle name="Notas 11 2 2 2 3" xfId="28780" xr:uid="{B2EB5AE1-BB15-4586-98A7-FB05E3F565D3}"/>
    <cellStyle name="Notas 11 2 2 2 4" xfId="34662" xr:uid="{ED64B3C8-8175-42AD-AA35-6F4878205DCB}"/>
    <cellStyle name="Notas 11 2 2 2 5" xfId="40526" xr:uid="{92BE3E97-A161-44D4-9162-9518976A672F}"/>
    <cellStyle name="Notas 11 2 2 3" xfId="20136" xr:uid="{10AB2D1E-E86E-4871-ADC0-E8BE9F6306BB}"/>
    <cellStyle name="Notas 11 2 2 4" xfId="25930" xr:uid="{998038B0-41BC-4908-B030-B6498C492C7B}"/>
    <cellStyle name="Notas 11 2 2 5" xfId="31805" xr:uid="{AFCEFEA9-54D2-4B58-9081-52DBE382B275}"/>
    <cellStyle name="Notas 11 2 2 6" xfId="37672" xr:uid="{E366A047-DB59-441C-B77E-3E8E73CEB402}"/>
    <cellStyle name="Notas 11 2 3" xfId="7575" xr:uid="{51AD8C3C-0DAD-4851-A3B9-A47D47D44748}"/>
    <cellStyle name="Notas 11 2 3 2" xfId="21969" xr:uid="{4846C7EB-AEB3-4A25-9446-FE985FC229D6}"/>
    <cellStyle name="Notas 11 2 3 3" xfId="27809" xr:uid="{1416DA8C-C376-48DA-B1E0-C6D3ADD1399E}"/>
    <cellStyle name="Notas 11 2 3 4" xfId="33691" xr:uid="{A6D45178-728B-44FF-8953-B2C5E91A74D4}"/>
    <cellStyle name="Notas 11 2 3 5" xfId="39555" xr:uid="{7E77BB61-7E42-41A4-834F-572BC8D4DF56}"/>
    <cellStyle name="Notas 11 2 4" xfId="19201" xr:uid="{32FFFB9D-13C5-4491-AAAA-711A6DF2CAA8}"/>
    <cellStyle name="Notas 11 2 5" xfId="24960" xr:uid="{6F74122F-57F2-4392-98B6-5DD7ED26CD42}"/>
    <cellStyle name="Notas 11 2 6" xfId="30834" xr:uid="{39FDDA40-BB28-47C9-8379-BC751C11A86D}"/>
    <cellStyle name="Notas 11 2 7" xfId="36715" xr:uid="{7A5404EB-5C8F-4476-BBDC-049E10F3C2AE}"/>
    <cellStyle name="Notas 11 3" xfId="5195" xr:uid="{FC5FA176-6097-4356-BBF6-11B3201B9A8B}"/>
    <cellStyle name="Notas 11 3 2" xfId="8062" xr:uid="{91F7580D-D953-48BC-938E-61CCF492CD07}"/>
    <cellStyle name="Notas 11 3 2 2" xfId="22440" xr:uid="{94EA8A06-57AA-42B8-8EC0-20CC3BE342C2}"/>
    <cellStyle name="Notas 11 3 2 3" xfId="28295" xr:uid="{A696B734-9C60-4932-B0D3-E9F8CAB7003A}"/>
    <cellStyle name="Notas 11 3 2 4" xfId="34177" xr:uid="{05E36254-672F-44A2-A485-33CADC7DB261}"/>
    <cellStyle name="Notas 11 3 2 5" xfId="40041" xr:uid="{18E1B93E-F9E2-49DC-B480-BABD7D3566DF}"/>
    <cellStyle name="Notas 11 3 3" xfId="19666" xr:uid="{AA48D814-1287-45E2-8CF1-451D1952FA71}"/>
    <cellStyle name="Notas 11 3 4" xfId="25446" xr:uid="{4B4D561E-BE01-4091-8B7A-738FBC72473E}"/>
    <cellStyle name="Notas 11 3 5" xfId="31320" xr:uid="{1580BF69-9182-4584-ABF9-D3E91CAF5004}"/>
    <cellStyle name="Notas 11 3 6" xfId="37193" xr:uid="{63C8DAF6-5AEC-46EA-B0A5-090AD0BEDEFB}"/>
    <cellStyle name="Notas 11 4" xfId="7090" xr:uid="{FB456451-A1E4-41AB-BA65-FB5DEA693CE7}"/>
    <cellStyle name="Notas 11 4 2" xfId="21502" xr:uid="{E64FD8CA-35A0-4BB5-8B42-8B26BF2370A9}"/>
    <cellStyle name="Notas 11 4 3" xfId="27325" xr:uid="{648655A8-4064-4BD2-8D03-75A448A4FC54}"/>
    <cellStyle name="Notas 11 4 4" xfId="33206" xr:uid="{EF60CE61-FBFD-4EF9-95F0-D49381487CCD}"/>
    <cellStyle name="Notas 11 4 5" xfId="39070" xr:uid="{2D412850-A786-469B-9C15-048E86913B9F}"/>
    <cellStyle name="Notas 11 5" xfId="18756" xr:uid="{EB7D5DBC-A31B-44DE-858C-FD100F2523CA}"/>
    <cellStyle name="Notas 11 6" xfId="24475" xr:uid="{784DFECE-9C14-4CF1-BA90-351E17FFF226}"/>
    <cellStyle name="Notas 11 7" xfId="30353" xr:uid="{AB642D8B-E58F-458D-B5C0-9735805E76A9}"/>
    <cellStyle name="Notas 11 8" xfId="36234" xr:uid="{61AB48D0-3D15-41CE-838F-2529EB70CB6E}"/>
    <cellStyle name="Notas 12" xfId="5735" xr:uid="{E2B0529B-8E88-47DE-9725-8ABB7213654F}"/>
    <cellStyle name="Notas 12 2" xfId="8604" xr:uid="{A4C0BDBE-7C2B-4A32-B017-9595A0DB0E6D}"/>
    <cellStyle name="Notas 12 2 2" xfId="22975" xr:uid="{AAEDDCDF-F4F9-4D3B-AB4B-BDD3B02406CE}"/>
    <cellStyle name="Notas 12 2 3" xfId="28837" xr:uid="{287B8804-08D7-419B-B2AE-23CF5B6D6947}"/>
    <cellStyle name="Notas 12 2 4" xfId="34719" xr:uid="{1CE717A3-ADFA-41F3-92F9-9EF52CF3D2DA}"/>
    <cellStyle name="Notas 12 2 5" xfId="40583" xr:uid="{E84A005D-E390-4445-96CC-884C602C8634}"/>
    <cellStyle name="Notas 12 3" xfId="20193" xr:uid="{0197AA43-6C16-48DF-9DAA-710C72F8088E}"/>
    <cellStyle name="Notas 12 4" xfId="25987" xr:uid="{48767E0F-51C2-40EA-992F-609EB64EB6C8}"/>
    <cellStyle name="Notas 12 5" xfId="31862" xr:uid="{1D61CE2C-82BC-425F-85F2-AAB9B69E239F}"/>
    <cellStyle name="Notas 12 6" xfId="37728" xr:uid="{76DAD0E1-0655-4C14-90F6-22118404761B}"/>
    <cellStyle name="Notas 13" xfId="5755" xr:uid="{6DA4BE6E-AA3E-4546-852C-7EA1163CAC65}"/>
    <cellStyle name="Notas 13 2" xfId="8624" xr:uid="{4FBEF453-D565-42EF-B489-AABC510191A7}"/>
    <cellStyle name="Notas 13 2 2" xfId="22995" xr:uid="{CF87C5BE-262A-40F8-9FB4-EADD14C6FD68}"/>
    <cellStyle name="Notas 13 2 3" xfId="28857" xr:uid="{4E356C13-A1A4-4DCE-B931-35ED03F8EA8A}"/>
    <cellStyle name="Notas 13 2 4" xfId="34739" xr:uid="{537E8DBC-EADB-4EC7-A29E-F6F94E2E27CC}"/>
    <cellStyle name="Notas 13 2 5" xfId="40603" xr:uid="{5D929557-27E9-4B97-84D0-CC683D318C29}"/>
    <cellStyle name="Notas 13 3" xfId="20212" xr:uid="{06B96AA8-02BD-4907-83B1-E6310E2840BC}"/>
    <cellStyle name="Notas 13 4" xfId="26007" xr:uid="{EF3B3073-2A4A-4651-BA96-CA42A69303B4}"/>
    <cellStyle name="Notas 13 5" xfId="31882" xr:uid="{24F78B37-6415-491A-9078-7CDFC3C360BD}"/>
    <cellStyle name="Notas 13 6" xfId="37748" xr:uid="{620E6E08-A367-45BC-9E61-3CC881EF4C8F}"/>
    <cellStyle name="Notas 14" xfId="5974" xr:uid="{D8D6581E-568A-4085-8265-2F550BB35A6A}"/>
    <cellStyle name="Notas 14 2" xfId="8843" xr:uid="{DD44F584-CD4B-4E1D-A958-9AB95231D632}"/>
    <cellStyle name="Notas 14 2 2" xfId="23207" xr:uid="{1FA69C7D-CE2E-4989-B892-AB6D49FD4770}"/>
    <cellStyle name="Notas 14 2 3" xfId="29074" xr:uid="{2C4D5A07-791F-4E9E-8C9D-AA55ABECFCCD}"/>
    <cellStyle name="Notas 14 2 4" xfId="34956" xr:uid="{B36E2053-2790-4FD7-AAA4-44AAF2033237}"/>
    <cellStyle name="Notas 14 2 5" xfId="40820" xr:uid="{62C0B795-5977-4626-8F08-6A223C6336A2}"/>
    <cellStyle name="Notas 14 3" xfId="20422" xr:uid="{42184070-2B1D-43DD-A040-FFCFCBCAAE2B}"/>
    <cellStyle name="Notas 14 4" xfId="26224" xr:uid="{7729C900-0C3B-4D07-A4D5-B36489B46165}"/>
    <cellStyle name="Notas 14 5" xfId="32099" xr:uid="{7C94327A-3A1E-4573-A92E-2E93F37755A3}"/>
    <cellStyle name="Notas 14 6" xfId="37964" xr:uid="{871BE2B3-B4FA-43FB-9D2C-413550E33A9C}"/>
    <cellStyle name="Notas 15" xfId="5994" xr:uid="{C504AEDD-4344-4061-A226-A915AC5245B2}"/>
    <cellStyle name="Notas 15 2" xfId="8863" xr:uid="{95658D9B-C1D8-4A95-8EA0-5778B4F0FD2D}"/>
    <cellStyle name="Notas 15 2 2" xfId="23227" xr:uid="{1C5313BF-4894-4DB5-A325-7B0B0D1D8F3B}"/>
    <cellStyle name="Notas 15 2 3" xfId="29094" xr:uid="{08CE6573-9468-4B85-B0C6-A53FE6B2BB83}"/>
    <cellStyle name="Notas 15 2 4" xfId="34976" xr:uid="{0FD4CAE3-FD68-45C0-BB50-0DFAF7F36B0A}"/>
    <cellStyle name="Notas 15 2 5" xfId="40840" xr:uid="{27218BEA-F09E-4D7C-AEAD-BF426F09D1E2}"/>
    <cellStyle name="Notas 15 3" xfId="20442" xr:uid="{531A88B3-7B80-4011-97ED-BAA49F450814}"/>
    <cellStyle name="Notas 15 4" xfId="26244" xr:uid="{15478D3A-F7D1-490B-9075-5B4A0A116DAA}"/>
    <cellStyle name="Notas 15 5" xfId="32119" xr:uid="{314B8F4A-C2F0-4C3D-952F-98BCCFCBAC76}"/>
    <cellStyle name="Notas 15 6" xfId="37984" xr:uid="{8C7376AD-3858-4234-AAF1-4D82E5BEDE3B}"/>
    <cellStyle name="Notas 16" xfId="6014" xr:uid="{4045B095-6D1E-4FC7-BB9A-AB2100E207EB}"/>
    <cellStyle name="Notas 16 2" xfId="8883" xr:uid="{BB70BB8D-1F49-4370-80A3-CFADDD832027}"/>
    <cellStyle name="Notas 16 2 2" xfId="23247" xr:uid="{5E977706-1687-4479-811A-58B9C40364E3}"/>
    <cellStyle name="Notas 16 2 3" xfId="29114" xr:uid="{B4BBAEE1-2159-4E84-9148-8EAF17BE279F}"/>
    <cellStyle name="Notas 16 2 4" xfId="34996" xr:uid="{F44DDE42-E4CB-47BA-AB83-87260ABF4469}"/>
    <cellStyle name="Notas 16 2 5" xfId="40860" xr:uid="{6636C555-0CF6-4E15-A37E-0A9B6A5F441E}"/>
    <cellStyle name="Notas 16 3" xfId="20462" xr:uid="{4A10C0D0-F4B7-444E-BC36-E22258F8E380}"/>
    <cellStyle name="Notas 16 4" xfId="26264" xr:uid="{D37D4C1F-809F-4B50-8E2A-1CA9823B096E}"/>
    <cellStyle name="Notas 16 5" xfId="32139" xr:uid="{4BCC4C32-4DE5-466A-910F-4C8CB918406A}"/>
    <cellStyle name="Notas 16 6" xfId="38004" xr:uid="{A2896434-55B7-4B41-9088-6EC5B484EDB7}"/>
    <cellStyle name="Notas 17" xfId="6034" xr:uid="{77F1DBB5-F991-4F41-B937-65E507FCE198}"/>
    <cellStyle name="Notas 17 2" xfId="8903" xr:uid="{6230392E-68B4-4C25-BB0E-0C2D9A8ADCEE}"/>
    <cellStyle name="Notas 17 2 2" xfId="23267" xr:uid="{B01D71FB-0768-4FB8-94B6-8E3C4614CE33}"/>
    <cellStyle name="Notas 17 2 3" xfId="29134" xr:uid="{15C1DAEC-30AD-4281-8FEC-9F27BBAB3127}"/>
    <cellStyle name="Notas 17 2 4" xfId="35016" xr:uid="{D0DE9E45-FF72-4F9E-A016-ACDA0E3D9FD9}"/>
    <cellStyle name="Notas 17 2 5" xfId="40880" xr:uid="{E866AA5C-6066-4F24-9005-E9013EC75E09}"/>
    <cellStyle name="Notas 17 3" xfId="20482" xr:uid="{24A5728F-49CB-46EF-930C-9B711665F1F6}"/>
    <cellStyle name="Notas 17 4" xfId="26284" xr:uid="{D557E7E6-037F-4E9F-83C5-193502DFDB15}"/>
    <cellStyle name="Notas 17 5" xfId="32159" xr:uid="{B96C3A76-5D6E-498E-A67A-FE76204B6E8C}"/>
    <cellStyle name="Notas 17 6" xfId="38024" xr:uid="{41034778-3FEA-42C9-B47D-F054CE60C8A2}"/>
    <cellStyle name="Notas 18" xfId="6054" xr:uid="{77680EC0-E398-4880-87C0-15B2D6B7951C}"/>
    <cellStyle name="Notas 18 2" xfId="8923" xr:uid="{7CEF5155-B4EF-4B55-AE37-5B21E2CE334F}"/>
    <cellStyle name="Notas 18 2 2" xfId="23287" xr:uid="{5B9A7DE7-1AFC-4567-916A-DF8C7FAE3BF6}"/>
    <cellStyle name="Notas 18 2 3" xfId="29154" xr:uid="{F5BED2EB-2DD3-4403-B4D7-0FA666A0CE87}"/>
    <cellStyle name="Notas 18 2 4" xfId="35036" xr:uid="{8E1DB15D-6EDB-485F-96C8-8E1A2EFEE876}"/>
    <cellStyle name="Notas 18 2 5" xfId="40900" xr:uid="{FBE6C11C-3603-46BF-BFA5-D23DB7F7E7B5}"/>
    <cellStyle name="Notas 18 3" xfId="20502" xr:uid="{8374EFC8-BAAA-44C4-AE64-68E04E4E3BAA}"/>
    <cellStyle name="Notas 18 4" xfId="26304" xr:uid="{8618083E-7A6F-46C8-8429-9B826017D189}"/>
    <cellStyle name="Notas 18 5" xfId="32179" xr:uid="{513DB67E-628C-4F09-BB52-B66CDA0F898B}"/>
    <cellStyle name="Notas 18 6" xfId="38044" xr:uid="{9415A15F-2534-448F-9008-897D24AB9404}"/>
    <cellStyle name="Notas 19" xfId="6074" xr:uid="{16E8E635-AB3C-4AA8-8846-ABC4177744BE}"/>
    <cellStyle name="Notas 19 2" xfId="8943" xr:uid="{8CA01F8F-05AF-4A17-84BF-A01186845F9E}"/>
    <cellStyle name="Notas 19 2 2" xfId="23307" xr:uid="{B0FEC713-292F-44E3-8BDE-17EDF921858E}"/>
    <cellStyle name="Notas 19 2 3" xfId="29174" xr:uid="{626BC334-1A95-45BF-9542-9F0C73CEDAD0}"/>
    <cellStyle name="Notas 19 2 4" xfId="35056" xr:uid="{4EFF1259-FBC0-4B3D-B62E-47380D26DABC}"/>
    <cellStyle name="Notas 19 2 5" xfId="40920" xr:uid="{20A3FAE6-B40E-4E9C-BE41-ED6420539866}"/>
    <cellStyle name="Notas 19 3" xfId="20522" xr:uid="{1ADBE633-CACB-4DC7-84CF-3E0C903D2CE5}"/>
    <cellStyle name="Notas 19 4" xfId="26324" xr:uid="{12D34F14-11AB-478C-8D19-12BD3A539981}"/>
    <cellStyle name="Notas 19 5" xfId="32199" xr:uid="{23B92939-5104-473F-B978-D33EC7FC7664}"/>
    <cellStyle name="Notas 19 6" xfId="38064" xr:uid="{A31D859F-9185-48B9-9B6F-C1D0690F2793}"/>
    <cellStyle name="Notas 2" xfId="1684" xr:uid="{00000000-0005-0000-0000-00003B070000}"/>
    <cellStyle name="Notas 2 10" xfId="35810" xr:uid="{9890C63B-B5D7-489D-AAEF-B3338E4E81BC}"/>
    <cellStyle name="Notas 2 2" xfId="1685" xr:uid="{00000000-0005-0000-0000-00003C070000}"/>
    <cellStyle name="Notas 2 2 2" xfId="4501" xr:uid="{0B5CBB70-6BAC-4110-8B7F-144E81C0A64B}"/>
    <cellStyle name="Notas 2 2 2 2" xfId="5469" xr:uid="{4C3E0D03-23BB-4358-9797-AD6909412E61}"/>
    <cellStyle name="Notas 2 2 2 2 2" xfId="8336" xr:uid="{52EAC3C3-23FE-47CB-9624-BA76A242BF3E}"/>
    <cellStyle name="Notas 2 2 2 2 2 2" xfId="22712" xr:uid="{C24A8BE1-C024-487D-9B80-FF27A89269EC}"/>
    <cellStyle name="Notas 2 2 2 2 2 3" xfId="28569" xr:uid="{49402FE4-5D2C-48D6-B566-BE551043D569}"/>
    <cellStyle name="Notas 2 2 2 2 2 4" xfId="34451" xr:uid="{150CEA1D-312E-4DC0-8335-02DF99A3E37D}"/>
    <cellStyle name="Notas 2 2 2 2 2 5" xfId="40315" xr:uid="{DD81B155-F4E6-4540-8A6E-9ECF376323FA}"/>
    <cellStyle name="Notas 2 2 2 2 3" xfId="19931" xr:uid="{04BF0EF8-CEC7-4438-A94C-CCD0C1C0E6EB}"/>
    <cellStyle name="Notas 2 2 2 2 4" xfId="25720" xr:uid="{41B72D6D-7067-4EB8-9ADF-E416A72CAA18}"/>
    <cellStyle name="Notas 2 2 2 2 5" xfId="31594" xr:uid="{B58D89AD-70B0-4689-A921-D6DDFA641ADF}"/>
    <cellStyle name="Notas 2 2 2 2 6" xfId="37465" xr:uid="{B260C83D-A0B6-4AF5-B0CC-7A38C6DACDDD}"/>
    <cellStyle name="Notas 2 2 2 3" xfId="7364" xr:uid="{4855D875-4B91-407F-B140-8E8C48B7200C}"/>
    <cellStyle name="Notas 2 2 2 3 2" xfId="21767" xr:uid="{3BBA8CE0-E25C-4CC0-AF99-19E80A02BBAE}"/>
    <cellStyle name="Notas 2 2 2 3 3" xfId="27598" xr:uid="{B632E674-5C44-48C1-86EA-9FA10BF3F444}"/>
    <cellStyle name="Notas 2 2 2 3 4" xfId="33480" xr:uid="{947DF686-E12B-4E00-BFC3-51E4FA423344}"/>
    <cellStyle name="Notas 2 2 2 3 5" xfId="39344" xr:uid="{A2CA912A-934E-4D46-80D4-213F2223B00A}"/>
    <cellStyle name="Notas 2 2 2 4" xfId="19003" xr:uid="{692C8C0C-7CCA-4E81-97D1-2E5AE6B4713F}"/>
    <cellStyle name="Notas 2 2 2 5" xfId="24749" xr:uid="{3847D66E-1D1C-4179-A6B6-74FBDE5C20A3}"/>
    <cellStyle name="Notas 2 2 2 6" xfId="30626" xr:uid="{200A3E8E-3ADA-4F35-A97A-0B2E4F8CB9D1}"/>
    <cellStyle name="Notas 2 2 2 7" xfId="36508" xr:uid="{ADD09EB5-492C-4334-AB9F-55E359CCDC3A}"/>
    <cellStyle name="Notas 2 2 3" xfId="4984" xr:uid="{866545C9-C90A-46AE-B791-46566A36F586}"/>
    <cellStyle name="Notas 2 2 3 2" xfId="7851" xr:uid="{991B5CCE-03C5-4F33-B6D4-28A692BF4A08}"/>
    <cellStyle name="Notas 2 2 3 2 2" xfId="22237" xr:uid="{BF923421-8ABF-40C7-A33A-B01CEE649C0F}"/>
    <cellStyle name="Notas 2 2 3 2 3" xfId="28084" xr:uid="{4EC56C14-9E9F-46A9-B7D4-D4630E2939F0}"/>
    <cellStyle name="Notas 2 2 3 2 4" xfId="33966" xr:uid="{B51179CD-39B2-4472-A840-63F1203B7AEC}"/>
    <cellStyle name="Notas 2 2 3 2 5" xfId="39830" xr:uid="{12FB46F9-0D4B-41F1-BA8C-5DD54766040D}"/>
    <cellStyle name="Notas 2 2 3 3" xfId="19464" xr:uid="{CA9BDBBF-D091-4692-9B8D-B8873A583E3E}"/>
    <cellStyle name="Notas 2 2 3 4" xfId="25235" xr:uid="{90EC3C41-855A-4B5F-A1ED-47B2837772AF}"/>
    <cellStyle name="Notas 2 2 3 5" xfId="31109" xr:uid="{A6E10216-7A9C-4021-8C14-F02F0A0CF627}"/>
    <cellStyle name="Notas 2 2 3 6" xfId="36988" xr:uid="{E4C48883-7804-488A-B5EE-51E10B669C71}"/>
    <cellStyle name="Notas 2 2 4" xfId="6879" xr:uid="{DBDF6E43-AB35-4F88-AB99-B0A11DC3312C}"/>
    <cellStyle name="Notas 2 2 4 2" xfId="21301" xr:uid="{6EDA6FF6-9E53-43CD-A351-17D5892643B2}"/>
    <cellStyle name="Notas 2 2 4 3" xfId="27118" xr:uid="{101A6E44-6930-49F5-A081-9456F4A74937}"/>
    <cellStyle name="Notas 2 2 4 4" xfId="32995" xr:uid="{3FCB93BF-0349-42B4-975B-F2888617C78B}"/>
    <cellStyle name="Notas 2 2 4 5" xfId="38859" xr:uid="{61010407-9EE8-481B-AE2C-673CD3094052}"/>
    <cellStyle name="Notas 2 2 5" xfId="18556" xr:uid="{9F75E66D-A767-4114-A1AD-D0E502084964}"/>
    <cellStyle name="Notas 2 2 6" xfId="24266" xr:uid="{02C18431-0188-46DB-9663-525CF1D8A3A4}"/>
    <cellStyle name="Notas 2 2 7" xfId="30144" xr:uid="{C564A809-B7EE-4B50-8F27-14B54B7291D4}"/>
    <cellStyle name="Notas 2 2 8" xfId="36023" xr:uid="{DF82C70B-5FDB-4145-B577-C9FA573D6A75}"/>
    <cellStyle name="Notas 2 3" xfId="1686" xr:uid="{00000000-0005-0000-0000-00003D070000}"/>
    <cellStyle name="Notas 2 3 2" xfId="5273" xr:uid="{43DA6314-B315-4747-AE39-0D0773ECB235}"/>
    <cellStyle name="Notas 2 3 2 2" xfId="8140" xr:uid="{4374D432-2DCF-43F9-ABD9-98A52FF4118E}"/>
    <cellStyle name="Notas 2 3 2 2 2" xfId="22517" xr:uid="{30FF7AE4-FC47-405C-99F0-1E557A6C3851}"/>
    <cellStyle name="Notas 2 3 2 2 3" xfId="28373" xr:uid="{6354C300-051B-4758-B7FD-DE6C55720AE2}"/>
    <cellStyle name="Notas 2 3 2 2 4" xfId="34255" xr:uid="{4C76CF99-1FD6-4A61-B1CB-581D66A08CF3}"/>
    <cellStyle name="Notas 2 3 2 2 5" xfId="40119" xr:uid="{13DF56F6-02E7-4EDF-AC47-FF36B2DDB5DE}"/>
    <cellStyle name="Notas 2 3 2 3" xfId="19742" xr:uid="{EA8D34C0-B838-4CD8-BD0F-9A1181E318A2}"/>
    <cellStyle name="Notas 2 3 2 4" xfId="25524" xr:uid="{CD402FE6-7179-44DD-AF95-483F16798307}"/>
    <cellStyle name="Notas 2 3 2 5" xfId="31398" xr:uid="{CEC22BA6-796F-4285-85B6-177B75C30761}"/>
    <cellStyle name="Notas 2 3 2 6" xfId="37270" xr:uid="{EE549184-678E-42B6-ACFE-C61D55277518}"/>
    <cellStyle name="Notas 2 3 3" xfId="7168" xr:uid="{A10DE433-C487-4287-BA9F-FF15FE832F76}"/>
    <cellStyle name="Notas 2 3 3 2" xfId="21577" xr:uid="{82A019EE-5325-4C3A-9737-C603AA375A4B}"/>
    <cellStyle name="Notas 2 3 3 3" xfId="27402" xr:uid="{F32CBDAC-F0DF-405C-B1F7-369F084D2C0A}"/>
    <cellStyle name="Notas 2 3 3 4" xfId="33284" xr:uid="{BB69028C-B0FC-4739-93F9-E48368B7DC4D}"/>
    <cellStyle name="Notas 2 3 3 5" xfId="39148" xr:uid="{5BC1B8CD-B384-4098-8677-0B3DAC04F5CC}"/>
    <cellStyle name="Notas 2 3 4" xfId="4307" xr:uid="{1D7AD251-B5C4-47F1-AA02-2373CD2E1B5E}"/>
    <cellStyle name="Notas 2 3 5" xfId="24553" xr:uid="{89A602E1-E755-4181-ACD6-0CC2342D7634}"/>
    <cellStyle name="Notas 2 3 6" xfId="30432" xr:uid="{B3A6E023-F6E7-4815-9871-E5E9C6266BAB}"/>
    <cellStyle name="Notas 2 3 7" xfId="36313" xr:uid="{D62E3A45-B683-4EEB-9057-B4422F6EF3FE}"/>
    <cellStyle name="Notas 2 4" xfId="1789" xr:uid="{00000000-0005-0000-0000-00003E070000}"/>
    <cellStyle name="Notas 2 4 2" xfId="7654" xr:uid="{19BFBAB0-9FAB-401C-ABF4-86C8FC373D3C}"/>
    <cellStyle name="Notas 2 4 2 2" xfId="22047" xr:uid="{E0A85EF7-09D1-494F-B04E-3EFBF2DC3688}"/>
    <cellStyle name="Notas 2 4 2 3" xfId="27888" xr:uid="{567BDAD5-90A8-47D6-8A28-A77C652D6E98}"/>
    <cellStyle name="Notas 2 4 2 4" xfId="33770" xr:uid="{7C04778E-9472-420E-AAB7-8A5712FAAE91}"/>
    <cellStyle name="Notas 2 4 2 5" xfId="39634" xr:uid="{C33CA24C-040F-45D6-BB14-EA7AB82711E6}"/>
    <cellStyle name="Notas 2 4 3" xfId="4791" xr:uid="{51747097-A7E4-41D4-A7A0-BB1962DEAD0F}"/>
    <cellStyle name="Notas 2 4 4" xfId="25039" xr:uid="{853F120F-4AAB-41E7-B1D0-F5EFEE486DF0}"/>
    <cellStyle name="Notas 2 4 5" xfId="30913" xr:uid="{EF1F4555-45D0-4F79-95A8-E3A409857D50}"/>
    <cellStyle name="Notas 2 4 6" xfId="36793" xr:uid="{32FEACC2-EB8D-45C2-80E2-84692E1C2BA7}"/>
    <cellStyle name="Notas 2 5" xfId="5797" xr:uid="{C9D58DFA-869D-4AC2-ADE3-CCD31A05AC78}"/>
    <cellStyle name="Notas 2 5 2" xfId="8666" xr:uid="{460F3C73-EBEA-4802-883F-F77EE920CAEB}"/>
    <cellStyle name="Notas 2 5 2 2" xfId="23036" xr:uid="{AA90FBD6-1BB4-4E9C-AA39-2B8FB99C3227}"/>
    <cellStyle name="Notas 2 5 2 3" xfId="28899" xr:uid="{CF1442DA-ED0A-45CA-897F-F249A5852C5D}"/>
    <cellStyle name="Notas 2 5 2 4" xfId="34781" xr:uid="{292C5745-CD4C-4774-9261-2060E4E93C04}"/>
    <cellStyle name="Notas 2 5 2 5" xfId="40645" xr:uid="{D5F937C8-01DA-4B08-A5E9-7C8BCFC31082}"/>
    <cellStyle name="Notas 2 5 3" xfId="20252" xr:uid="{D755C6A4-4810-4EA2-99EB-590C1E565F0B}"/>
    <cellStyle name="Notas 2 5 4" xfId="26049" xr:uid="{AB6AB370-F5F3-4753-A520-FD4A55101246}"/>
    <cellStyle name="Notas 2 5 5" xfId="31924" xr:uid="{F7B48F68-73DC-4E38-A336-C90685CF0A3B}"/>
    <cellStyle name="Notas 2 5 6" xfId="37790" xr:uid="{ED8C736F-58D6-491E-BB5C-92AC8439C63A}"/>
    <cellStyle name="Notas 2 6" xfId="6683" xr:uid="{E0CE5035-1AEC-4033-8394-5A2C404CF35D}"/>
    <cellStyle name="Notas 2 6 2" xfId="21112" xr:uid="{8FBF64DF-5817-4452-847D-6BC1CF999227}"/>
    <cellStyle name="Notas 2 6 3" xfId="26924" xr:uid="{E989FC31-6140-4092-8663-E5A31F320606}"/>
    <cellStyle name="Notas 2 6 4" xfId="32799" xr:uid="{6FF8072D-EBA5-469A-B527-BA9F14CA0FA3}"/>
    <cellStyle name="Notas 2 6 5" xfId="38663" xr:uid="{55213289-83FE-47BF-9677-3ECAA13E16EA}"/>
    <cellStyle name="Notas 2 7" xfId="18342" xr:uid="{46FB51C7-8E7D-4FF5-B063-CDEC57F581D0}"/>
    <cellStyle name="Notas 2 8" xfId="24051" xr:uid="{7486CBF9-6E1A-44F1-BA7A-9E774F0F7F5C}"/>
    <cellStyle name="Notas 2 9" xfId="29929" xr:uid="{A36827AB-ED75-4D4F-A53C-46E3AD35BCE9}"/>
    <cellStyle name="Notas 20" xfId="6094" xr:uid="{06FAFC13-3FAD-49E6-9246-EF54992A81D9}"/>
    <cellStyle name="Notas 20 2" xfId="8963" xr:uid="{2451B274-D317-4CFA-B880-A75CED3EAC7E}"/>
    <cellStyle name="Notas 20 2 2" xfId="23327" xr:uid="{29E57608-4E70-4D16-A2CB-7C4ADE5EF09F}"/>
    <cellStyle name="Notas 20 2 3" xfId="29194" xr:uid="{37190796-79F6-4814-8DD9-704003DF4388}"/>
    <cellStyle name="Notas 20 2 4" xfId="35076" xr:uid="{C0311725-FC47-4214-96FE-3B6CD2AE4045}"/>
    <cellStyle name="Notas 20 2 5" xfId="40940" xr:uid="{20E115E5-A4B9-48BC-BDA2-9A9B84D0391D}"/>
    <cellStyle name="Notas 20 3" xfId="20542" xr:uid="{64465C59-6D38-4458-B10E-A795420BF30C}"/>
    <cellStyle name="Notas 20 4" xfId="26344" xr:uid="{9FA4D835-F059-405D-AE1C-47E01FAE6FDE}"/>
    <cellStyle name="Notas 20 5" xfId="32219" xr:uid="{BD9AD380-1A1B-4A7D-B98C-A03CF2056BDE}"/>
    <cellStyle name="Notas 20 6" xfId="38084" xr:uid="{008FB800-A257-45E8-BBF5-3F62E1F34030}"/>
    <cellStyle name="Notas 21" xfId="6114" xr:uid="{1CFAF7DB-524D-4580-BBDE-EB0D582D12B9}"/>
    <cellStyle name="Notas 21 2" xfId="8983" xr:uid="{BD5C3AB4-2178-438C-83A1-7644F8B12A57}"/>
    <cellStyle name="Notas 21 2 2" xfId="23347" xr:uid="{E65F8A0B-C6BD-4F5A-A063-EAD571EEAE1C}"/>
    <cellStyle name="Notas 21 2 3" xfId="29214" xr:uid="{08F4D01F-8379-4565-A47A-1EE0B310DC3F}"/>
    <cellStyle name="Notas 21 2 4" xfId="35096" xr:uid="{98608C04-9267-4DE5-9ADC-4D79CAC5ACDD}"/>
    <cellStyle name="Notas 21 2 5" xfId="40960" xr:uid="{B412F7A2-C3FC-4A62-950D-046F6E1301E6}"/>
    <cellStyle name="Notas 21 3" xfId="20562" xr:uid="{7347A154-E3CF-4329-B502-E6CD2DF24D6A}"/>
    <cellStyle name="Notas 21 4" xfId="26364" xr:uid="{C6886363-62E9-4D8C-8230-A11C484C65C8}"/>
    <cellStyle name="Notas 21 5" xfId="32239" xr:uid="{1040082C-790B-4700-AAC4-09E5370C9C78}"/>
    <cellStyle name="Notas 21 6" xfId="38104" xr:uid="{1C54F1A6-1D22-437C-96C8-6E3307C1E945}"/>
    <cellStyle name="Notas 22" xfId="6134" xr:uid="{98B58F8F-EBE5-42E9-8557-849AF6264ECF}"/>
    <cellStyle name="Notas 22 2" xfId="9003" xr:uid="{5114114B-DB5D-41C2-ABCE-FB558D606C6A}"/>
    <cellStyle name="Notas 22 2 2" xfId="23367" xr:uid="{CD79CCE5-DF15-4EBA-9F4A-248CD36AA370}"/>
    <cellStyle name="Notas 22 2 3" xfId="29234" xr:uid="{1C172C03-E153-4883-8526-DC5C579145FB}"/>
    <cellStyle name="Notas 22 2 4" xfId="35116" xr:uid="{E00199CE-375D-415A-925A-E9BC77248C53}"/>
    <cellStyle name="Notas 22 2 5" xfId="40979" xr:uid="{37341B67-6EFD-4F83-864B-47E3825C1907}"/>
    <cellStyle name="Notas 22 3" xfId="20582" xr:uid="{97991B08-B22D-476C-A52F-AB10C436BDC7}"/>
    <cellStyle name="Notas 22 4" xfId="26384" xr:uid="{2E590076-45F5-4138-AC3B-B13D415D5C55}"/>
    <cellStyle name="Notas 22 5" xfId="32259" xr:uid="{10DB6F91-2AD3-469D-A92F-4618C9F3C5A5}"/>
    <cellStyle name="Notas 22 6" xfId="38124" xr:uid="{89668AEB-35FE-4014-B5E5-9D6A007705F3}"/>
    <cellStyle name="Notas 23" xfId="6154" xr:uid="{0F29291B-AC1E-4F0C-B557-CF474FBC820B}"/>
    <cellStyle name="Notas 23 2" xfId="9023" xr:uid="{C2D4934D-FB2F-4203-96F7-9A20FE7146E7}"/>
    <cellStyle name="Notas 23 2 2" xfId="23387" xr:uid="{18B5B801-5780-4275-A0BC-AE9EAFDAEE90}"/>
    <cellStyle name="Notas 23 2 3" xfId="29254" xr:uid="{634DFEF1-0523-4D3D-84FA-924A533E5365}"/>
    <cellStyle name="Notas 23 2 4" xfId="35136" xr:uid="{0FBAB3B9-62CB-4BC8-AD91-F1C788C59E6E}"/>
    <cellStyle name="Notas 23 2 5" xfId="40998" xr:uid="{BA6FA7F1-5D7B-4EEA-A7E4-68948EE1BDCA}"/>
    <cellStyle name="Notas 23 3" xfId="20602" xr:uid="{F19CB297-A197-43A3-8202-4CC5DFD91787}"/>
    <cellStyle name="Notas 23 4" xfId="26404" xr:uid="{DE9D545D-5EAF-45A1-8A5E-D2A106E92816}"/>
    <cellStyle name="Notas 23 5" xfId="32279" xr:uid="{60EF50F0-FF6B-4ED2-B580-AA9DC3DA4D0D}"/>
    <cellStyle name="Notas 23 6" xfId="38144" xr:uid="{12E53FA0-5F8E-414B-80E1-BC0B8AC012DD}"/>
    <cellStyle name="Notas 24" xfId="6174" xr:uid="{B652597E-1219-4E44-9A9B-4D6863AE2E55}"/>
    <cellStyle name="Notas 24 2" xfId="9043" xr:uid="{79B7C75E-CF78-43EF-815D-D27C394ACEF8}"/>
    <cellStyle name="Notas 24 2 2" xfId="23407" xr:uid="{846FDF0F-E27F-44AE-85C9-C3B904232CEA}"/>
    <cellStyle name="Notas 24 2 3" xfId="29274" xr:uid="{DB77DEA7-799E-459A-9800-5B7D6C0CC0BC}"/>
    <cellStyle name="Notas 24 2 4" xfId="35156" xr:uid="{51FEF16F-46F1-4540-BB55-1DB2338290E2}"/>
    <cellStyle name="Notas 24 2 5" xfId="41018" xr:uid="{3FF5DEA5-D6B5-4EEA-9DE5-C8C5609D5492}"/>
    <cellStyle name="Notas 24 3" xfId="20622" xr:uid="{E97E305D-5D8A-4C95-960A-8DF600287289}"/>
    <cellStyle name="Notas 24 4" xfId="26424" xr:uid="{CBEB1D28-836B-456C-97F3-5988AF397B34}"/>
    <cellStyle name="Notas 24 5" xfId="32299" xr:uid="{A48C11E5-7789-4279-8ACB-785BA985ACF3}"/>
    <cellStyle name="Notas 24 6" xfId="38164" xr:uid="{D782AF6C-1DBD-4DC0-B6CF-9D78B0569D76}"/>
    <cellStyle name="Notas 25" xfId="6196" xr:uid="{056265A6-C196-4811-B08E-0CF4F3D8C594}"/>
    <cellStyle name="Notas 25 2" xfId="9065" xr:uid="{5025E464-401E-4089-B7B0-38804E1A4781}"/>
    <cellStyle name="Notas 25 2 2" xfId="23429" xr:uid="{F00898ED-5419-46E5-9E29-D825C62BADDA}"/>
    <cellStyle name="Notas 25 2 3" xfId="29296" xr:uid="{2699EA53-591C-4288-9631-68F07315580C}"/>
    <cellStyle name="Notas 25 2 4" xfId="35178" xr:uid="{BD49EC61-8950-4B4F-B04E-5BA879605E5F}"/>
    <cellStyle name="Notas 25 2 5" xfId="41039" xr:uid="{079F560B-E540-4174-9FC6-704C0D4C5ADF}"/>
    <cellStyle name="Notas 25 3" xfId="20644" xr:uid="{ED0648F3-FC3D-4EFB-A5FD-4A78BA95653E}"/>
    <cellStyle name="Notas 25 4" xfId="26446" xr:uid="{686E13F3-4853-4AAD-9100-EBCDAAD02F21}"/>
    <cellStyle name="Notas 25 5" xfId="32321" xr:uid="{F72D98BE-CCBA-4303-B7BC-0400712E319A}"/>
    <cellStyle name="Notas 25 6" xfId="38186" xr:uid="{7044E288-D9E2-4522-9E4B-C459A90F096B}"/>
    <cellStyle name="Notas 26" xfId="6233" xr:uid="{40476E26-B8F9-4AE1-9524-3BB5FF7DFD7B}"/>
    <cellStyle name="Notas 26 2" xfId="9102" xr:uid="{FAFC1739-41E0-41B1-B040-6897015BC1FF}"/>
    <cellStyle name="Notas 26 2 2" xfId="23466" xr:uid="{F43926DF-3C5F-4111-B06C-20E4B6AA94F0}"/>
    <cellStyle name="Notas 26 2 3" xfId="29333" xr:uid="{99874225-00A7-4696-830D-CA3C7B90EC23}"/>
    <cellStyle name="Notas 26 2 4" xfId="35215" xr:uid="{56869F0D-A162-420B-B3FD-3B18B9B78309}"/>
    <cellStyle name="Notas 26 2 5" xfId="41075" xr:uid="{5F216773-F109-4CF1-BD87-F9B598908BD3}"/>
    <cellStyle name="Notas 26 3" xfId="20674" xr:uid="{4D903F66-8A37-4C67-8EF2-62BBB68D5528}"/>
    <cellStyle name="Notas 26 4" xfId="26483" xr:uid="{6618B45D-0F70-4DFD-B4BC-8B903701891A}"/>
    <cellStyle name="Notas 26 5" xfId="32358" xr:uid="{80ECCC5A-ACA1-459A-893F-44AC57C0FD30}"/>
    <cellStyle name="Notas 26 6" xfId="38223" xr:uid="{60B6BBBF-7411-46B2-AAC3-40763326DD33}"/>
    <cellStyle name="Notas 27" xfId="6253" xr:uid="{BA5E69C1-DCE7-4E69-A529-537509499593}"/>
    <cellStyle name="Notas 27 2" xfId="9122" xr:uid="{50BB9B75-6D1A-4EBB-AC8F-0D599D8E4D74}"/>
    <cellStyle name="Notas 27 2 2" xfId="23486" xr:uid="{5FBF8FC0-64C6-4232-95BB-579B6A14E43D}"/>
    <cellStyle name="Notas 27 2 3" xfId="29353" xr:uid="{673C0FFB-8BC2-4057-BDAB-FF588298E126}"/>
    <cellStyle name="Notas 27 2 4" xfId="35235" xr:uid="{4798DC4A-5798-4A58-8099-3AAEFD427EF8}"/>
    <cellStyle name="Notas 27 2 5" xfId="41094" xr:uid="{FEE9B118-BB7C-40BD-8E3E-254B8CE864C6}"/>
    <cellStyle name="Notas 27 3" xfId="20694" xr:uid="{20FA3816-BB99-4E4D-A6B1-7958ABC667F0}"/>
    <cellStyle name="Notas 27 4" xfId="26503" xr:uid="{E4DC0DB2-14C8-49DA-AF21-4BC0469C4981}"/>
    <cellStyle name="Notas 27 5" xfId="32378" xr:uid="{9FAED3F3-2133-44D7-AE15-1452F9866DC6}"/>
    <cellStyle name="Notas 27 6" xfId="38243" xr:uid="{76452CD9-F719-418B-BFB0-08C27AC920B8}"/>
    <cellStyle name="Notas 28" xfId="6273" xr:uid="{6D2A8C80-AB40-4824-9CAA-6C56F237126D}"/>
    <cellStyle name="Notas 28 2" xfId="9142" xr:uid="{B039E574-E28E-4560-B49B-E2CE5FA08E38}"/>
    <cellStyle name="Notas 28 2 2" xfId="23506" xr:uid="{762D303F-B927-4E19-9CAC-871A991AE511}"/>
    <cellStyle name="Notas 28 2 3" xfId="29373" xr:uid="{04E6388B-E127-4E17-B4D4-ADC2983C0797}"/>
    <cellStyle name="Notas 28 2 4" xfId="35255" xr:uid="{E6F76994-2B28-4D9C-9984-30DAA047F7A7}"/>
    <cellStyle name="Notas 28 2 5" xfId="41114" xr:uid="{C6C238EC-C675-4D1D-A2D9-2305E5E8ED16}"/>
    <cellStyle name="Notas 28 3" xfId="20714" xr:uid="{9F7B5265-29D1-4080-BE88-1665FD175698}"/>
    <cellStyle name="Notas 28 4" xfId="26523" xr:uid="{2D9BE2F0-2C71-41D5-9CED-20529037A0FA}"/>
    <cellStyle name="Notas 28 5" xfId="32398" xr:uid="{B330AEEC-446B-4BCB-A0FC-22373E27917C}"/>
    <cellStyle name="Notas 28 6" xfId="38263" xr:uid="{6DE22BF1-D180-4227-BC49-A91AFE46A4CE}"/>
    <cellStyle name="Notas 29" xfId="6297" xr:uid="{817E6533-3F1B-42CC-B237-96E44E022AD1}"/>
    <cellStyle name="Notas 29 2" xfId="9165" xr:uid="{35CD95D8-8CFA-4511-BB26-B54FE4198B23}"/>
    <cellStyle name="Notas 29 2 2" xfId="23529" xr:uid="{74184AEC-A5BA-4234-AC9D-54EB7936E472}"/>
    <cellStyle name="Notas 29 2 3" xfId="29396" xr:uid="{B3E99B4D-C626-4714-ADF8-048B587F8A28}"/>
    <cellStyle name="Notas 29 2 4" xfId="35278" xr:uid="{74238A95-C056-4B2D-9C67-63566BD7041F}"/>
    <cellStyle name="Notas 29 2 5" xfId="41137" xr:uid="{1946F95D-E92B-4F28-A2DD-9699DBF23E6F}"/>
    <cellStyle name="Notas 29 3" xfId="20738" xr:uid="{4BBFC068-B3EA-4F9E-BB99-7C068CDA6D15}"/>
    <cellStyle name="Notas 29 4" xfId="26547" xr:uid="{E7DB459D-DC67-4263-9B68-08C1C7CCC052}"/>
    <cellStyle name="Notas 29 5" xfId="32422" xr:uid="{78667936-CD7C-42AE-80F6-185F9D02013B}"/>
    <cellStyle name="Notas 29 6" xfId="38287" xr:uid="{5F67EC10-EEC6-47B0-A605-5C0ABD079942}"/>
    <cellStyle name="Notas 3" xfId="3839" xr:uid="{3EBECBFB-B11A-4C31-B62E-E4EE248DCCFA}"/>
    <cellStyle name="Notas 3 10" xfId="35819" xr:uid="{729BF7A5-D2E0-4E12-9150-305EED7D9B29}"/>
    <cellStyle name="Notas 3 2" xfId="4034" xr:uid="{6B1F5A3B-71BA-4329-A6A0-A5F85606EC6E}"/>
    <cellStyle name="Notas 3 2 2" xfId="4508" xr:uid="{FC1BC295-3709-4353-B203-4DE5A6D7F52F}"/>
    <cellStyle name="Notas 3 2 2 2" xfId="5476" xr:uid="{D169C824-8538-4BA0-88C1-47734CC6F162}"/>
    <cellStyle name="Notas 3 2 2 2 2" xfId="8343" xr:uid="{D449BB70-4E9A-41BC-AF14-AE07E9903680}"/>
    <cellStyle name="Notas 3 2 2 2 2 2" xfId="22718" xr:uid="{FFCF42F5-DD20-442A-8856-81BAA83CE54D}"/>
    <cellStyle name="Notas 3 2 2 2 2 3" xfId="28576" xr:uid="{BD41F087-B8B3-49E2-8F69-139BF068A223}"/>
    <cellStyle name="Notas 3 2 2 2 2 4" xfId="34458" xr:uid="{1D3536DF-EA58-4E57-86CF-1767F2C80D48}"/>
    <cellStyle name="Notas 3 2 2 2 2 5" xfId="40322" xr:uid="{04D85EDD-C3F8-4E20-A9FB-1C999096D841}"/>
    <cellStyle name="Notas 3 2 2 2 3" xfId="19937" xr:uid="{62A3952E-EE03-4667-A537-DE29F5419C47}"/>
    <cellStyle name="Notas 3 2 2 2 4" xfId="25727" xr:uid="{C60572F8-21F3-4939-98CA-058F1B335370}"/>
    <cellStyle name="Notas 3 2 2 2 5" xfId="31601" xr:uid="{1AB3E3DA-FA31-480D-A6FB-ACEF2161ABCF}"/>
    <cellStyle name="Notas 3 2 2 2 6" xfId="37471" xr:uid="{CB1BA5CA-4E96-4793-AC73-996220C09957}"/>
    <cellStyle name="Notas 3 2 2 3" xfId="7371" xr:uid="{D5C64090-1AD9-4846-AACD-B2BACF8936A5}"/>
    <cellStyle name="Notas 3 2 2 3 2" xfId="21773" xr:uid="{4AEF51E5-8558-49F8-A23D-A170337BB7E3}"/>
    <cellStyle name="Notas 3 2 2 3 3" xfId="27605" xr:uid="{FB392FDF-6728-48AB-9778-C8E0A4B0BE1D}"/>
    <cellStyle name="Notas 3 2 2 3 4" xfId="33487" xr:uid="{F24F5BFE-9B6D-4B4C-96D5-1789C4E2E4BD}"/>
    <cellStyle name="Notas 3 2 2 3 5" xfId="39351" xr:uid="{699FEDE0-57C5-4099-B9E5-2E290AFF5510}"/>
    <cellStyle name="Notas 3 2 2 4" xfId="19007" xr:uid="{BBD88C57-AFC2-40FC-9986-FB187BA01BD5}"/>
    <cellStyle name="Notas 3 2 2 5" xfId="24756" xr:uid="{AEE5E2C8-41C3-4480-ACCF-EFF5860EA9D6}"/>
    <cellStyle name="Notas 3 2 2 6" xfId="30633" xr:uid="{E8C4DFBC-FB08-4B2E-9338-2D9FC0CF7B6F}"/>
    <cellStyle name="Notas 3 2 2 7" xfId="36514" xr:uid="{E35D19F4-7039-4126-B96D-7AD78540049D}"/>
    <cellStyle name="Notas 3 2 3" xfId="4991" xr:uid="{8D84A571-9F8F-4984-9312-DD5CF9A453FD}"/>
    <cellStyle name="Notas 3 2 3 2" xfId="7858" xr:uid="{D613D0AD-EFC9-4808-8D47-2B0A99237310}"/>
    <cellStyle name="Notas 3 2 3 2 2" xfId="22243" xr:uid="{77DF399C-529D-4B63-9A2E-49213AD58F95}"/>
    <cellStyle name="Notas 3 2 3 2 3" xfId="28091" xr:uid="{7A771E54-E2AB-4F8C-9E4E-B6A2B2A0CB31}"/>
    <cellStyle name="Notas 3 2 3 2 4" xfId="33973" xr:uid="{29D9128D-BE74-4ADA-BF42-FFCAACEEFF77}"/>
    <cellStyle name="Notas 3 2 3 2 5" xfId="39837" xr:uid="{52FC1863-D47F-4BD2-92B2-1D2DFA907F75}"/>
    <cellStyle name="Notas 3 2 3 3" xfId="19470" xr:uid="{D1B12E06-AE5D-41AA-BAB2-B57ACE9FE545}"/>
    <cellStyle name="Notas 3 2 3 4" xfId="25242" xr:uid="{7A1732CD-D29C-415B-8C34-D5E5C6224AB9}"/>
    <cellStyle name="Notas 3 2 3 5" xfId="31116" xr:uid="{CB9D89EB-F67B-4655-BC91-3A38FD895DA5}"/>
    <cellStyle name="Notas 3 2 3 6" xfId="36994" xr:uid="{D97EBCD6-A7EB-438D-BECD-687BA808B6FC}"/>
    <cellStyle name="Notas 3 2 4" xfId="6886" xr:uid="{828AFB2C-56B1-431A-8C32-8ABCD167943A}"/>
    <cellStyle name="Notas 3 2 4 2" xfId="21307" xr:uid="{4FB0656A-0C23-4081-9F97-038D32EA2492}"/>
    <cellStyle name="Notas 3 2 4 3" xfId="27124" xr:uid="{A265D5ED-FF07-4D63-A970-7A69E61F965E}"/>
    <cellStyle name="Notas 3 2 4 4" xfId="33002" xr:uid="{E88590B8-3A6B-453E-A74C-E4DC05ECCBFB}"/>
    <cellStyle name="Notas 3 2 4 5" xfId="38866" xr:uid="{8830553F-FBA9-40A4-82A5-64D537CA431D}"/>
    <cellStyle name="Notas 3 2 5" xfId="18561" xr:uid="{D107A016-41FF-47FE-AD38-AC937C8DA0DE}"/>
    <cellStyle name="Notas 3 2 6" xfId="24273" xr:uid="{C5E14065-815C-4376-A1E2-14D0E9951B8D}"/>
    <cellStyle name="Notas 3 2 7" xfId="30151" xr:uid="{646C7608-E0D9-4D3E-9A28-EF54058F273F}"/>
    <cellStyle name="Notas 3 2 8" xfId="36030" xr:uid="{8D3D2152-9CF8-457F-863A-36EBF30B809D}"/>
    <cellStyle name="Notas 3 3" xfId="4314" xr:uid="{C899A3D0-2338-41AD-9031-90B9A30570F9}"/>
    <cellStyle name="Notas 3 3 2" xfId="5280" xr:uid="{84E9197D-C9AF-45F1-AB90-1362B3EFD7C3}"/>
    <cellStyle name="Notas 3 3 2 2" xfId="8147" xr:uid="{5AC8ACBB-4C26-4A46-8451-B07A667146E2}"/>
    <cellStyle name="Notas 3 3 2 2 2" xfId="22523" xr:uid="{612B4655-888D-4C50-880F-35D0A8917064}"/>
    <cellStyle name="Notas 3 3 2 2 3" xfId="28380" xr:uid="{F5A7DF90-9571-48C0-94C1-05726DAF77AB}"/>
    <cellStyle name="Notas 3 3 2 2 4" xfId="34262" xr:uid="{C401070A-2A9A-4C47-A36B-643257908475}"/>
    <cellStyle name="Notas 3 3 2 2 5" xfId="40126" xr:uid="{1FEF41AA-6488-4021-8B2F-C8AE156324A7}"/>
    <cellStyle name="Notas 3 3 2 3" xfId="19748" xr:uid="{2D956314-0604-46B7-AB5F-4058CD36C6E8}"/>
    <cellStyle name="Notas 3 3 2 4" xfId="25531" xr:uid="{1F15B0DB-4F9A-41B8-ABAB-67847CDCE363}"/>
    <cellStyle name="Notas 3 3 2 5" xfId="31405" xr:uid="{4CFBA927-9600-4BB3-843E-776EFBC96711}"/>
    <cellStyle name="Notas 3 3 2 6" xfId="37276" xr:uid="{F0B5E472-DB19-4241-A0AF-BBE1106B4ECE}"/>
    <cellStyle name="Notas 3 3 3" xfId="7175" xr:uid="{9C7FFC2E-53B8-484B-931C-6D4044CF30D2}"/>
    <cellStyle name="Notas 3 3 3 2" xfId="21582" xr:uid="{553B36FD-460A-4989-9236-042F010C2160}"/>
    <cellStyle name="Notas 3 3 3 3" xfId="27409" xr:uid="{FC67C047-A0B0-4339-AE3C-DD88781A332F}"/>
    <cellStyle name="Notas 3 3 3 4" xfId="33291" xr:uid="{5A9CBD77-0973-4C4B-AB50-6B2A5A888133}"/>
    <cellStyle name="Notas 3 3 3 5" xfId="39155" xr:uid="{01B89916-1D6C-4BEA-BAA2-91D380E74F83}"/>
    <cellStyle name="Notas 3 3 4" xfId="18819" xr:uid="{86ECD615-C351-45BE-A2F5-88A373F199B3}"/>
    <cellStyle name="Notas 3 3 5" xfId="24560" xr:uid="{1CBDEC09-F227-4A84-992F-FAA53EBA8CC9}"/>
    <cellStyle name="Notas 3 3 6" xfId="30439" xr:uid="{4A51E19C-9F34-407B-8DD4-777104B115EC}"/>
    <cellStyle name="Notas 3 3 7" xfId="36319" xr:uid="{C16DEAA9-4C7E-458A-A2E4-6FAC5FD1A1CC}"/>
    <cellStyle name="Notas 3 4" xfId="4799" xr:uid="{2D321969-4483-4B45-8C03-6837AC7AA6AE}"/>
    <cellStyle name="Notas 3 4 2" xfId="7662" xr:uid="{9CC6F7B9-59A1-4D4F-AE9E-D2E886361A93}"/>
    <cellStyle name="Notas 3 4 2 2" xfId="22053" xr:uid="{A15DE6BA-4C9F-4EE8-AAF0-21D01EB8FC5D}"/>
    <cellStyle name="Notas 3 4 2 3" xfId="27895" xr:uid="{BD4B2FF0-EFB0-409A-9284-1918CE5A0DE9}"/>
    <cellStyle name="Notas 3 4 2 4" xfId="33777" xr:uid="{D9B83E4F-92A9-4CF3-A935-552F05B03372}"/>
    <cellStyle name="Notas 3 4 2 5" xfId="39641" xr:uid="{0A7D1DCF-16D4-41AF-8991-39CE3327942F}"/>
    <cellStyle name="Notas 3 4 3" xfId="19278" xr:uid="{FF6A7AEF-F2BA-4D81-B3C5-ED65F8A5CF9C}"/>
    <cellStyle name="Notas 3 4 4" xfId="25046" xr:uid="{9DFC666E-E5CC-4A3B-BC3A-D9763E7859E8}"/>
    <cellStyle name="Notas 3 4 5" xfId="30920" xr:uid="{768534E9-920C-4489-9511-09E3DB6B8CED}"/>
    <cellStyle name="Notas 3 4 6" xfId="36799" xr:uid="{7837EBDE-59EE-4FB3-833A-C6BDB3D53951}"/>
    <cellStyle name="Notas 3 5" xfId="5805" xr:uid="{98AED046-2901-443E-BFA9-6726268B08A3}"/>
    <cellStyle name="Notas 3 5 2" xfId="8674" xr:uid="{17FEC7DE-80EF-4883-8B88-5D4D7379C682}"/>
    <cellStyle name="Notas 3 5 2 2" xfId="23042" xr:uid="{55EF5C60-54B3-4FF3-B657-EC3521C70E1B}"/>
    <cellStyle name="Notas 3 5 2 3" xfId="28906" xr:uid="{1A3BA18E-1C71-4228-9135-AE7852CCBA1D}"/>
    <cellStyle name="Notas 3 5 2 4" xfId="34788" xr:uid="{B52350FA-B6D2-4A99-BA33-B19D7163DFF3}"/>
    <cellStyle name="Notas 3 5 2 5" xfId="40652" xr:uid="{5692FFC3-4508-4EAB-9E22-FC47DBF268B2}"/>
    <cellStyle name="Notas 3 5 3" xfId="20257" xr:uid="{D4F7A140-DD81-49CA-9412-9C9E47A74838}"/>
    <cellStyle name="Notas 3 5 4" xfId="26056" xr:uid="{58AF9BD4-87A7-4B7D-9752-7FC541DDA09F}"/>
    <cellStyle name="Notas 3 5 5" xfId="31931" xr:uid="{01922CB8-4F4D-42C9-A5FC-7A9ABE4757A6}"/>
    <cellStyle name="Notas 3 5 6" xfId="37797" xr:uid="{058563CC-3990-42A0-A6D2-F9261D6AD181}"/>
    <cellStyle name="Notas 3 6" xfId="6691" xr:uid="{1484BD0C-CA2C-4F26-B865-5E881BAD1598}"/>
    <cellStyle name="Notas 3 6 2" xfId="21118" xr:uid="{33CAFA33-13F9-4706-B7C0-02946A6D17A5}"/>
    <cellStyle name="Notas 3 6 3" xfId="26930" xr:uid="{25634EE6-C380-45BF-A514-288ED2892E3E}"/>
    <cellStyle name="Notas 3 6 4" xfId="32806" xr:uid="{44D63415-76CF-4162-968C-D9DCAFA8084F}"/>
    <cellStyle name="Notas 3 6 5" xfId="38670" xr:uid="{69D8B40F-1748-4A52-8D69-8085EE294865}"/>
    <cellStyle name="Notas 3 7" xfId="18352" xr:uid="{750F194B-DB74-4BC3-8127-4C094D1AB325}"/>
    <cellStyle name="Notas 3 8" xfId="24060" xr:uid="{C2474532-BBCC-49AE-B03C-9C8AEC8DA577}"/>
    <cellStyle name="Notas 3 9" xfId="29938" xr:uid="{297E12CA-7D4E-49CB-B1A4-0B0F238ABFEE}"/>
    <cellStyle name="Notas 30" xfId="6329" xr:uid="{C3D82DA2-44A0-4AD2-9F22-F015C3A6360D}"/>
    <cellStyle name="Notas 30 2" xfId="9194" xr:uid="{76C7D75D-256E-4E40-97F5-A4BD46AF250C}"/>
    <cellStyle name="Notas 30 2 2" xfId="23557" xr:uid="{B0F22D92-95BB-4A7B-8176-9ED8D1106F96}"/>
    <cellStyle name="Notas 30 2 3" xfId="29425" xr:uid="{C2E5A719-4AE4-43E2-B696-2B05A39F8DBE}"/>
    <cellStyle name="Notas 30 2 4" xfId="35307" xr:uid="{CA276049-7AC3-425A-AE69-BCCE5E922897}"/>
    <cellStyle name="Notas 30 2 5" xfId="41166" xr:uid="{12D701C3-B007-49C5-A81C-05D6C2B074F5}"/>
    <cellStyle name="Notas 30 3" xfId="20770" xr:uid="{DE78E4BA-B43E-41EA-9ADC-374602457B12}"/>
    <cellStyle name="Notas 30 4" xfId="26579" xr:uid="{6341543F-83EA-4445-8727-ECA096483A0E}"/>
    <cellStyle name="Notas 30 5" xfId="32454" xr:uid="{F15ED13A-66B2-4F8F-81A3-F994105B4897}"/>
    <cellStyle name="Notas 30 6" xfId="38318" xr:uid="{8E5FBFF9-9047-4DCE-ADEF-228129B53F0E}"/>
    <cellStyle name="Notas 31" xfId="6349" xr:uid="{E3E7D6E2-343B-479A-A95B-1D9B70DB22B8}"/>
    <cellStyle name="Notas 31 2" xfId="9214" xr:uid="{B2F46AB0-F0BA-415F-B77E-0EB395934C0B}"/>
    <cellStyle name="Notas 31 2 2" xfId="23577" xr:uid="{C1D43747-6921-4443-B3E4-A5E1A825692D}"/>
    <cellStyle name="Notas 31 2 3" xfId="29445" xr:uid="{CA8D69D4-1D7B-43CB-9148-270EEAD18D7E}"/>
    <cellStyle name="Notas 31 2 4" xfId="35327" xr:uid="{AEDAF675-27A4-46F8-B0E5-9DFBA507D0A1}"/>
    <cellStyle name="Notas 31 2 5" xfId="41186" xr:uid="{2A2633AB-2E1A-494A-9321-DC1A8A820559}"/>
    <cellStyle name="Notas 31 3" xfId="20790" xr:uid="{6DADD678-5F32-49C0-A5B1-BE9EC0308C57}"/>
    <cellStyle name="Notas 31 4" xfId="26599" xr:uid="{ECF8E4BB-23CB-4391-886C-B21FF6E6836A}"/>
    <cellStyle name="Notas 31 5" xfId="32474" xr:uid="{2DDF74C0-C54A-454E-8FC6-C1DDD37E6C0B}"/>
    <cellStyle name="Notas 31 6" xfId="38338" xr:uid="{F609A0C7-A426-47F8-BB21-E11FDE83F8B3}"/>
    <cellStyle name="Notas 32" xfId="6369" xr:uid="{AC3B599D-FC16-4051-9F77-2311BC6A0698}"/>
    <cellStyle name="Notas 32 2" xfId="9234" xr:uid="{50BBE440-1E9A-4594-A377-2162B8E1FB36}"/>
    <cellStyle name="Notas 32 2 2" xfId="23597" xr:uid="{7D932522-E622-44C3-B0DC-A34761CD1F5D}"/>
    <cellStyle name="Notas 32 2 3" xfId="29465" xr:uid="{1F3AC713-0919-488E-9B11-06273F3BBB40}"/>
    <cellStyle name="Notas 32 2 4" xfId="35347" xr:uid="{6F556BE2-73BF-44AA-9183-01E84553CC39}"/>
    <cellStyle name="Notas 32 2 5" xfId="41206" xr:uid="{BC93432B-DBC7-44A2-9496-5FD163B6897D}"/>
    <cellStyle name="Notas 32 3" xfId="20810" xr:uid="{1FD044A7-E3DA-4CBE-895E-5DE3F9D114AD}"/>
    <cellStyle name="Notas 32 4" xfId="26619" xr:uid="{D6759A44-F47A-4D65-911D-9AE51DC62D31}"/>
    <cellStyle name="Notas 32 5" xfId="32494" xr:uid="{AB99A379-A4C1-46BD-89D8-F62A23DAB7B4}"/>
    <cellStyle name="Notas 32 6" xfId="38358" xr:uid="{B5B045FA-E5FF-40F2-94AF-D3A6C74A6A6A}"/>
    <cellStyle name="Notas 33" xfId="6390" xr:uid="{64790A69-B63E-4F08-9DC7-5B00735C3CED}"/>
    <cellStyle name="Notas 33 2" xfId="9255" xr:uid="{53F6F583-7672-44E3-B440-2E3E53925B66}"/>
    <cellStyle name="Notas 33 2 2" xfId="23618" xr:uid="{7DCF3C7A-F191-445A-B5DA-DE3AA2C7EA3C}"/>
    <cellStyle name="Notas 33 2 3" xfId="29486" xr:uid="{44DB402A-F410-4DCA-A92F-8D2BA591D99D}"/>
    <cellStyle name="Notas 33 2 4" xfId="35368" xr:uid="{0B3DEB2A-D2AF-4075-AB63-02ADF6A83E0A}"/>
    <cellStyle name="Notas 33 2 5" xfId="41227" xr:uid="{DA62F76B-4FBF-4A1E-84DD-77DEFADC2890}"/>
    <cellStyle name="Notas 33 3" xfId="20831" xr:uid="{D0AA8E0C-A714-4376-A5A7-371704B29D84}"/>
    <cellStyle name="Notas 33 4" xfId="26640" xr:uid="{46716FE8-6909-4024-9833-10D4998BE66D}"/>
    <cellStyle name="Notas 33 5" xfId="32515" xr:uid="{5E25BBFC-3A75-4FFF-8BBE-3518666A5C9C}"/>
    <cellStyle name="Notas 33 6" xfId="38379" xr:uid="{F4A4235B-2CDA-4CFB-BD34-4691F45C6B47}"/>
    <cellStyle name="Notas 34" xfId="6419" xr:uid="{03EF009E-AC32-4D3A-9C86-58AA17A17A7D}"/>
    <cellStyle name="Notas 34 2" xfId="9281" xr:uid="{BEF43389-897B-4849-9EE6-8179DA3EBE88}"/>
    <cellStyle name="Notas 34 2 2" xfId="23644" xr:uid="{1E0F3D43-DFF4-4EED-A694-28376C02305E}"/>
    <cellStyle name="Notas 34 2 3" xfId="29512" xr:uid="{DCF59F6F-84E9-4419-ABAA-D387FB420FE8}"/>
    <cellStyle name="Notas 34 2 4" xfId="35394" xr:uid="{553C3552-F7A8-411F-9E33-00F1EBB88375}"/>
    <cellStyle name="Notas 34 2 5" xfId="41253" xr:uid="{105EAB8C-7A32-40B9-9688-E3BE5E319B93}"/>
    <cellStyle name="Notas 34 3" xfId="20860" xr:uid="{73AE4B9C-635E-4AF9-B585-C9C1436B1A39}"/>
    <cellStyle name="Notas 34 4" xfId="26669" xr:uid="{9083CB05-223C-4AE8-B414-1B7A3256D889}"/>
    <cellStyle name="Notas 34 5" xfId="32544" xr:uid="{6E7978CC-468B-49B0-AE37-54C2A47B10C5}"/>
    <cellStyle name="Notas 34 6" xfId="38408" xr:uid="{7576A36B-8975-478F-81FE-2796FF1DB37F}"/>
    <cellStyle name="Notas 35" xfId="6453" xr:uid="{B7A30604-D00C-425E-9785-893AD54CCABE}"/>
    <cellStyle name="Notas 35 2" xfId="9313" xr:uid="{CB213CC8-1BF9-4623-BEE8-DC2DA4DB7B47}"/>
    <cellStyle name="Notas 35 2 2" xfId="23676" xr:uid="{669A3695-4943-44D7-86C6-A53EFC6C82BE}"/>
    <cellStyle name="Notas 35 2 3" xfId="29544" xr:uid="{2A7306FE-2809-4B81-9423-172378C8F8AE}"/>
    <cellStyle name="Notas 35 2 4" xfId="35426" xr:uid="{043D208A-46E0-4CD5-A7A0-894BB95ACC53}"/>
    <cellStyle name="Notas 35 2 5" xfId="41285" xr:uid="{D60CF798-0C2E-4A66-B5E9-4A5D1A91E065}"/>
    <cellStyle name="Notas 35 3" xfId="20891" xr:uid="{4ACB5C91-99D5-48BC-963B-F1F80B9A959E}"/>
    <cellStyle name="Notas 35 4" xfId="26702" xr:uid="{C13B0A57-763A-462F-B379-2B3069437B18}"/>
    <cellStyle name="Notas 35 5" xfId="32577" xr:uid="{C3E54B09-A9E9-48B0-95DF-55AA1946D4D0}"/>
    <cellStyle name="Notas 35 6" xfId="38441" xr:uid="{16F7E309-EDF7-43B7-82BA-3FA46F17B3C2}"/>
    <cellStyle name="Notas 36" xfId="6473" xr:uid="{BF01B1AB-1027-477F-9B55-D545347D785C}"/>
    <cellStyle name="Notas 36 2" xfId="9333" xr:uid="{330E1050-86DE-43FC-80A8-5A592ABC7914}"/>
    <cellStyle name="Notas 36 2 2" xfId="23696" xr:uid="{DF9C4582-4AF3-4643-86BC-103F9E4A9118}"/>
    <cellStyle name="Notas 36 2 3" xfId="29564" xr:uid="{C35F97E6-229A-4751-A89D-49EA9F6A11E5}"/>
    <cellStyle name="Notas 36 2 4" xfId="35446" xr:uid="{76FC26F6-496C-4A11-9401-4CD636C3331D}"/>
    <cellStyle name="Notas 36 2 5" xfId="41305" xr:uid="{94A5BF23-E756-4704-B4D8-6142130CB219}"/>
    <cellStyle name="Notas 36 3" xfId="20911" xr:uid="{6EA1A929-A110-4504-BDB3-3124BDE6E1BB}"/>
    <cellStyle name="Notas 36 4" xfId="26722" xr:uid="{2D285982-BF90-4DCD-93AF-E5125DC7664F}"/>
    <cellStyle name="Notas 36 5" xfId="32597" xr:uid="{CE2AFC6E-4B19-46ED-9607-7A6D3D22F6C9}"/>
    <cellStyle name="Notas 36 6" xfId="38461" xr:uid="{87BA9802-3BCF-43F8-A0A5-4744BFE15F48}"/>
    <cellStyle name="Notas 37" xfId="6493" xr:uid="{25CBD3F1-30C2-463E-B2F3-F1C6B6DB0DE9}"/>
    <cellStyle name="Notas 37 2" xfId="9353" xr:uid="{1149D809-E680-4AAC-9E9A-6F6AA2A0BE6C}"/>
    <cellStyle name="Notas 37 2 2" xfId="23716" xr:uid="{4EFA450E-D2E7-4DC3-848E-5F07EE3EE96B}"/>
    <cellStyle name="Notas 37 2 3" xfId="29584" xr:uid="{8850348B-BD91-4D28-9C72-08F26A713232}"/>
    <cellStyle name="Notas 37 2 4" xfId="35466" xr:uid="{17C27ABF-0B45-4292-85EF-F74B396E6480}"/>
    <cellStyle name="Notas 37 2 5" xfId="41325" xr:uid="{39B30304-E853-4370-9E3D-A2DA0E7B8D9C}"/>
    <cellStyle name="Notas 37 3" xfId="20931" xr:uid="{9F6BDF7D-5B03-4653-B1B5-79AC2410F303}"/>
    <cellStyle name="Notas 37 4" xfId="26742" xr:uid="{03A48E5D-588E-4D09-8547-0863BDA39EED}"/>
    <cellStyle name="Notas 37 5" xfId="32617" xr:uid="{57A7C02F-3B71-4A5E-89E7-997B7E496203}"/>
    <cellStyle name="Notas 37 6" xfId="38481" xr:uid="{87F28CED-8413-49D3-BB88-3BDB6AE35380}"/>
    <cellStyle name="Notas 38" xfId="6513" xr:uid="{8D4CE100-C6A7-4AF7-8235-AE1F3CC5D0E4}"/>
    <cellStyle name="Notas 38 2" xfId="9373" xr:uid="{DED315B7-68FC-4C6F-8A0C-EF5747DE53FB}"/>
    <cellStyle name="Notas 38 2 2" xfId="23736" xr:uid="{416B7E69-54D7-447C-96B9-7653414303E0}"/>
    <cellStyle name="Notas 38 2 3" xfId="29604" xr:uid="{AA1F4674-0E1C-4CE5-903C-5A04BE070C55}"/>
    <cellStyle name="Notas 38 2 4" xfId="35486" xr:uid="{905EDF11-F6CF-4B1B-BCC6-05C61570F88D}"/>
    <cellStyle name="Notas 38 2 5" xfId="41345" xr:uid="{8FBCFBE6-F5C8-40B7-980D-6ED4797D8405}"/>
    <cellStyle name="Notas 38 3" xfId="20951" xr:uid="{5EA14EF3-A334-4DEF-B1A3-B38DC671B0FF}"/>
    <cellStyle name="Notas 38 4" xfId="26762" xr:uid="{2AD3F5AB-9B34-4AB4-B12D-68552921B8F5}"/>
    <cellStyle name="Notas 38 5" xfId="32637" xr:uid="{75B510B5-442B-414C-98E6-8DAA61C8C527}"/>
    <cellStyle name="Notas 38 6" xfId="38501" xr:uid="{AE8E4B5B-B7FD-47AB-98A0-C3531FEE85E5}"/>
    <cellStyle name="Notas 39" xfId="6533" xr:uid="{6385C32F-6F6A-4555-9BD3-92EB606812FC}"/>
    <cellStyle name="Notas 39 2" xfId="9393" xr:uid="{69701D49-59C2-4208-82D2-20F8D6827229}"/>
    <cellStyle name="Notas 39 2 2" xfId="23756" xr:uid="{87DF5826-EB63-4021-8107-955B188D0218}"/>
    <cellStyle name="Notas 39 2 3" xfId="29624" xr:uid="{F2E23C2D-151E-4247-834A-88A2202C753C}"/>
    <cellStyle name="Notas 39 2 4" xfId="35506" xr:uid="{72CD2084-0357-4BA4-9C85-B585488594B8}"/>
    <cellStyle name="Notas 39 2 5" xfId="41365" xr:uid="{263AAC4B-CA9C-41C4-BA57-559B6659627C}"/>
    <cellStyle name="Notas 39 3" xfId="20971" xr:uid="{5F4FB3DA-2A4B-40D3-8735-947B629D7B9F}"/>
    <cellStyle name="Notas 39 4" xfId="26782" xr:uid="{0AA2F03A-CC63-4F5E-A474-52638E572D3C}"/>
    <cellStyle name="Notas 39 5" xfId="32657" xr:uid="{A0EEFF8A-09D2-4216-8A22-4F3619262E07}"/>
    <cellStyle name="Notas 39 6" xfId="38521" xr:uid="{C0C29C4C-8913-4B14-8A24-AFBC4A36291E}"/>
    <cellStyle name="Notas 4" xfId="3856" xr:uid="{D4A62279-1BBD-4FAE-B679-CEC5D1AF9B2A}"/>
    <cellStyle name="Notas 4 10" xfId="35845" xr:uid="{16F77D97-7095-4973-B4DB-E296C42BA894}"/>
    <cellStyle name="Notas 4 2" xfId="4055" xr:uid="{9438639F-F7FE-4159-8404-41F27DD5FACD}"/>
    <cellStyle name="Notas 4 2 2" xfId="4532" xr:uid="{7382490C-DDCC-44F8-AFA6-6205F2D90364}"/>
    <cellStyle name="Notas 4 2 2 2" xfId="5500" xr:uid="{8C9D6ED6-668B-479D-ADE1-79C83B892316}"/>
    <cellStyle name="Notas 4 2 2 2 2" xfId="8367" xr:uid="{B976AA06-B153-4739-B17F-49CBC585E688}"/>
    <cellStyle name="Notas 4 2 2 2 2 2" xfId="22742" xr:uid="{D99D15C5-DF4C-4012-A962-04F33155EB82}"/>
    <cellStyle name="Notas 4 2 2 2 2 3" xfId="28600" xr:uid="{26D485D3-8ED2-4F7D-8CA0-318861FA6B72}"/>
    <cellStyle name="Notas 4 2 2 2 2 4" xfId="34482" xr:uid="{4C9611D1-CEEB-4725-9BDA-BF8789138082}"/>
    <cellStyle name="Notas 4 2 2 2 2 5" xfId="40346" xr:uid="{22D6A416-5653-48BF-BEF6-8CD77FBCF3E5}"/>
    <cellStyle name="Notas 4 2 2 2 3" xfId="19960" xr:uid="{693B1EF1-870C-4D88-8403-40EEBF4007C9}"/>
    <cellStyle name="Notas 4 2 2 2 4" xfId="25751" xr:uid="{C5FD909E-65F7-4A2B-9566-01A2004759E9}"/>
    <cellStyle name="Notas 4 2 2 2 5" xfId="31625" xr:uid="{B854E8C5-E680-44C1-B2AF-446605D97E82}"/>
    <cellStyle name="Notas 4 2 2 2 6" xfId="37495" xr:uid="{8708811D-9DCF-4B80-B7BB-2889D56FC044}"/>
    <cellStyle name="Notas 4 2 2 3" xfId="7395" xr:uid="{D7A69F9B-4B7F-4E4A-B5A3-B8C22FB147C2}"/>
    <cellStyle name="Notas 4 2 2 3 2" xfId="21797" xr:uid="{0D1792B5-D289-4F43-8742-9866AE695251}"/>
    <cellStyle name="Notas 4 2 2 3 3" xfId="27629" xr:uid="{68AA63ED-91D7-46FF-835F-0CA3D934B24F}"/>
    <cellStyle name="Notas 4 2 2 3 4" xfId="33511" xr:uid="{1F19F271-88D9-41B1-A604-92429C7221BC}"/>
    <cellStyle name="Notas 4 2 2 3 5" xfId="39375" xr:uid="{B28CDDB2-6DCA-44DB-B9FF-8DDD914DBB64}"/>
    <cellStyle name="Notas 4 2 2 4" xfId="19029" xr:uid="{40FDDB69-FEB1-48A7-B0D8-BD17816B2E89}"/>
    <cellStyle name="Notas 4 2 2 5" xfId="24780" xr:uid="{31EFB379-3E90-4766-8B21-245B5B1BB2D4}"/>
    <cellStyle name="Notas 4 2 2 6" xfId="30657" xr:uid="{42439A58-09B1-4973-B1DE-F882EEF9D070}"/>
    <cellStyle name="Notas 4 2 2 7" xfId="36538" xr:uid="{A5113D36-7857-4F0B-8613-78D567C9D3E4}"/>
    <cellStyle name="Notas 4 2 3" xfId="5015" xr:uid="{1F076785-AA46-45EA-ADF7-4ED5A43193EE}"/>
    <cellStyle name="Notas 4 2 3 2" xfId="7882" xr:uid="{6B36D5D4-EA7C-461D-8353-6725473CBE6B}"/>
    <cellStyle name="Notas 4 2 3 2 2" xfId="22267" xr:uid="{1734D590-4A26-400C-BDA4-4F68D7BEF0AB}"/>
    <cellStyle name="Notas 4 2 3 2 3" xfId="28115" xr:uid="{89ED993E-54B7-4B7B-987A-E46F8242FDD1}"/>
    <cellStyle name="Notas 4 2 3 2 4" xfId="33997" xr:uid="{26D9A2DD-50BA-45D0-BC82-A8908A78AE03}"/>
    <cellStyle name="Notas 4 2 3 2 5" xfId="39861" xr:uid="{8EA21FDB-9B15-4621-98B9-14895D301501}"/>
    <cellStyle name="Notas 4 2 3 3" xfId="19494" xr:uid="{4E707DF1-3FC5-4AB8-AA9A-259CB842F76B}"/>
    <cellStyle name="Notas 4 2 3 4" xfId="25266" xr:uid="{74C59FA4-7D30-4265-A0B8-E65E1183BE7D}"/>
    <cellStyle name="Notas 4 2 3 5" xfId="31140" xr:uid="{61C02D97-AB47-44F6-823D-11B6FF2C8776}"/>
    <cellStyle name="Notas 4 2 3 6" xfId="37018" xr:uid="{D0CAB42C-507B-4C7D-BA26-AE19D96FD02D}"/>
    <cellStyle name="Notas 4 2 4" xfId="6910" xr:uid="{BD8864B8-1DCE-4A39-9825-84202E29F0E2}"/>
    <cellStyle name="Notas 4 2 4 2" xfId="21330" xr:uid="{ECC15197-D097-4921-9490-7EB6999ED286}"/>
    <cellStyle name="Notas 4 2 4 3" xfId="27148" xr:uid="{5E7361B1-7596-459C-B1DE-E9ABC27CD04A}"/>
    <cellStyle name="Notas 4 2 4 4" xfId="33026" xr:uid="{141DEFAB-8A51-44E3-9752-2EF3070E49C5}"/>
    <cellStyle name="Notas 4 2 4 5" xfId="38890" xr:uid="{CC0DE0B0-EA5C-4E51-9D00-123EC84311B0}"/>
    <cellStyle name="Notas 4 2 5" xfId="18585" xr:uid="{5C22CBA8-611E-4D30-A865-A39E0DF56587}"/>
    <cellStyle name="Notas 4 2 6" xfId="24297" xr:uid="{D5BF4F8A-4838-4F6C-842E-77A596628A95}"/>
    <cellStyle name="Notas 4 2 7" xfId="30175" xr:uid="{AE12BC86-E5BA-4C33-AE50-F5B067590771}"/>
    <cellStyle name="Notas 4 2 8" xfId="36054" xr:uid="{45B3E359-6FC9-450B-A7E3-DAE266A4D239}"/>
    <cellStyle name="Notas 4 3" xfId="4338" xr:uid="{24B9B5EE-8BBE-4508-B08F-2CFA3DC2A317}"/>
    <cellStyle name="Notas 4 3 2" xfId="5304" xr:uid="{174B80FB-E8BF-46A4-A70B-9BE30B243901}"/>
    <cellStyle name="Notas 4 3 2 2" xfId="8171" xr:uid="{670332DB-E7A7-4D46-AB41-1CCE97D46281}"/>
    <cellStyle name="Notas 4 3 2 2 2" xfId="22547" xr:uid="{915E1F74-2E36-41A5-BF09-EAFA50F942E1}"/>
    <cellStyle name="Notas 4 3 2 2 3" xfId="28404" xr:uid="{C6CC0FC8-3A03-4822-8998-C91A5380C56F}"/>
    <cellStyle name="Notas 4 3 2 2 4" xfId="34286" xr:uid="{46D9C064-7B81-4348-B330-37579245152A}"/>
    <cellStyle name="Notas 4 3 2 2 5" xfId="40150" xr:uid="{B0C6811D-90C9-4DDD-A12E-995F346E695D}"/>
    <cellStyle name="Notas 4 3 2 3" xfId="19772" xr:uid="{5D1CD6AA-0E30-4CD0-9DA4-5F674C35966E}"/>
    <cellStyle name="Notas 4 3 2 4" xfId="25555" xr:uid="{BFCB7B2C-D13B-4CFF-9AB2-B4BFC177C2FA}"/>
    <cellStyle name="Notas 4 3 2 5" xfId="31429" xr:uid="{F708C689-5532-4A55-9EBB-09B65C6EFCC3}"/>
    <cellStyle name="Notas 4 3 2 6" xfId="37300" xr:uid="{581DE727-C87A-4719-AD3E-7E2EE9286B9C}"/>
    <cellStyle name="Notas 4 3 3" xfId="7199" xr:uid="{22C2FEBE-ED46-4454-A621-BBDA82311D35}"/>
    <cellStyle name="Notas 4 3 3 2" xfId="21606" xr:uid="{B056ED89-42BF-4176-9BEA-A0DE914579CD}"/>
    <cellStyle name="Notas 4 3 3 3" xfId="27433" xr:uid="{B3E2CE50-B583-4D79-B8B2-F72828D814A3}"/>
    <cellStyle name="Notas 4 3 3 4" xfId="33315" xr:uid="{4F51FEDB-9D26-4847-BA82-B7281ECAB047}"/>
    <cellStyle name="Notas 4 3 3 5" xfId="39179" xr:uid="{1B5621CE-E5F6-4017-A770-09422573349B}"/>
    <cellStyle name="Notas 4 3 4" xfId="18843" xr:uid="{060A202F-E20D-4F58-A6F5-E7061B5294F5}"/>
    <cellStyle name="Notas 4 3 5" xfId="24584" xr:uid="{70C9C317-CEC9-4BE9-BCCF-9DBC2B09B283}"/>
    <cellStyle name="Notas 4 3 6" xfId="30463" xr:uid="{13C411E8-626A-4390-9C63-20D7D8CF7D01}"/>
    <cellStyle name="Notas 4 3 7" xfId="36343" xr:uid="{A5ED93A2-DA02-4A95-89EF-DEFF860A98E7}"/>
    <cellStyle name="Notas 4 4" xfId="4821" xr:uid="{FBBA4C79-83B1-459D-A5BC-DFFEA7251F5C}"/>
    <cellStyle name="Notas 4 4 2" xfId="7686" xr:uid="{54FB4189-0BBD-4210-A48F-4E388871251E}"/>
    <cellStyle name="Notas 4 4 2 2" xfId="22076" xr:uid="{0219A023-6D68-4EE2-9BC1-C12929FBD82E}"/>
    <cellStyle name="Notas 4 4 2 3" xfId="27919" xr:uid="{40A8C814-DD20-45B7-91FC-24F875656941}"/>
    <cellStyle name="Notas 4 4 2 4" xfId="33801" xr:uid="{799FEC3B-D652-4F68-87BF-97A473EE9695}"/>
    <cellStyle name="Notas 4 4 2 5" xfId="39665" xr:uid="{A522EA45-F8C0-458A-A395-76B6588CD4E9}"/>
    <cellStyle name="Notas 4 4 3" xfId="19302" xr:uid="{6C4EA4D6-A12E-41F3-9DDB-2A3B41004B77}"/>
    <cellStyle name="Notas 4 4 4" xfId="25070" xr:uid="{7AAE205F-65F7-4949-B49A-F60DCD39EF73}"/>
    <cellStyle name="Notas 4 4 5" xfId="30944" xr:uid="{452A2533-332C-4834-A29E-3DAAD40E9C22}"/>
    <cellStyle name="Notas 4 4 6" xfId="36823" xr:uid="{B07C9EC7-87A0-48F5-9E27-B5313E7AEEE4}"/>
    <cellStyle name="Notas 4 5" xfId="5829" xr:uid="{7599A13C-0F83-46B4-A8F2-6B09500EF022}"/>
    <cellStyle name="Notas 4 5 2" xfId="8698" xr:uid="{4B1C31F2-2B3E-483C-B80C-5D9D56E7EC8A}"/>
    <cellStyle name="Notas 4 5 2 2" xfId="23066" xr:uid="{BF1CE9BF-2656-47C9-A067-85EE6AA2E6CB}"/>
    <cellStyle name="Notas 4 5 2 3" xfId="28930" xr:uid="{AB11D32B-C765-463C-923F-06AF71B53844}"/>
    <cellStyle name="Notas 4 5 2 4" xfId="34812" xr:uid="{26889984-1033-41E6-89FB-AAE592ADCE57}"/>
    <cellStyle name="Notas 4 5 2 5" xfId="40676" xr:uid="{37D87746-EF71-4640-B3B5-CA2EDA84193B}"/>
    <cellStyle name="Notas 4 5 3" xfId="20281" xr:uid="{FD184B3C-477B-4B7B-8CF1-EEEF66AF52BF}"/>
    <cellStyle name="Notas 4 5 4" xfId="26080" xr:uid="{4D74146B-3601-4194-929F-BE35C861E5DE}"/>
    <cellStyle name="Notas 4 5 5" xfId="31955" xr:uid="{1F116AF7-7F8F-4E88-9D60-897F531BBC9A}"/>
    <cellStyle name="Notas 4 5 6" xfId="37821" xr:uid="{FCB9ECAA-E711-424C-B972-ED4A00E6A741}"/>
    <cellStyle name="Notas 4 6" xfId="6715" xr:uid="{32288A49-2886-43F5-A424-D5B930B207CF}"/>
    <cellStyle name="Notas 4 6 2" xfId="21140" xr:uid="{17E5B794-5E70-49BE-B280-6C7FFD0109F7}"/>
    <cellStyle name="Notas 4 6 3" xfId="26954" xr:uid="{FCC757CA-95FF-4FA7-8C6B-365278E60045}"/>
    <cellStyle name="Notas 4 6 4" xfId="32830" xr:uid="{C28DD6E9-FB66-43E2-9692-4B6DC944B6D3}"/>
    <cellStyle name="Notas 4 6 5" xfId="38694" xr:uid="{9661C670-F1FA-472D-94D5-A90167CA5867}"/>
    <cellStyle name="Notas 4 7" xfId="18377" xr:uid="{E3761617-8F38-46E2-8695-D7ADE4DC399B}"/>
    <cellStyle name="Notas 4 8" xfId="24086" xr:uid="{AACBAA02-A255-438A-AEA9-011811109335}"/>
    <cellStyle name="Notas 4 9" xfId="29964" xr:uid="{2861F573-9150-4891-94E0-B7045EC0DDBC}"/>
    <cellStyle name="Notas 40" xfId="6554" xr:uid="{AA02AD22-8E4A-4541-9ED1-58C49B58EAC5}"/>
    <cellStyle name="Notas 40 2" xfId="9415" xr:uid="{36AC4549-FD51-4ABD-881A-1D389EBCB77D}"/>
    <cellStyle name="Notas 40 2 2" xfId="23778" xr:uid="{CE598144-5290-4CF4-AE81-FB3FD6260055}"/>
    <cellStyle name="Notas 40 2 3" xfId="29646" xr:uid="{E30B2357-035D-4B33-94A6-A3FF5D7D963F}"/>
    <cellStyle name="Notas 40 2 4" xfId="35528" xr:uid="{E0B24BBA-EA3A-491D-8E52-C044EE4D0E82}"/>
    <cellStyle name="Notas 40 2 5" xfId="41387" xr:uid="{AB471E38-326D-482D-86B2-DF350404AD86}"/>
    <cellStyle name="Notas 40 3" xfId="20993" xr:uid="{192DBCF1-B886-435A-84F0-095E8D5566B6}"/>
    <cellStyle name="Notas 40 4" xfId="26804" xr:uid="{104B26CB-8210-423C-A986-C87EF1CFE8AD}"/>
    <cellStyle name="Notas 40 5" xfId="32679" xr:uid="{674662AC-5A43-4A62-BCE7-F27C5E73957E}"/>
    <cellStyle name="Notas 40 6" xfId="38543" xr:uid="{AC8273E5-41D1-492B-85B3-6710A6273E33}"/>
    <cellStyle name="Notas 41" xfId="6584" xr:uid="{12D5B338-6FBE-46AE-979E-13B744CC8C65}"/>
    <cellStyle name="Notas 41 2" xfId="9444" xr:uid="{C13C9526-0FB6-47A8-9CCF-050B5E8F9748}"/>
    <cellStyle name="Notas 41 2 2" xfId="23806" xr:uid="{12D5E02D-DC1A-48FD-B762-11227FC4E286}"/>
    <cellStyle name="Notas 41 2 3" xfId="29675" xr:uid="{2E57C65F-0C94-400D-8FA5-8079EDDCDA07}"/>
    <cellStyle name="Notas 41 2 4" xfId="35557" xr:uid="{0E00813D-D252-4C0B-99C4-065455554219}"/>
    <cellStyle name="Notas 41 2 5" xfId="41416" xr:uid="{F4366A4E-D1AF-4571-ACA9-205C9D9FA182}"/>
    <cellStyle name="Notas 41 3" xfId="21022" xr:uid="{C3CC6020-996D-4297-8C12-E230E3390A2B}"/>
    <cellStyle name="Notas 41 4" xfId="26833" xr:uid="{742D006E-80F5-4A2D-864E-80B359C8A4BB}"/>
    <cellStyle name="Notas 41 5" xfId="32708" xr:uid="{6E0073F7-B986-473B-948D-C7D5B4F866C2}"/>
    <cellStyle name="Notas 41 6" xfId="38572" xr:uid="{14479427-3C1D-466C-A2AB-C32BF4DD85FB}"/>
    <cellStyle name="Notas 42" xfId="6609" xr:uid="{7050A415-EADB-49E1-9A41-12CD4AB198DA}"/>
    <cellStyle name="Notas 42 2" xfId="9469" xr:uid="{EADF649E-E837-47F4-AF38-27027CE152C7}"/>
    <cellStyle name="Notas 42 2 2" xfId="23831" xr:uid="{D003B09B-0F52-46F5-9D43-8DF4F42C57AD}"/>
    <cellStyle name="Notas 42 2 3" xfId="29700" xr:uid="{47FC19C9-3AE2-4AB0-A7EA-5D8FFFF3858C}"/>
    <cellStyle name="Notas 42 2 4" xfId="35582" xr:uid="{06BD3E1C-8569-4C1C-8A9F-E54853914D6C}"/>
    <cellStyle name="Notas 42 2 5" xfId="41441" xr:uid="{CB0108BD-39DD-406B-93D7-71241AA9D0F4}"/>
    <cellStyle name="Notas 42 3" xfId="21046" xr:uid="{0631AC8E-C045-498E-8D3D-AC3DB9D23EFB}"/>
    <cellStyle name="Notas 42 4" xfId="26858" xr:uid="{F26DC57B-8594-4BBF-A506-17E29ED8ACED}"/>
    <cellStyle name="Notas 42 5" xfId="32733" xr:uid="{6659D560-DBAF-4AA7-BF30-0F79454D96FF}"/>
    <cellStyle name="Notas 42 6" xfId="38597" xr:uid="{BC63630E-CE5E-4789-A12B-3A7D6185057B}"/>
    <cellStyle name="Notas 43" xfId="6631" xr:uid="{E54C996B-0881-4CF6-A2B0-AA1147219CA9}"/>
    <cellStyle name="Notas 43 2" xfId="21068" xr:uid="{BBE23023-A3A6-45BC-A827-E362F8548431}"/>
    <cellStyle name="Notas 43 3" xfId="26880" xr:uid="{8EF93BF8-3C34-4D76-B220-3EE38742470E}"/>
    <cellStyle name="Notas 43 4" xfId="32755" xr:uid="{C10CB358-4464-45D5-9960-11B9521FB347}"/>
    <cellStyle name="Notas 43 5" xfId="38619" xr:uid="{0D5D2BBE-39A1-4B67-A3A5-48F70F351FC2}"/>
    <cellStyle name="Notas 44" xfId="9507" xr:uid="{5B89F8B6-D050-4BB3-8D89-1A29B4E05D1D}"/>
    <cellStyle name="Notas 44 2" xfId="23868" xr:uid="{74153D46-6745-46DC-A364-C7EB2686781D}"/>
    <cellStyle name="Notas 44 3" xfId="29738" xr:uid="{0461923C-0FA3-4E30-83B4-DEAD0FF88A19}"/>
    <cellStyle name="Notas 44 4" xfId="35620" xr:uid="{F86DDD33-231B-4218-86E3-0114F7EC5F07}"/>
    <cellStyle name="Notas 44 5" xfId="41479" xr:uid="{83627FA6-5F11-40F6-BF6B-EEC01C959AFD}"/>
    <cellStyle name="Notas 45" xfId="9510" xr:uid="{2B29DEBE-B624-44A2-BCBC-3926DBCF7470}"/>
    <cellStyle name="Notas 45 2" xfId="23871" xr:uid="{EC7BBA6B-9D96-4509-A672-E2A1A10DAFFC}"/>
    <cellStyle name="Notas 45 3" xfId="29741" xr:uid="{7BF4E14E-9B41-45E2-AFC4-F2267A0F3FC6}"/>
    <cellStyle name="Notas 45 4" xfId="35623" xr:uid="{74738014-D31F-4BD9-A614-047904649E73}"/>
    <cellStyle name="Notas 45 5" xfId="41482" xr:uid="{7458AD74-3D5A-4F7F-9EE8-BECFDB7E4BF8}"/>
    <cellStyle name="Notas 46" xfId="9529" xr:uid="{3440C3F6-B0AB-44FA-8CDA-EDBEA57B695E}"/>
    <cellStyle name="Notas 46 2" xfId="23891" xr:uid="{06CF7744-8B26-4B4A-9482-BD2BEFA8CB1B}"/>
    <cellStyle name="Notas 46 3" xfId="29761" xr:uid="{7341038B-3A8F-49FD-8296-26FB8CE0CC86}"/>
    <cellStyle name="Notas 46 4" xfId="35643" xr:uid="{2425E99D-79B9-4496-A76C-9EF1A5B236E7}"/>
    <cellStyle name="Notas 46 5" xfId="41502" xr:uid="{F1699211-03D9-4C49-B56B-000043124DD5}"/>
    <cellStyle name="Notas 47" xfId="9555" xr:uid="{54871E9F-6940-44DA-B40C-E11F304FF6FC}"/>
    <cellStyle name="Notas 47 2" xfId="23917" xr:uid="{973E0D98-D7C9-4664-B56F-CF19E43D9C96}"/>
    <cellStyle name="Notas 47 3" xfId="29787" xr:uid="{6C0A5156-58FF-4075-9BA0-07EE14AB1800}"/>
    <cellStyle name="Notas 47 4" xfId="35669" xr:uid="{6063A9FE-EE41-44F4-8207-46832385FED8}"/>
    <cellStyle name="Notas 47 5" xfId="41528" xr:uid="{40384B1E-46B2-4D6F-B2DA-1F15D3DE4EA9}"/>
    <cellStyle name="Notas 48" xfId="15757" xr:uid="{830F75BE-27CD-49EE-AEE3-071531CF256F}"/>
    <cellStyle name="Notas 48 2" xfId="23977" xr:uid="{E126B181-7771-4B1A-94E7-3D4A9526C1E1}"/>
    <cellStyle name="Notas 48 3" xfId="29849" xr:uid="{C996C748-4E4D-4225-9CEF-9A27D922F02E}"/>
    <cellStyle name="Notas 48 4" xfId="35731" xr:uid="{ADDF5EF2-8250-42BC-A8AA-3283A40C2175}"/>
    <cellStyle name="Notas 48 5" xfId="41590" xr:uid="{2D497B0C-43B9-400A-BB92-B3821F4DFE1A}"/>
    <cellStyle name="Notas 49" xfId="15781" xr:uid="{00C82026-B8D6-48B3-846F-89DFEAD841BC}"/>
    <cellStyle name="Notas 49 2" xfId="23998" xr:uid="{600EC153-73C6-4D63-83D5-228B2D3336C8}"/>
    <cellStyle name="Notas 49 3" xfId="29873" xr:uid="{0B008463-A194-4C70-ACA9-7BEFCF156C70}"/>
    <cellStyle name="Notas 49 4" xfId="35755" xr:uid="{9BE2D449-48AC-4B71-9860-C9CC562A7270}"/>
    <cellStyle name="Notas 49 5" xfId="41614" xr:uid="{22EDFFE2-204F-45CB-B5E7-190EDF8DD664}"/>
    <cellStyle name="Notas 5" xfId="3883" xr:uid="{1B5738C6-7E88-42BD-A327-30E0D9480CC4}"/>
    <cellStyle name="Notas 5 10" xfId="35875" xr:uid="{AB5EF763-DE31-481E-B622-0F9D18610528}"/>
    <cellStyle name="Notas 5 2" xfId="4080" xr:uid="{E8EC7048-BC0D-45AD-9FA5-E7975D2B811C}"/>
    <cellStyle name="Notas 5 2 2" xfId="4558" xr:uid="{C53652AA-277C-47FE-ABBD-A3DCFC8912A4}"/>
    <cellStyle name="Notas 5 2 2 2" xfId="5526" xr:uid="{A8220137-D8FD-4D5B-9329-05A09805044F}"/>
    <cellStyle name="Notas 5 2 2 2 2" xfId="8393" xr:uid="{47A99616-F940-4F79-A955-6C41961254DA}"/>
    <cellStyle name="Notas 5 2 2 2 2 2" xfId="22768" xr:uid="{226358ED-9282-4F17-A220-F76B12D1A102}"/>
    <cellStyle name="Notas 5 2 2 2 2 3" xfId="28626" xr:uid="{D6BB711D-8FE8-484F-A9F9-FBC156AEC09F}"/>
    <cellStyle name="Notas 5 2 2 2 2 4" xfId="34508" xr:uid="{51FAB80F-37E2-43B4-8333-DA4CE9045EA1}"/>
    <cellStyle name="Notas 5 2 2 2 2 5" xfId="40372" xr:uid="{3D165840-B651-4846-B9B0-B33DDC59D10B}"/>
    <cellStyle name="Notas 5 2 2 2 3" xfId="19986" xr:uid="{8D0F19CC-42DA-458A-8C1D-60F4D8F2D59C}"/>
    <cellStyle name="Notas 5 2 2 2 4" xfId="25777" xr:uid="{E1F0C530-B447-4748-A653-154B1807C3E3}"/>
    <cellStyle name="Notas 5 2 2 2 5" xfId="31651" xr:uid="{C84EEE6B-DE52-49CE-9149-72455835FBD5}"/>
    <cellStyle name="Notas 5 2 2 2 6" xfId="37521" xr:uid="{4293D1A8-FBB3-417A-A96C-3267B1E63FE2}"/>
    <cellStyle name="Notas 5 2 2 3" xfId="7421" xr:uid="{9DF11C21-BDFA-46C4-8000-2449832F56DD}"/>
    <cellStyle name="Notas 5 2 2 3 2" xfId="21823" xr:uid="{DB52142F-1AFB-4C16-AF2E-DBE8200B8B70}"/>
    <cellStyle name="Notas 5 2 2 3 3" xfId="27655" xr:uid="{1F232D1F-E965-485C-868B-52F97AE5D0ED}"/>
    <cellStyle name="Notas 5 2 2 3 4" xfId="33537" xr:uid="{1CDC87F5-78A2-4FDD-87FD-D3AC5449A2BD}"/>
    <cellStyle name="Notas 5 2 2 3 5" xfId="39401" xr:uid="{D2F0C745-9F71-49E7-BBBC-7955213A7BE1}"/>
    <cellStyle name="Notas 5 2 2 4" xfId="19054" xr:uid="{5AE776DF-B17E-4DB4-A1F2-8A140B4B8DE4}"/>
    <cellStyle name="Notas 5 2 2 5" xfId="24806" xr:uid="{F77BBAD4-BED3-419D-9745-3D1110787DC8}"/>
    <cellStyle name="Notas 5 2 2 6" xfId="30683" xr:uid="{FE1B97FB-D6B5-4CD8-98EE-D0FEA8375E7C}"/>
    <cellStyle name="Notas 5 2 2 7" xfId="36564" xr:uid="{B2ADE78D-0F48-4E75-8B6C-D384837E5720}"/>
    <cellStyle name="Notas 5 2 3" xfId="5041" xr:uid="{A60B1BEA-57CF-4ECD-96E0-D5867AF2F607}"/>
    <cellStyle name="Notas 5 2 3 2" xfId="7908" xr:uid="{2E1627EB-7907-466A-93ED-0ABF1AB7C4B9}"/>
    <cellStyle name="Notas 5 2 3 2 2" xfId="22293" xr:uid="{0D084ED2-817F-4F0A-91E3-491BFB07898C}"/>
    <cellStyle name="Notas 5 2 3 2 3" xfId="28141" xr:uid="{555B8F2A-D01F-4A89-AA49-F0E4D2B2C6D5}"/>
    <cellStyle name="Notas 5 2 3 2 4" xfId="34023" xr:uid="{F7CED37E-D235-42D0-9E25-087C8E2AB7F4}"/>
    <cellStyle name="Notas 5 2 3 2 5" xfId="39887" xr:uid="{623A6562-4125-4773-991B-E115D0D4CB86}"/>
    <cellStyle name="Notas 5 2 3 3" xfId="19518" xr:uid="{B1279B76-87AD-47A6-AAD9-25F84CC08702}"/>
    <cellStyle name="Notas 5 2 3 4" xfId="25292" xr:uid="{B68910D5-1689-42E4-A490-E1DAC6C5BF7B}"/>
    <cellStyle name="Notas 5 2 3 5" xfId="31166" xr:uid="{826AB1BF-B468-4FC1-9E1C-5E3D3BF7F613}"/>
    <cellStyle name="Notas 5 2 3 6" xfId="37044" xr:uid="{05283058-E30F-4C10-84B1-29A5FB273C2A}"/>
    <cellStyle name="Notas 5 2 4" xfId="6936" xr:uid="{A46F10D9-D648-40A0-B076-7C26C093F2B7}"/>
    <cellStyle name="Notas 5 2 4 2" xfId="21356" xr:uid="{B1D3406D-B65C-43B4-AF13-237BADD9D899}"/>
    <cellStyle name="Notas 5 2 4 3" xfId="27174" xr:uid="{9C43C6A9-DCCF-4936-8400-02911DBE92ED}"/>
    <cellStyle name="Notas 5 2 4 4" xfId="33052" xr:uid="{1539E3BE-F4E5-45B2-8083-85C8B2E81658}"/>
    <cellStyle name="Notas 5 2 4 5" xfId="38916" xr:uid="{B8788A9F-63AA-4E55-8D69-D7F4353B5130}"/>
    <cellStyle name="Notas 5 2 5" xfId="18610" xr:uid="{99287B30-3DBE-4641-8944-E7AD71C197D1}"/>
    <cellStyle name="Notas 5 2 6" xfId="24323" xr:uid="{F725A0CF-C96B-4CBC-96A3-E6300069F9A2}"/>
    <cellStyle name="Notas 5 2 7" xfId="30201" xr:uid="{D8672EFD-B6BC-4580-8A30-5189FA5330A1}"/>
    <cellStyle name="Notas 5 2 8" xfId="36080" xr:uid="{0DA9EFEE-D661-4363-91FF-3DD11AB609EF}"/>
    <cellStyle name="Notas 5 3" xfId="4364" xr:uid="{16AE36C9-1C85-4869-BE81-83667BC629C8}"/>
    <cellStyle name="Notas 5 3 2" xfId="5330" xr:uid="{A8B9AF12-85A5-4AE5-9BF4-54F9CDAA8763}"/>
    <cellStyle name="Notas 5 3 2 2" xfId="8197" xr:uid="{C72C6EF3-5691-450B-A10A-4771FB5333B0}"/>
    <cellStyle name="Notas 5 3 2 2 2" xfId="22573" xr:uid="{FC3AB9AD-EF94-4A5D-A7C9-A2C73B25EEC4}"/>
    <cellStyle name="Notas 5 3 2 2 3" xfId="28430" xr:uid="{BB361AD5-D0F4-4A64-91C8-6570FB063EB3}"/>
    <cellStyle name="Notas 5 3 2 2 4" xfId="34312" xr:uid="{F9FFE34D-060A-4C78-8967-352C4BD7E7CA}"/>
    <cellStyle name="Notas 5 3 2 2 5" xfId="40176" xr:uid="{04C5DB2A-A378-4D38-8D74-398ADC3EF622}"/>
    <cellStyle name="Notas 5 3 2 3" xfId="19797" xr:uid="{EAA4320A-399C-482F-9942-A6D1E7A5EC80}"/>
    <cellStyle name="Notas 5 3 2 4" xfId="25581" xr:uid="{90D9BF3B-CBF5-4279-B1F9-BDCDB321AA80}"/>
    <cellStyle name="Notas 5 3 2 5" xfId="31455" xr:uid="{D666E86D-747D-45C6-A4CB-F889E87EBEF4}"/>
    <cellStyle name="Notas 5 3 2 6" xfId="37326" xr:uid="{7B538FB9-FEB6-4588-98BB-249E3051EBA3}"/>
    <cellStyle name="Notas 5 3 3" xfId="7225" xr:uid="{888FFEF2-C8CD-4701-8FF0-CA94F0FB4BD6}"/>
    <cellStyle name="Notas 5 3 3 2" xfId="21632" xr:uid="{B8163C5E-90F5-47F3-8548-F4256D0E8CA4}"/>
    <cellStyle name="Notas 5 3 3 3" xfId="27459" xr:uid="{E073890C-873D-4556-A598-264AF956A540}"/>
    <cellStyle name="Notas 5 3 3 4" xfId="33341" xr:uid="{3DD2563F-05CB-428D-B4BF-41616FDE1D84}"/>
    <cellStyle name="Notas 5 3 3 5" xfId="39205" xr:uid="{8C5DF909-FB12-4A56-B817-5DF8F116B93D}"/>
    <cellStyle name="Notas 5 3 4" xfId="18867" xr:uid="{635091E6-1543-45A9-9A19-6488DD33B11B}"/>
    <cellStyle name="Notas 5 3 5" xfId="24610" xr:uid="{3C9D668F-CEBD-47B5-BC46-A45104B2A3DE}"/>
    <cellStyle name="Notas 5 3 6" xfId="30489" xr:uid="{B91742C9-24F4-4E16-9881-71D3B97CC156}"/>
    <cellStyle name="Notas 5 3 7" xfId="36369" xr:uid="{21A7B567-6BD5-4FF0-A2F7-AFF2B4407CB0}"/>
    <cellStyle name="Notas 5 4" xfId="4846" xr:uid="{AAAADF4D-8284-4061-99D3-11C1D83650DF}"/>
    <cellStyle name="Notas 5 4 2" xfId="7712" xr:uid="{3EDE3992-3A8D-4297-B964-C91F95A23FF6}"/>
    <cellStyle name="Notas 5 4 2 2" xfId="22102" xr:uid="{076DD833-4F3A-43F7-98A8-48C72F324FCB}"/>
    <cellStyle name="Notas 5 4 2 3" xfId="27945" xr:uid="{D16DFEAE-73B8-4F76-A3E1-BF5F942BF6C5}"/>
    <cellStyle name="Notas 5 4 2 4" xfId="33827" xr:uid="{E4E104F2-8C5B-4103-9C92-8B6697D59AAE}"/>
    <cellStyle name="Notas 5 4 2 5" xfId="39691" xr:uid="{BB56552B-867C-4B3C-ACBF-6C9915CE7CCF}"/>
    <cellStyle name="Notas 5 4 3" xfId="19328" xr:uid="{AE998ED2-E878-41EE-8C5A-C86CB2D6B1A9}"/>
    <cellStyle name="Notas 5 4 4" xfId="25096" xr:uid="{1D922296-7A54-4951-AA7D-D495DB45DE0A}"/>
    <cellStyle name="Notas 5 4 5" xfId="30970" xr:uid="{21FDECC6-8078-4A44-9A76-A15A17BD8066}"/>
    <cellStyle name="Notas 5 4 6" xfId="36849" xr:uid="{67B105D3-87E5-46CD-93E9-D55057DCD9D4}"/>
    <cellStyle name="Notas 5 5" xfId="5855" xr:uid="{2EED1BE1-10FA-4F00-BEF0-55FB5DDFFC54}"/>
    <cellStyle name="Notas 5 5 2" xfId="8724" xr:uid="{048B15D0-22A6-44BE-94A6-444BB4A2CCAC}"/>
    <cellStyle name="Notas 5 5 2 2" xfId="23092" xr:uid="{05F7041A-86AA-4A47-B1B1-41EF9A343B19}"/>
    <cellStyle name="Notas 5 5 2 3" xfId="28956" xr:uid="{E13A95F1-3EA5-4CDB-8908-A8FAEF477489}"/>
    <cellStyle name="Notas 5 5 2 4" xfId="34838" xr:uid="{C43D5C0D-8B1D-4962-ACBC-22BFA691FF5B}"/>
    <cellStyle name="Notas 5 5 2 5" xfId="40702" xr:uid="{43D5E23D-550F-47E5-865A-A1CBE7E9EEFE}"/>
    <cellStyle name="Notas 5 5 3" xfId="20307" xr:uid="{58A4F852-EE77-4837-AAC0-99954724A12A}"/>
    <cellStyle name="Notas 5 5 4" xfId="26106" xr:uid="{B3E54901-FCB6-4C65-BB90-2F4AB7F40FCC}"/>
    <cellStyle name="Notas 5 5 5" xfId="31981" xr:uid="{005339F3-A73A-4AD2-B2A0-19606FD3AC28}"/>
    <cellStyle name="Notas 5 5 6" xfId="37847" xr:uid="{4A4AFFF4-5370-4246-98DC-13BD43AB7BE5}"/>
    <cellStyle name="Notas 5 6" xfId="6741" xr:uid="{29D6CAF3-BD5A-40DC-AD1B-A053A1AEADFF}"/>
    <cellStyle name="Notas 5 6 2" xfId="21165" xr:uid="{0B7BCB5D-2477-42A5-82E9-C20CF4B11892}"/>
    <cellStyle name="Notas 5 6 3" xfId="26980" xr:uid="{11999CE9-B9DE-4C2E-8092-EE625AE5CCDF}"/>
    <cellStyle name="Notas 5 6 4" xfId="32856" xr:uid="{260FE78C-47C7-41A6-A7B1-8ECFE6D441A3}"/>
    <cellStyle name="Notas 5 6 5" xfId="38720" xr:uid="{D66AFC37-8CBC-4C90-ABEB-61EFF8FA8F57}"/>
    <cellStyle name="Notas 5 7" xfId="18407" xr:uid="{116EA081-5EDC-4185-8378-665DD895178E}"/>
    <cellStyle name="Notas 5 8" xfId="24116" xr:uid="{E7505A74-7750-47BE-8F8A-B3393F327432}"/>
    <cellStyle name="Notas 5 9" xfId="29994" xr:uid="{0D0563BE-49A3-410E-972B-F9AEEB6C23C7}"/>
    <cellStyle name="Notas 50" xfId="15815" xr:uid="{274B73DF-ED20-46F2-9863-269BBA5AB079}"/>
    <cellStyle name="Notas 51" xfId="18291" xr:uid="{9E4378B6-B40B-45D4-94E9-41F536CC6C5C}"/>
    <cellStyle name="Notas 52" xfId="18314" xr:uid="{1431FD38-CE65-4BAF-B1BB-9CBDD912C9F7}"/>
    <cellStyle name="Notas 53" xfId="24026" xr:uid="{115C429F-FA07-4505-88DE-57E1659F9B05}"/>
    <cellStyle name="Notas 54" xfId="29904" xr:uid="{57C87237-A30F-47A0-8388-0F5CB78C8B09}"/>
    <cellStyle name="Notas 55" xfId="35785" xr:uid="{B69F8AE8-F613-45D1-974A-BEE5C14AD6E8}"/>
    <cellStyle name="Notas 6" xfId="3909" xr:uid="{D789D7E2-6A37-41CB-B94B-E9977B083EF9}"/>
    <cellStyle name="Notas 6 10" xfId="35901" xr:uid="{311B9B7F-C9CD-482B-9E4B-7DE503B05D1D}"/>
    <cellStyle name="Notas 6 2" xfId="4103" xr:uid="{59F034BF-BF07-46BC-984C-DAEEE494D4C1}"/>
    <cellStyle name="Notas 6 2 2" xfId="4581" xr:uid="{D78D4765-2D0E-46F1-839C-6C01CC82C4FD}"/>
    <cellStyle name="Notas 6 2 2 2" xfId="5549" xr:uid="{15FC7A11-DA9E-4BCD-9BEC-508EAC8B59B3}"/>
    <cellStyle name="Notas 6 2 2 2 2" xfId="8416" xr:uid="{5894BC96-54FC-4BD6-B148-13E7185EA968}"/>
    <cellStyle name="Notas 6 2 2 2 2 2" xfId="22791" xr:uid="{19D5C75A-29EB-4D69-80CF-9FD95CCFA714}"/>
    <cellStyle name="Notas 6 2 2 2 2 3" xfId="28649" xr:uid="{63BCE475-B0D4-4382-B37F-D32445A1FCD8}"/>
    <cellStyle name="Notas 6 2 2 2 2 4" xfId="34531" xr:uid="{19D2C520-EAD1-4C33-AE0C-7735467280FB}"/>
    <cellStyle name="Notas 6 2 2 2 2 5" xfId="40395" xr:uid="{5CF56652-3B44-4F50-9B76-A5319FF199E2}"/>
    <cellStyle name="Notas 6 2 2 2 3" xfId="20009" xr:uid="{5684A962-743B-4C54-9A58-E15375054449}"/>
    <cellStyle name="Notas 6 2 2 2 4" xfId="25800" xr:uid="{846F7EF0-2A3B-4A28-A68C-0B02C8442D1C}"/>
    <cellStyle name="Notas 6 2 2 2 5" xfId="31674" xr:uid="{1E32D7E9-C234-41CD-A50A-090C9193B6FB}"/>
    <cellStyle name="Notas 6 2 2 2 6" xfId="37544" xr:uid="{919C3A32-7E35-4F70-B535-E4D46CFA260B}"/>
    <cellStyle name="Notas 6 2 2 3" xfId="7444" xr:uid="{5EBC889C-3769-4718-9EB5-BD58BF2F4F14}"/>
    <cellStyle name="Notas 6 2 2 3 2" xfId="21846" xr:uid="{6AAEF113-A629-48FA-BBCE-0A8E39EDB869}"/>
    <cellStyle name="Notas 6 2 2 3 3" xfId="27678" xr:uid="{F78572E0-2443-47C9-BE5A-D7DCE740222D}"/>
    <cellStyle name="Notas 6 2 2 3 4" xfId="33560" xr:uid="{AE38B5F7-D004-4037-93AC-029352A359B4}"/>
    <cellStyle name="Notas 6 2 2 3 5" xfId="39424" xr:uid="{C4B32289-6F57-43F2-AEB4-7C9A47CDE86D}"/>
    <cellStyle name="Notas 6 2 2 4" xfId="19076" xr:uid="{231E5050-F443-4C35-8745-696B5337AA9A}"/>
    <cellStyle name="Notas 6 2 2 5" xfId="24829" xr:uid="{B14E56B4-C4B8-4029-AB00-692060F7779C}"/>
    <cellStyle name="Notas 6 2 2 6" xfId="30706" xr:uid="{7F0FFAFC-7825-499E-B451-3A62FA8590DE}"/>
    <cellStyle name="Notas 6 2 2 7" xfId="36587" xr:uid="{BC818FBF-3089-4300-8E36-BE5AEBB683F6}"/>
    <cellStyle name="Notas 6 2 3" xfId="5064" xr:uid="{3497F012-3324-4A65-A734-E35FF39A865D}"/>
    <cellStyle name="Notas 6 2 3 2" xfId="7931" xr:uid="{ACC742F4-C78E-464E-8ABF-86F3F84F47C7}"/>
    <cellStyle name="Notas 6 2 3 2 2" xfId="22316" xr:uid="{9D9ADFA0-6906-4F12-BF31-3824BCA1D743}"/>
    <cellStyle name="Notas 6 2 3 2 3" xfId="28164" xr:uid="{F1A2C5CD-8519-41FA-B129-B05220829923}"/>
    <cellStyle name="Notas 6 2 3 2 4" xfId="34046" xr:uid="{471D8E36-CCD3-497F-A25C-BE69AEBED543}"/>
    <cellStyle name="Notas 6 2 3 2 5" xfId="39910" xr:uid="{0E586E06-B51B-44DA-B2D4-CB3C2C9BB915}"/>
    <cellStyle name="Notas 6 2 3 3" xfId="19541" xr:uid="{434A9CF5-0140-4306-B0DA-270191CE026E}"/>
    <cellStyle name="Notas 6 2 3 4" xfId="25315" xr:uid="{2216BC89-9662-4263-A700-8E5D01A38353}"/>
    <cellStyle name="Notas 6 2 3 5" xfId="31189" xr:uid="{D5C1ADF2-0FFF-4C8E-9919-3D3959F9C8B3}"/>
    <cellStyle name="Notas 6 2 3 6" xfId="37067" xr:uid="{7154A2AF-60C4-4F4C-B4B0-6F32E45D86EF}"/>
    <cellStyle name="Notas 6 2 4" xfId="6959" xr:uid="{FFBC078C-7900-49C8-BC1E-44C3836CEC85}"/>
    <cellStyle name="Notas 6 2 4 2" xfId="21378" xr:uid="{ED632506-15FD-41B9-9873-BED52194FD32}"/>
    <cellStyle name="Notas 6 2 4 3" xfId="27197" xr:uid="{7F92F8BE-E83D-4236-AE66-88628DCD2C4C}"/>
    <cellStyle name="Notas 6 2 4 4" xfId="33075" xr:uid="{26D76B21-A491-4780-9BC3-BD684B0EADB7}"/>
    <cellStyle name="Notas 6 2 4 5" xfId="38939" xr:uid="{AF9955EB-6BC2-437D-8B18-081A70A06FEC}"/>
    <cellStyle name="Notas 6 2 5" xfId="18632" xr:uid="{77E75A8C-A934-454C-A08A-C6232D3F4972}"/>
    <cellStyle name="Notas 6 2 6" xfId="24346" xr:uid="{2AE78C98-7C31-4E65-AC43-711385C79128}"/>
    <cellStyle name="Notas 6 2 7" xfId="30224" xr:uid="{887B7628-045C-4166-8382-E98ECB435460}"/>
    <cellStyle name="Notas 6 2 8" xfId="36103" xr:uid="{A8B49EBE-2516-4AD9-8097-2E163032D1A1}"/>
    <cellStyle name="Notas 6 3" xfId="4387" xr:uid="{E59A0B89-65B7-4737-9F27-97478D6F0028}"/>
    <cellStyle name="Notas 6 3 2" xfId="5353" xr:uid="{5153F917-1CE1-4B27-A3EB-D9EA4822CC0C}"/>
    <cellStyle name="Notas 6 3 2 2" xfId="8220" xr:uid="{96336119-2125-4054-8DE5-07A13A4EEE59}"/>
    <cellStyle name="Notas 6 3 2 2 2" xfId="22596" xr:uid="{DCE59D79-F7A6-4FA3-81A7-7E2E7457FAEE}"/>
    <cellStyle name="Notas 6 3 2 2 3" xfId="28453" xr:uid="{D26D54D1-ACAD-4D91-8F7C-017F36D0F031}"/>
    <cellStyle name="Notas 6 3 2 2 4" xfId="34335" xr:uid="{45C5E24F-99D5-47B0-A4DF-73667177ED65}"/>
    <cellStyle name="Notas 6 3 2 2 5" xfId="40199" xr:uid="{BDD54704-3A66-434F-8FD6-D32E721C937C}"/>
    <cellStyle name="Notas 6 3 2 3" xfId="19820" xr:uid="{58B9E383-47DA-4A4F-ACDA-E28FF395223E}"/>
    <cellStyle name="Notas 6 3 2 4" xfId="25604" xr:uid="{AFC4698D-90E8-4F48-8E93-33C8F2F99911}"/>
    <cellStyle name="Notas 6 3 2 5" xfId="31478" xr:uid="{E2A954D6-E5ED-43E1-AE62-057D17BB95B2}"/>
    <cellStyle name="Notas 6 3 2 6" xfId="37349" xr:uid="{9CA81264-1E05-4FE0-9AA5-C7C2090BB7FE}"/>
    <cellStyle name="Notas 6 3 3" xfId="7248" xr:uid="{AF631BD3-62B9-43F2-AD65-99D79E66E5BB}"/>
    <cellStyle name="Notas 6 3 3 2" xfId="21655" xr:uid="{68CF94DE-6DC8-43DD-A7BA-AD01BF4430C0}"/>
    <cellStyle name="Notas 6 3 3 3" xfId="27482" xr:uid="{4F3A36AD-82E4-442F-ACBD-9FB99E8E8CAE}"/>
    <cellStyle name="Notas 6 3 3 4" xfId="33364" xr:uid="{ACCA0559-3605-4F67-85EA-CA88D15A3258}"/>
    <cellStyle name="Notas 6 3 3 5" xfId="39228" xr:uid="{1679BCE9-71FD-4145-A8F7-8595BF03F443}"/>
    <cellStyle name="Notas 6 3 4" xfId="18889" xr:uid="{0E427EB6-1D1D-4B03-A01D-EB8604442122}"/>
    <cellStyle name="Notas 6 3 5" xfId="24633" xr:uid="{A5D3957E-7AB0-4521-BDDE-1BCE87202A64}"/>
    <cellStyle name="Notas 6 3 6" xfId="30512" xr:uid="{3026934C-B967-4C70-9D57-E9FBF61A73DE}"/>
    <cellStyle name="Notas 6 3 7" xfId="36392" xr:uid="{F143569D-20BF-4471-A734-7E39BDE203F7}"/>
    <cellStyle name="Notas 6 4" xfId="4868" xr:uid="{835C1079-C45A-4333-BA62-80BF39AB5533}"/>
    <cellStyle name="Notas 6 4 2" xfId="7735" xr:uid="{5F5FF99B-1DBF-4317-B1CE-64AA54766944}"/>
    <cellStyle name="Notas 6 4 2 2" xfId="22125" xr:uid="{592C28B3-D69F-4358-9C9B-41D83E9B05BF}"/>
    <cellStyle name="Notas 6 4 2 3" xfId="27968" xr:uid="{24B41406-FAEC-4EF1-BA62-351385646939}"/>
    <cellStyle name="Notas 6 4 2 4" xfId="33850" xr:uid="{E77D2E8E-62F3-4FDA-8EE6-801DC6802AF6}"/>
    <cellStyle name="Notas 6 4 2 5" xfId="39714" xr:uid="{5F3AF292-2938-4AD5-B8E0-C24361607E87}"/>
    <cellStyle name="Notas 6 4 3" xfId="19351" xr:uid="{6E483942-78EA-47B9-8CA5-2B3D8B4EC4DD}"/>
    <cellStyle name="Notas 6 4 4" xfId="25119" xr:uid="{44A15EAE-28F7-4614-88EA-6978DB884714}"/>
    <cellStyle name="Notas 6 4 5" xfId="30993" xr:uid="{8E1645F4-1ECF-4268-87C3-FBB8B9236B14}"/>
    <cellStyle name="Notas 6 4 6" xfId="36872" xr:uid="{D017594B-6D01-481A-AA0A-2057E8494ABE}"/>
    <cellStyle name="Notas 6 5" xfId="5878" xr:uid="{16937C87-B59F-4DB4-9B9A-CE778B6CF107}"/>
    <cellStyle name="Notas 6 5 2" xfId="8747" xr:uid="{62B1EED9-4A97-431F-8809-E4735C09069E}"/>
    <cellStyle name="Notas 6 5 2 2" xfId="23115" xr:uid="{C398C6E9-031C-48F5-A310-1C09FDD2A8F1}"/>
    <cellStyle name="Notas 6 5 2 3" xfId="28979" xr:uid="{CA6B60BE-C986-47F2-910A-2C0BBB6686B4}"/>
    <cellStyle name="Notas 6 5 2 4" xfId="34861" xr:uid="{13D7124E-FA41-404D-B8DF-7ED7C6556AFB}"/>
    <cellStyle name="Notas 6 5 2 5" xfId="40725" xr:uid="{79EBDF30-6B7A-423B-BBD7-BCE3F59E921D}"/>
    <cellStyle name="Notas 6 5 3" xfId="20329" xr:uid="{68F97319-4447-447E-AAED-4BC25ABB4587}"/>
    <cellStyle name="Notas 6 5 4" xfId="26129" xr:uid="{6ED2F080-E4EC-4DBC-910D-36A1049EED4D}"/>
    <cellStyle name="Notas 6 5 5" xfId="32004" xr:uid="{447C1392-2F59-420A-98AB-F866E2BEE533}"/>
    <cellStyle name="Notas 6 5 6" xfId="37870" xr:uid="{B8942E16-8426-466D-9A37-F628BACB21AD}"/>
    <cellStyle name="Notas 6 6" xfId="6764" xr:uid="{FFB10AC5-BD8E-471C-A909-A9161AD259F9}"/>
    <cellStyle name="Notas 6 6 2" xfId="21188" xr:uid="{72F815FE-A115-476D-88A4-03E901E26676}"/>
    <cellStyle name="Notas 6 6 3" xfId="27003" xr:uid="{7BCA0EFA-48FA-49D0-982B-A9EA0A5B97FC}"/>
    <cellStyle name="Notas 6 6 4" xfId="32879" xr:uid="{1CA925B4-452A-46AC-89A2-EB4817F7B461}"/>
    <cellStyle name="Notas 6 6 5" xfId="38743" xr:uid="{9D7E8FAF-23D4-4F18-8446-087D05FA7678}"/>
    <cellStyle name="Notas 6 7" xfId="18434" xr:uid="{244540DE-D0AF-409B-948C-8403DBF19773}"/>
    <cellStyle name="Notas 6 8" xfId="24142" xr:uid="{B37E1E8D-9D37-46BA-A8B2-3DBC45B302B1}"/>
    <cellStyle name="Notas 6 9" xfId="30020" xr:uid="{C49961CC-7CAB-498E-9CE1-99AD582B8B9D}"/>
    <cellStyle name="Notas 7" xfId="3933" xr:uid="{50328315-9246-4ACA-A7FB-62780E8EDA47}"/>
    <cellStyle name="Notas 7 10" xfId="35924" xr:uid="{51F4E3D4-648F-421A-AF8B-29081DB5B787}"/>
    <cellStyle name="Notas 7 2" xfId="4125" xr:uid="{DF304DC4-7622-463F-8236-DBC7F4920579}"/>
    <cellStyle name="Notas 7 2 2" xfId="4603" xr:uid="{44A77184-BDA6-47F0-BF9B-DB8DFB1B081B}"/>
    <cellStyle name="Notas 7 2 2 2" xfId="5571" xr:uid="{DE13B507-7E2A-42F9-886F-82A9F4DA2B91}"/>
    <cellStyle name="Notas 7 2 2 2 2" xfId="8438" xr:uid="{0593C589-0644-4DEF-85AE-263F7A29A5DD}"/>
    <cellStyle name="Notas 7 2 2 2 2 2" xfId="22813" xr:uid="{E05D0ADA-21BD-4907-94E8-74BDC4DD8D31}"/>
    <cellStyle name="Notas 7 2 2 2 2 3" xfId="28671" xr:uid="{9728FF9F-68EB-498A-A493-B59102DF3E3C}"/>
    <cellStyle name="Notas 7 2 2 2 2 4" xfId="34553" xr:uid="{AF24E8A2-A8DE-4EEB-A2AC-34E066432A8E}"/>
    <cellStyle name="Notas 7 2 2 2 2 5" xfId="40417" xr:uid="{6E53ABA2-B7BB-44E5-9B0D-BEE4D2528878}"/>
    <cellStyle name="Notas 7 2 2 2 3" xfId="20031" xr:uid="{715DBA6C-FD81-47D4-9AD9-61918C951C84}"/>
    <cellStyle name="Notas 7 2 2 2 4" xfId="25822" xr:uid="{86E75A54-9C96-4EBB-8FF4-C236725056CE}"/>
    <cellStyle name="Notas 7 2 2 2 5" xfId="31696" xr:uid="{4F7A585F-273B-4119-856F-43A07DDAC63F}"/>
    <cellStyle name="Notas 7 2 2 2 6" xfId="37566" xr:uid="{BDCE43AF-C2F2-432F-B300-CD408CF44AB0}"/>
    <cellStyle name="Notas 7 2 2 3" xfId="7466" xr:uid="{4CC0A30C-C20D-43E2-B1F2-9525C87AC783}"/>
    <cellStyle name="Notas 7 2 2 3 2" xfId="21868" xr:uid="{66C62378-B61B-47F4-AE4B-A032FBAD48B9}"/>
    <cellStyle name="Notas 7 2 2 3 3" xfId="27700" xr:uid="{0BF6BD00-399F-4C7C-A692-153CD2954807}"/>
    <cellStyle name="Notas 7 2 2 3 4" xfId="33582" xr:uid="{94190C64-4B5F-4EA9-B09C-81B8CD05D23A}"/>
    <cellStyle name="Notas 7 2 2 3 5" xfId="39446" xr:uid="{DF3DFCA7-4EC5-47C0-955E-64EB6AA1D79D}"/>
    <cellStyle name="Notas 7 2 2 4" xfId="19098" xr:uid="{E4BE986D-FE77-40CF-A741-5142A2C07751}"/>
    <cellStyle name="Notas 7 2 2 5" xfId="24851" xr:uid="{C3F2DFAE-6E4D-4021-953D-AA07F4E0431A}"/>
    <cellStyle name="Notas 7 2 2 6" xfId="30728" xr:uid="{69CF413B-974A-4751-824E-DD618B72789C}"/>
    <cellStyle name="Notas 7 2 2 7" xfId="36609" xr:uid="{749EE977-6542-4214-BF30-028F36DF0852}"/>
    <cellStyle name="Notas 7 2 3" xfId="5086" xr:uid="{57615876-EEAB-48B8-82E6-F942F9C4B0F7}"/>
    <cellStyle name="Notas 7 2 3 2" xfId="7953" xr:uid="{139D2A83-4C64-4F6A-A898-2D6A5C21AD3E}"/>
    <cellStyle name="Notas 7 2 3 2 2" xfId="22338" xr:uid="{FEFBAB0B-0C20-430E-92F0-586C0445C52B}"/>
    <cellStyle name="Notas 7 2 3 2 3" xfId="28186" xr:uid="{0443ADB7-7D37-4D01-B213-2C49D599A9EB}"/>
    <cellStyle name="Notas 7 2 3 2 4" xfId="34068" xr:uid="{8AC38DEF-726E-4E49-AB80-9384ACC76440}"/>
    <cellStyle name="Notas 7 2 3 2 5" xfId="39932" xr:uid="{F1F965F1-AA90-4959-9309-B8327866D290}"/>
    <cellStyle name="Notas 7 2 3 3" xfId="19563" xr:uid="{F14344CB-58D3-4A6E-92C2-122B74194AB6}"/>
    <cellStyle name="Notas 7 2 3 4" xfId="25337" xr:uid="{D980AFB7-50EC-4F33-BE52-340B4C9609D2}"/>
    <cellStyle name="Notas 7 2 3 5" xfId="31211" xr:uid="{3C16FD68-13AC-429B-98C5-CB026BB35893}"/>
    <cellStyle name="Notas 7 2 3 6" xfId="37089" xr:uid="{04FAB9E1-C6C6-4000-8E5D-B1F2DF013689}"/>
    <cellStyle name="Notas 7 2 4" xfId="6981" xr:uid="{AAE6F7C7-60E4-4975-BD12-D1E809000707}"/>
    <cellStyle name="Notas 7 2 4 2" xfId="21400" xr:uid="{08D23697-EF83-4469-98A8-818C58758150}"/>
    <cellStyle name="Notas 7 2 4 3" xfId="27219" xr:uid="{2B616DDA-581E-4929-BE89-457A9D840B71}"/>
    <cellStyle name="Notas 7 2 4 4" xfId="33097" xr:uid="{BB6A1A9A-AA59-43F0-AF9B-71539EFC19F3}"/>
    <cellStyle name="Notas 7 2 4 5" xfId="38961" xr:uid="{3F4F42E8-94D8-47BC-9966-9A10A8B50DAB}"/>
    <cellStyle name="Notas 7 2 5" xfId="18654" xr:uid="{5AF15825-FB44-4D65-94AB-42D7BD6BA74B}"/>
    <cellStyle name="Notas 7 2 6" xfId="24368" xr:uid="{B3625816-05EF-461C-B4AA-E5AAB082FFB5}"/>
    <cellStyle name="Notas 7 2 7" xfId="30246" xr:uid="{F932AFB7-FC55-411A-8E09-14933D43AE63}"/>
    <cellStyle name="Notas 7 2 8" xfId="36125" xr:uid="{42B3E263-5C21-4971-8F34-E5E21431D244}"/>
    <cellStyle name="Notas 7 3" xfId="4409" xr:uid="{AE53BBAC-77F1-46FD-975A-D6BABCBCBAF7}"/>
    <cellStyle name="Notas 7 3 2" xfId="5375" xr:uid="{E3B12F11-F771-479E-92A0-41F2EF089360}"/>
    <cellStyle name="Notas 7 3 2 2" xfId="8242" xr:uid="{BC6AF4B7-24FB-4465-BD58-9B4CAFFC2743}"/>
    <cellStyle name="Notas 7 3 2 2 2" xfId="22618" xr:uid="{89A51BC4-B3D7-4EF5-BB80-C719368B110D}"/>
    <cellStyle name="Notas 7 3 2 2 3" xfId="28475" xr:uid="{8B4A9C46-602A-4A82-A6CB-E6E25167BB08}"/>
    <cellStyle name="Notas 7 3 2 2 4" xfId="34357" xr:uid="{D94B37FC-782B-46B7-A7AD-D69E85214280}"/>
    <cellStyle name="Notas 7 3 2 2 5" xfId="40221" xr:uid="{937858CC-258F-4F70-BBD5-81DA27AFD425}"/>
    <cellStyle name="Notas 7 3 2 3" xfId="19842" xr:uid="{1F81B262-3375-4E1A-A95A-583E46C0DCE6}"/>
    <cellStyle name="Notas 7 3 2 4" xfId="25626" xr:uid="{74F35945-4D39-4650-B203-24699D7F5DD2}"/>
    <cellStyle name="Notas 7 3 2 5" xfId="31500" xr:uid="{9F16A51A-B0B8-4269-B220-EB262208DED7}"/>
    <cellStyle name="Notas 7 3 2 6" xfId="37371" xr:uid="{3C744A92-ACBC-4058-9B48-4618CE2B1602}"/>
    <cellStyle name="Notas 7 3 3" xfId="7270" xr:uid="{E03B9DDE-2AA0-4638-8779-41872C1D39A5}"/>
    <cellStyle name="Notas 7 3 3 2" xfId="21677" xr:uid="{648D0A1B-28AF-4D7A-B0FE-4BED42333640}"/>
    <cellStyle name="Notas 7 3 3 3" xfId="27504" xr:uid="{784FF990-DD60-4715-A785-BF47DB15DA71}"/>
    <cellStyle name="Notas 7 3 3 4" xfId="33386" xr:uid="{181A0E7C-9543-4C72-9BD1-70B5A32F5224}"/>
    <cellStyle name="Notas 7 3 3 5" xfId="39250" xr:uid="{023665C0-8917-43C3-AA5B-AC019BDBB9D2}"/>
    <cellStyle name="Notas 7 3 4" xfId="18911" xr:uid="{8334D443-4F29-4291-9BAB-C5E093A68E73}"/>
    <cellStyle name="Notas 7 3 5" xfId="24655" xr:uid="{4F4AFBC1-B86D-4FD2-BEF2-AFF198D45B62}"/>
    <cellStyle name="Notas 7 3 6" xfId="30534" xr:uid="{412ACCE9-5E62-4633-A703-AC10FE374772}"/>
    <cellStyle name="Notas 7 3 7" xfId="36414" xr:uid="{C343D43D-2A83-479C-9E80-4B0499C8945D}"/>
    <cellStyle name="Notas 7 4" xfId="4890" xr:uid="{A3F67E43-F091-47BC-BB3C-689F06C7AD6A}"/>
    <cellStyle name="Notas 7 4 2" xfId="7757" xr:uid="{C385527B-DFF2-45CB-B745-685011110FAF}"/>
    <cellStyle name="Notas 7 4 2 2" xfId="22147" xr:uid="{4897529B-EE31-4C69-BF54-70E50BD9AFA3}"/>
    <cellStyle name="Notas 7 4 2 3" xfId="27990" xr:uid="{D03CB394-1315-4BD5-957F-5E6AA51DFDDC}"/>
    <cellStyle name="Notas 7 4 2 4" xfId="33872" xr:uid="{80A170DD-2055-4E35-BBE0-8487998A619B}"/>
    <cellStyle name="Notas 7 4 2 5" xfId="39736" xr:uid="{6F9269ED-F57C-477D-8095-CFDB53003C97}"/>
    <cellStyle name="Notas 7 4 3" xfId="19373" xr:uid="{A711563D-4EE8-40B1-A5A0-0516614A51C6}"/>
    <cellStyle name="Notas 7 4 4" xfId="25141" xr:uid="{3849C54E-153E-41BC-BAE5-6BA1AD59F091}"/>
    <cellStyle name="Notas 7 4 5" xfId="31015" xr:uid="{CA95E7F6-A910-4A0D-814D-E880C8DC36D4}"/>
    <cellStyle name="Notas 7 4 6" xfId="36894" xr:uid="{D96C8E36-CD7C-4576-BA8B-AE7975126D1D}"/>
    <cellStyle name="Notas 7 5" xfId="5900" xr:uid="{23DE8E5D-06BA-4D0B-8BB0-DAC4FED6DA7C}"/>
    <cellStyle name="Notas 7 5 2" xfId="8769" xr:uid="{287E8493-B73B-4960-8F26-B831758AC44F}"/>
    <cellStyle name="Notas 7 5 2 2" xfId="23137" xr:uid="{653EEDB4-1223-4BA8-AC6C-6F40CAE785B9}"/>
    <cellStyle name="Notas 7 5 2 3" xfId="29001" xr:uid="{7E823E65-8EA7-4DC3-A1D5-71EF330EB21D}"/>
    <cellStyle name="Notas 7 5 2 4" xfId="34883" xr:uid="{5335A1C3-059D-41C6-97C4-93E272023CDB}"/>
    <cellStyle name="Notas 7 5 2 5" xfId="40747" xr:uid="{57920651-18F6-40F3-A43B-894D60B5F0C5}"/>
    <cellStyle name="Notas 7 5 3" xfId="20351" xr:uid="{0D82CEFF-5A43-43C6-92B7-185216BF1725}"/>
    <cellStyle name="Notas 7 5 4" xfId="26151" xr:uid="{10CBF862-F311-4791-9A5A-593D556C9746}"/>
    <cellStyle name="Notas 7 5 5" xfId="32026" xr:uid="{E1596D31-278F-4FC0-A0EE-D19E5C5EAF89}"/>
    <cellStyle name="Notas 7 5 6" xfId="37892" xr:uid="{CEA4825B-CB3D-49D4-B5B1-0808B2190FDF}"/>
    <cellStyle name="Notas 7 6" xfId="6786" xr:uid="{1DF5DA78-D20C-4186-9263-F26377C4773F}"/>
    <cellStyle name="Notas 7 6 2" xfId="21210" xr:uid="{BE86EAEE-E7E7-4A6F-BA0C-A263B25B900E}"/>
    <cellStyle name="Notas 7 6 3" xfId="27025" xr:uid="{90AF14D5-9F8D-4C6D-A14A-B9906C9D633C}"/>
    <cellStyle name="Notas 7 6 4" xfId="32901" xr:uid="{D6B041FD-CB24-4954-BFD8-B7FE16CEF3C9}"/>
    <cellStyle name="Notas 7 6 5" xfId="38765" xr:uid="{F9553933-914C-4644-BCB6-ADA14525AB97}"/>
    <cellStyle name="Notas 7 7" xfId="18457" xr:uid="{F312B3BB-93BF-4792-9617-16395D8FD298}"/>
    <cellStyle name="Notas 7 8" xfId="24165" xr:uid="{9E9726A1-5D5D-444F-AC36-6E8E8FF421A6}"/>
    <cellStyle name="Notas 7 9" xfId="30043" xr:uid="{7A17C590-E96D-42DE-A6D4-1B15D116AC30}"/>
    <cellStyle name="Notas 8" xfId="3957" xr:uid="{5D93CE4E-90B6-4DBC-A5B1-74FCA7F86481}"/>
    <cellStyle name="Notas 8 10" xfId="35949" xr:uid="{676EFC0D-2E9F-4679-AE99-F9F43ADEA596}"/>
    <cellStyle name="Notas 8 2" xfId="4149" xr:uid="{27D18707-DE24-4292-8884-09FA31A114B5}"/>
    <cellStyle name="Notas 8 2 2" xfId="4627" xr:uid="{FC737520-225C-41C2-8D67-A3C5DEC06FFA}"/>
    <cellStyle name="Notas 8 2 2 2" xfId="5595" xr:uid="{6C4083FE-B785-4BCB-A906-EA5610EB2968}"/>
    <cellStyle name="Notas 8 2 2 2 2" xfId="8462" xr:uid="{142F152C-2B21-443F-A1AB-612E5EEAA1D4}"/>
    <cellStyle name="Notas 8 2 2 2 2 2" xfId="22837" xr:uid="{717B7B9D-EBE4-46F9-881B-30829DB46021}"/>
    <cellStyle name="Notas 8 2 2 2 2 3" xfId="28695" xr:uid="{7934AF57-7C20-4F73-90ED-B190EE339D43}"/>
    <cellStyle name="Notas 8 2 2 2 2 4" xfId="34577" xr:uid="{93454A33-26F8-4AA3-A116-A1CF5A185601}"/>
    <cellStyle name="Notas 8 2 2 2 2 5" xfId="40441" xr:uid="{45AD9937-5BB4-426D-A778-85970CEBB117}"/>
    <cellStyle name="Notas 8 2 2 2 3" xfId="20054" xr:uid="{5E981B86-50C7-4AFB-A203-661F6F5AE6F1}"/>
    <cellStyle name="Notas 8 2 2 2 4" xfId="25846" xr:uid="{BC0CCCD6-79B1-4BB6-BB20-8817AE37FDDE}"/>
    <cellStyle name="Notas 8 2 2 2 5" xfId="31720" xr:uid="{55747BD4-D1B7-46C7-B573-2D390AB6355D}"/>
    <cellStyle name="Notas 8 2 2 2 6" xfId="37590" xr:uid="{6EFA1E4D-9673-4149-A13F-9A48A8E69697}"/>
    <cellStyle name="Notas 8 2 2 3" xfId="7490" xr:uid="{505A2684-58C2-4237-80B0-70C793425D8D}"/>
    <cellStyle name="Notas 8 2 2 3 2" xfId="21891" xr:uid="{A4FC5EA4-EB00-41CC-B73A-3105B30FB181}"/>
    <cellStyle name="Notas 8 2 2 3 3" xfId="27724" xr:uid="{5892F7E3-CE0C-4B80-B234-A7F9C90940C9}"/>
    <cellStyle name="Notas 8 2 2 3 4" xfId="33606" xr:uid="{58B76DA7-8A44-4124-8C6D-B4C649F0468E}"/>
    <cellStyle name="Notas 8 2 2 3 5" xfId="39470" xr:uid="{C5DD9D86-56B7-4B5B-97DE-1FCE997DAAD2}"/>
    <cellStyle name="Notas 8 2 2 4" xfId="19121" xr:uid="{63B89353-EB90-487D-B8F5-E531F828FBD9}"/>
    <cellStyle name="Notas 8 2 2 5" xfId="24875" xr:uid="{AD198805-EB05-4963-B2F1-44531A3805B8}"/>
    <cellStyle name="Notas 8 2 2 6" xfId="30751" xr:uid="{69A0CD70-879C-4AF9-870F-60C18B7A2F67}"/>
    <cellStyle name="Notas 8 2 2 7" xfId="36633" xr:uid="{5F4CAC34-2853-4730-80F0-DB1E755625C5}"/>
    <cellStyle name="Notas 8 2 3" xfId="5110" xr:uid="{0F5A7901-ADC1-4DAE-8704-01AD1157434E}"/>
    <cellStyle name="Notas 8 2 3 2" xfId="7977" xr:uid="{1C9D81AA-1D85-4B95-9391-98840028C50B}"/>
    <cellStyle name="Notas 8 2 3 2 2" xfId="22362" xr:uid="{18943026-0721-43EB-B03B-6D17AE9E51C1}"/>
    <cellStyle name="Notas 8 2 3 2 3" xfId="28210" xr:uid="{8B3CAC2A-A3CA-42F3-8D52-7EABC16182F0}"/>
    <cellStyle name="Notas 8 2 3 2 4" xfId="34092" xr:uid="{9D060FD0-ECB8-411E-B14F-40796C37E115}"/>
    <cellStyle name="Notas 8 2 3 2 5" xfId="39956" xr:uid="{D00627D2-4A86-41DD-BBAF-6EC4DAECC144}"/>
    <cellStyle name="Notas 8 2 3 3" xfId="19585" xr:uid="{FFFF8DCC-3090-4E80-8FF4-4C9FFF916BF3}"/>
    <cellStyle name="Notas 8 2 3 4" xfId="25361" xr:uid="{99883F8A-D715-4872-B7AA-A156F96B2BD1}"/>
    <cellStyle name="Notas 8 2 3 5" xfId="31235" xr:uid="{5176B7EE-CE28-4FE0-BBDA-F21F30DE7079}"/>
    <cellStyle name="Notas 8 2 3 6" xfId="37113" xr:uid="{867EE75F-EEEA-4B9A-AC90-340C4D99C39E}"/>
    <cellStyle name="Notas 8 2 4" xfId="7005" xr:uid="{46AE242E-40F4-418A-AB6C-29BA1FFF1186}"/>
    <cellStyle name="Notas 8 2 4 2" xfId="21422" xr:uid="{9AB76577-12D6-48EC-816C-18CF764EF876}"/>
    <cellStyle name="Notas 8 2 4 3" xfId="27243" xr:uid="{BB1AA4F7-4C03-4995-81ED-862FCF3F2F60}"/>
    <cellStyle name="Notas 8 2 4 4" xfId="33121" xr:uid="{72BDA7FA-9A2C-4EB6-BD8C-85088A56CC31}"/>
    <cellStyle name="Notas 8 2 4 5" xfId="38985" xr:uid="{5F6480C0-61EF-462D-88F2-7900822ACC4B}"/>
    <cellStyle name="Notas 8 2 5" xfId="18677" xr:uid="{97B42CF1-379F-48CC-A2AB-FC1EDF3BDE0C}"/>
    <cellStyle name="Notas 8 2 6" xfId="24392" xr:uid="{429B6FBE-C357-4CC9-B0D7-DAEC4CE2E0F8}"/>
    <cellStyle name="Notas 8 2 7" xfId="30269" xr:uid="{A800E40C-B5EA-4179-BBAA-6B64C4B6FFDF}"/>
    <cellStyle name="Notas 8 2 8" xfId="36149" xr:uid="{611790D3-6846-4893-8E46-6B74E0E61AE8}"/>
    <cellStyle name="Notas 8 3" xfId="4432" xr:uid="{0C2FD9E1-02D4-45D8-BF8A-45BF6258A82D}"/>
    <cellStyle name="Notas 8 3 2" xfId="5399" xr:uid="{B01B7995-00DB-4A5D-B36F-56D882DA7F26}"/>
    <cellStyle name="Notas 8 3 2 2" xfId="8266" xr:uid="{125F0E53-1320-4F1A-B163-0A2CC4EF06A0}"/>
    <cellStyle name="Notas 8 3 2 2 2" xfId="22642" xr:uid="{501DCA87-CB49-4B94-81D9-11CF015B70E7}"/>
    <cellStyle name="Notas 8 3 2 2 3" xfId="28499" xr:uid="{DB6ED86C-E3F0-460E-8F21-206ABC2CC957}"/>
    <cellStyle name="Notas 8 3 2 2 4" xfId="34381" xr:uid="{FF48E4E8-BE4F-4749-B2D6-6E2618ED84EE}"/>
    <cellStyle name="Notas 8 3 2 2 5" xfId="40245" xr:uid="{5A046FA7-2ECE-4A76-9428-6FAFCCD22C8D}"/>
    <cellStyle name="Notas 8 3 2 3" xfId="19864" xr:uid="{7E0CDF0B-703E-4258-B38E-8DE78A1E1C2E}"/>
    <cellStyle name="Notas 8 3 2 4" xfId="25650" xr:uid="{788025D9-368A-4EB6-B5B2-888804E89E94}"/>
    <cellStyle name="Notas 8 3 2 5" xfId="31524" xr:uid="{7EE79C0C-4A77-42F0-A336-8C45120BE7F2}"/>
    <cellStyle name="Notas 8 3 2 6" xfId="37395" xr:uid="{D22A324E-DB1B-464B-AA09-454AC7CF79CB}"/>
    <cellStyle name="Notas 8 3 3" xfId="7294" xr:uid="{8344C423-94EF-440E-B09C-E11CEE36966A}"/>
    <cellStyle name="Notas 8 3 3 2" xfId="21699" xr:uid="{1E8CBF7E-F200-4CE1-8BB2-306D8B54E5B5}"/>
    <cellStyle name="Notas 8 3 3 3" xfId="27528" xr:uid="{5B6FE444-2CF1-4027-B19F-CC7745D7E751}"/>
    <cellStyle name="Notas 8 3 3 4" xfId="33410" xr:uid="{8A5628B1-4251-468D-B1F7-DF68EE1EEBBA}"/>
    <cellStyle name="Notas 8 3 3 5" xfId="39274" xr:uid="{58B25FE3-8125-4E22-AEC9-B48268DFCF22}"/>
    <cellStyle name="Notas 8 3 4" xfId="18935" xr:uid="{904BDF3B-2343-4FB9-9C89-CEF69134F993}"/>
    <cellStyle name="Notas 8 3 5" xfId="24679" xr:uid="{02C1276C-08B3-4291-93F1-653A08FE1C06}"/>
    <cellStyle name="Notas 8 3 6" xfId="30557" xr:uid="{62AB705F-58A2-4D1C-9FA2-26013D0F286A}"/>
    <cellStyle name="Notas 8 3 7" xfId="36438" xr:uid="{7F426A41-A650-4B83-A4E0-822D946DE5FC}"/>
    <cellStyle name="Notas 8 4" xfId="4914" xr:uid="{8BC49F81-660F-43CC-BCE1-E583FE31BCA9}"/>
    <cellStyle name="Notas 8 4 2" xfId="7781" xr:uid="{4604C8CC-EB24-4045-8415-6E575F947959}"/>
    <cellStyle name="Notas 8 4 2 2" xfId="22169" xr:uid="{A0ED399A-09D6-4C87-94D3-6C003EC979AE}"/>
    <cellStyle name="Notas 8 4 2 3" xfId="28014" xr:uid="{FA51EA4E-9FF1-4597-BE21-27096B2B86CD}"/>
    <cellStyle name="Notas 8 4 2 4" xfId="33896" xr:uid="{07CDBEE7-2C0F-4C15-A997-5C3EC33D2C85}"/>
    <cellStyle name="Notas 8 4 2 5" xfId="39760" xr:uid="{1BA415B2-749E-4AA4-8EB0-DF3BF5F9AC7D}"/>
    <cellStyle name="Notas 8 4 3" xfId="19396" xr:uid="{20C0C6C2-507C-47AB-AD35-F3C99637B2D0}"/>
    <cellStyle name="Notas 8 4 4" xfId="25165" xr:uid="{39CE8C69-1347-457B-89AC-D1721437052A}"/>
    <cellStyle name="Notas 8 4 5" xfId="31039" xr:uid="{97E20A13-8FB4-40F4-BFAF-1150C88DC9F9}"/>
    <cellStyle name="Notas 8 4 6" xfId="36918" xr:uid="{1DD706E2-7FCF-468F-8005-0E1F249BDEE1}"/>
    <cellStyle name="Notas 8 5" xfId="5924" xr:uid="{53730BB1-1818-4B68-8EDA-C5FC93D709C7}"/>
    <cellStyle name="Notas 8 5 2" xfId="8793" xr:uid="{9E445B47-F694-4EE6-ADA5-A8677756DB19}"/>
    <cellStyle name="Notas 8 5 2 2" xfId="23160" xr:uid="{635B5093-0E81-4AAC-8793-5C857819A43D}"/>
    <cellStyle name="Notas 8 5 2 3" xfId="29025" xr:uid="{0C45C831-2C3F-4392-90B6-548AF2A6FB45}"/>
    <cellStyle name="Notas 8 5 2 4" xfId="34907" xr:uid="{11ECEB1F-3DDD-4113-B532-EBAA23B1E7F1}"/>
    <cellStyle name="Notas 8 5 2 5" xfId="40771" xr:uid="{BB0DE570-EEA8-4A54-8128-6B896921124B}"/>
    <cellStyle name="Notas 8 5 3" xfId="20374" xr:uid="{63032CF8-1ADC-465E-ABD8-381A32D04534}"/>
    <cellStyle name="Notas 8 5 4" xfId="26175" xr:uid="{BAD06B36-FF55-4732-9386-3C9B71790061}"/>
    <cellStyle name="Notas 8 5 5" xfId="32050" xr:uid="{C6786C5E-3D32-4C51-B677-C35C40E91686}"/>
    <cellStyle name="Notas 8 5 6" xfId="37916" xr:uid="{695B8022-3BB9-4F07-850A-EFC795A47A08}"/>
    <cellStyle name="Notas 8 6" xfId="6810" xr:uid="{832DFFD1-6B87-49DD-AA83-FE22FCAFFA85}"/>
    <cellStyle name="Notas 8 6 2" xfId="21233" xr:uid="{952F86AF-7FB6-4F6C-86F3-E7B57CF28E37}"/>
    <cellStyle name="Notas 8 6 3" xfId="27049" xr:uid="{BFD973E7-A3FC-47A8-A095-6D7C9520028F}"/>
    <cellStyle name="Notas 8 6 4" xfId="32925" xr:uid="{4B77E006-D509-4C8C-B0A8-EA0C6409A908}"/>
    <cellStyle name="Notas 8 6 5" xfId="38789" xr:uid="{B8ED73C4-14C8-4177-9900-159F63093212}"/>
    <cellStyle name="Notas 8 7" xfId="18483" xr:uid="{5797189B-7003-4702-8444-5DF5BCCD099A}"/>
    <cellStyle name="Notas 8 8" xfId="24191" xr:uid="{FB71C6A9-7240-4AB5-9740-7E804489DC7B}"/>
    <cellStyle name="Notas 8 9" xfId="30069" xr:uid="{30BE63EA-15EE-4039-8D4D-02ACBEA67AAE}"/>
    <cellStyle name="Notas 9" xfId="3983" xr:uid="{6D607501-9597-4B35-A277-460EFB539A7A}"/>
    <cellStyle name="Notas 9 10" xfId="35977" xr:uid="{A682C862-4CA8-4FF3-9357-423A137E64E1}"/>
    <cellStyle name="Notas 9 2" xfId="4175" xr:uid="{BBCB15B7-8C96-4DD7-9994-7B58EDB390B0}"/>
    <cellStyle name="Notas 9 2 2" xfId="4653" xr:uid="{A9EE4D68-4AAB-4641-9E59-79792ABA1132}"/>
    <cellStyle name="Notas 9 2 2 2" xfId="5621" xr:uid="{4EBE4583-A803-4EC2-8DB0-B57837747F52}"/>
    <cellStyle name="Notas 9 2 2 2 2" xfId="8488" xr:uid="{12022673-2C99-4C0E-9632-B8E1498DA875}"/>
    <cellStyle name="Notas 9 2 2 2 2 2" xfId="22862" xr:uid="{01EE2148-23E3-4B8F-A7DA-8E1951844642}"/>
    <cellStyle name="Notas 9 2 2 2 2 3" xfId="28721" xr:uid="{496C1AA2-DE6D-4902-A581-BAFD78AFF38F}"/>
    <cellStyle name="Notas 9 2 2 2 2 4" xfId="34603" xr:uid="{B4DB6A75-8AD1-4B89-887E-90995D9C6B17}"/>
    <cellStyle name="Notas 9 2 2 2 2 5" xfId="40467" xr:uid="{F36716F9-1B1D-4FFC-88C2-5C6508EA5019}"/>
    <cellStyle name="Notas 9 2 2 2 3" xfId="20080" xr:uid="{10125224-6387-4892-A42A-DF58FA09EE3A}"/>
    <cellStyle name="Notas 9 2 2 2 4" xfId="25872" xr:uid="{39A3F741-5A67-4FB7-94DF-B04277571B5A}"/>
    <cellStyle name="Notas 9 2 2 2 5" xfId="31746" xr:uid="{EDCE75C7-4D0E-433A-983A-161DD842C02F}"/>
    <cellStyle name="Notas 9 2 2 2 6" xfId="37615" xr:uid="{4C2DDC15-C608-4A57-AF24-DF4D67FF219A}"/>
    <cellStyle name="Notas 9 2 2 3" xfId="7516" xr:uid="{B81A26D2-CCCC-48AF-8817-704222DDABB6}"/>
    <cellStyle name="Notas 9 2 2 3 2" xfId="21916" xr:uid="{69CA4441-D963-41B3-A11A-47DEA7D7D02B}"/>
    <cellStyle name="Notas 9 2 2 3 3" xfId="27750" xr:uid="{820AA61B-CDF7-45B9-8A6F-243F11932557}"/>
    <cellStyle name="Notas 9 2 2 3 4" xfId="33632" xr:uid="{805B5CD7-C3C9-4C42-8F09-B0AE544B5BCC}"/>
    <cellStyle name="Notas 9 2 2 3 5" xfId="39496" xr:uid="{6F11892C-7767-4D9C-9FE9-3A368507D621}"/>
    <cellStyle name="Notas 9 2 2 4" xfId="19145" xr:uid="{0B56E2A0-3610-49CF-AFD6-98DDDE225C78}"/>
    <cellStyle name="Notas 9 2 2 5" xfId="24901" xr:uid="{34F1F88D-3CF8-40F9-B5E6-A10E8EE7AE5B}"/>
    <cellStyle name="Notas 9 2 2 6" xfId="30777" xr:uid="{939939F4-2B9C-4DF0-829A-31560A44F1EA}"/>
    <cellStyle name="Notas 9 2 2 7" xfId="36658" xr:uid="{AFBBF209-6B07-42CA-97DD-6298537A789D}"/>
    <cellStyle name="Notas 9 2 3" xfId="5136" xr:uid="{9BB5B0FF-7BA5-4123-987C-DCBDD1656F06}"/>
    <cellStyle name="Notas 9 2 3 2" xfId="8003" xr:uid="{FE7BB8F0-B5DD-443E-9827-13D953DE285A}"/>
    <cellStyle name="Notas 9 2 3 2 2" xfId="22387" xr:uid="{F2B074FC-25AC-4C2A-9006-9BEA5257D195}"/>
    <cellStyle name="Notas 9 2 3 2 3" xfId="28236" xr:uid="{16FCF9F6-F199-40DE-8425-EA1AA4E1188B}"/>
    <cellStyle name="Notas 9 2 3 2 4" xfId="34118" xr:uid="{32F9F113-5043-4E93-B7B2-57A80744649D}"/>
    <cellStyle name="Notas 9 2 3 2 5" xfId="39982" xr:uid="{B6DAFD50-F257-49DA-A5DF-D2D7BF2F7D5C}"/>
    <cellStyle name="Notas 9 2 3 3" xfId="19610" xr:uid="{CA39979A-841A-48C6-874A-13EFD91B1DF8}"/>
    <cellStyle name="Notas 9 2 3 4" xfId="25387" xr:uid="{E8C0A21E-00D4-44C9-B39D-1461390DCDE5}"/>
    <cellStyle name="Notas 9 2 3 5" xfId="31261" xr:uid="{5BC308C9-6F74-4562-8B2F-4CB596DCCE55}"/>
    <cellStyle name="Notas 9 2 3 6" xfId="37138" xr:uid="{590A2C77-7AC4-4F39-BA51-FD92F98DB344}"/>
    <cellStyle name="Notas 9 2 4" xfId="7031" xr:uid="{7796028F-831A-464F-BB69-ED43C7544195}"/>
    <cellStyle name="Notas 9 2 4 2" xfId="21447" xr:uid="{787DE9BC-5EF2-409D-B39C-FA0AA1C9B8A7}"/>
    <cellStyle name="Notas 9 2 4 3" xfId="27268" xr:uid="{306C36D1-50AB-4B56-B064-67F567779FD1}"/>
    <cellStyle name="Notas 9 2 4 4" xfId="33147" xr:uid="{357EAC0B-FD72-4A43-88F0-B2EE3B729F7E}"/>
    <cellStyle name="Notas 9 2 4 5" xfId="39011" xr:uid="{EB9F6E4A-4808-474B-A92F-8B9E6CEB4F2F}"/>
    <cellStyle name="Notas 9 2 5" xfId="18702" xr:uid="{4495288A-54DF-4B9E-80ED-6A719F3E80F8}"/>
    <cellStyle name="Notas 9 2 6" xfId="24418" xr:uid="{EF8793FD-CC94-46CE-A1C1-0EEA0B767107}"/>
    <cellStyle name="Notas 9 2 7" xfId="30295" xr:uid="{BF9A5B74-8812-43FA-842F-2243ABF7B0B2}"/>
    <cellStyle name="Notas 9 2 8" xfId="36175" xr:uid="{682EBA8F-C981-473F-AE08-02572F53ACFC}"/>
    <cellStyle name="Notas 9 3" xfId="4457" xr:uid="{C50C9481-B7BB-4E62-BC41-8B52EB2C6205}"/>
    <cellStyle name="Notas 9 3 2" xfId="5425" xr:uid="{76A72F9A-9F57-447D-8358-7B64E5AFF5CB}"/>
    <cellStyle name="Notas 9 3 2 2" xfId="8292" xr:uid="{365541C6-DB97-438C-AE3D-F106D09D0584}"/>
    <cellStyle name="Notas 9 3 2 2 2" xfId="22668" xr:uid="{C984F2CA-5DA6-44E8-A39D-CD93BFF25C6E}"/>
    <cellStyle name="Notas 9 3 2 2 3" xfId="28525" xr:uid="{FD943340-6910-4EB9-B1D4-D462F748AE65}"/>
    <cellStyle name="Notas 9 3 2 2 4" xfId="34407" xr:uid="{35590078-125C-43C1-99B1-A3615925FA15}"/>
    <cellStyle name="Notas 9 3 2 2 5" xfId="40271" xr:uid="{808E0B8E-D8AB-4043-B3F8-107490927D68}"/>
    <cellStyle name="Notas 9 3 2 3" xfId="19889" xr:uid="{DB8260AE-4FEE-4CBB-9A83-0C7C75458124}"/>
    <cellStyle name="Notas 9 3 2 4" xfId="25676" xr:uid="{84A4F1EC-1E78-4FDC-AB93-4FEF72A07464}"/>
    <cellStyle name="Notas 9 3 2 5" xfId="31550" xr:uid="{ED7D503C-9208-439A-85FE-4892DAA774E6}"/>
    <cellStyle name="Notas 9 3 2 6" xfId="37421" xr:uid="{649787CE-9102-4E3B-9E37-9ADFF371968E}"/>
    <cellStyle name="Notas 9 3 3" xfId="7320" xr:uid="{1F759820-D24C-41F7-B021-C4055F1FFB31}"/>
    <cellStyle name="Notas 9 3 3 2" xfId="21724" xr:uid="{C433BF34-D2A8-4E02-A23E-B68859474B76}"/>
    <cellStyle name="Notas 9 3 3 3" xfId="27554" xr:uid="{0638FE2E-65BA-4890-AD16-894152EFA5BA}"/>
    <cellStyle name="Notas 9 3 3 4" xfId="33436" xr:uid="{8434CD4F-A3F4-4CD0-93E2-6B6447227E2C}"/>
    <cellStyle name="Notas 9 3 3 5" xfId="39300" xr:uid="{BCE34342-2E4C-481B-8FAE-A1FC521E31F9}"/>
    <cellStyle name="Notas 9 3 4" xfId="18961" xr:uid="{9AAF735A-D3E6-43E7-AF05-F22E5B8BD4D0}"/>
    <cellStyle name="Notas 9 3 5" xfId="24705" xr:uid="{6CE5E999-EF24-47BA-85EB-88147FF78BD7}"/>
    <cellStyle name="Notas 9 3 6" xfId="30583" xr:uid="{B471AC13-553B-4221-A3F6-51E9EF970C4B}"/>
    <cellStyle name="Notas 9 3 7" xfId="36464" xr:uid="{51AFE942-B24B-4F79-BD50-B7A186757604}"/>
    <cellStyle name="Notas 9 4" xfId="4940" xr:uid="{B6CC442B-AAC8-409F-B8FC-7C0AD9195106}"/>
    <cellStyle name="Notas 9 4 2" xfId="7807" xr:uid="{6BC3C52D-348D-4FC0-9174-DF644EB9BF0B}"/>
    <cellStyle name="Notas 9 4 2 2" xfId="22194" xr:uid="{53A10BFF-9E0E-451B-ADCB-8B2B0C82DBA3}"/>
    <cellStyle name="Notas 9 4 2 3" xfId="28040" xr:uid="{440450BC-24D7-4C71-911B-087856E8E18B}"/>
    <cellStyle name="Notas 9 4 2 4" xfId="33922" xr:uid="{44B19D8E-FE9B-4ACB-91FD-7FD775E7A0DF}"/>
    <cellStyle name="Notas 9 4 2 5" xfId="39786" xr:uid="{FBDB82B9-39F2-494D-83BB-CB3F0A62D8E7}"/>
    <cellStyle name="Notas 9 4 3" xfId="19422" xr:uid="{F1B85F47-2595-41E8-9C45-026799D924C8}"/>
    <cellStyle name="Notas 9 4 4" xfId="25191" xr:uid="{F18141A7-94A5-438A-87BD-ECE8D946F8BF}"/>
    <cellStyle name="Notas 9 4 5" xfId="31065" xr:uid="{D86305CD-32B2-4170-91FF-E31F2EFA9098}"/>
    <cellStyle name="Notas 9 4 6" xfId="36944" xr:uid="{6196E3CD-EDD0-4658-B9AA-11E323F78D93}"/>
    <cellStyle name="Notas 9 5" xfId="5950" xr:uid="{773D1344-CAE9-407C-8385-FE86F0EC5EE3}"/>
    <cellStyle name="Notas 9 5 2" xfId="8819" xr:uid="{4232AB63-0F34-47CD-92E0-5E0D1F73C579}"/>
    <cellStyle name="Notas 9 5 2 2" xfId="23184" xr:uid="{7F5D7A38-F19E-4917-B910-227FF6416748}"/>
    <cellStyle name="Notas 9 5 2 3" xfId="29051" xr:uid="{80283EFE-EA56-4A93-B87D-905680263E1B}"/>
    <cellStyle name="Notas 9 5 2 4" xfId="34933" xr:uid="{5BF94908-587F-464E-9B0E-022FCEF62189}"/>
    <cellStyle name="Notas 9 5 2 5" xfId="40797" xr:uid="{48E862DC-1CC7-4916-98C5-27B1412C2A19}"/>
    <cellStyle name="Notas 9 5 3" xfId="20400" xr:uid="{D02A6D0C-456A-4808-A81C-334687501CEF}"/>
    <cellStyle name="Notas 9 5 4" xfId="26201" xr:uid="{20466E21-E43B-4B27-AE32-2BE493EB7373}"/>
    <cellStyle name="Notas 9 5 5" xfId="32076" xr:uid="{11FB03FD-107A-485B-BDA5-1A56E92CA211}"/>
    <cellStyle name="Notas 9 5 6" xfId="37941" xr:uid="{3DE1ECA0-8C3A-4BC3-8935-ABE21B9EBBE1}"/>
    <cellStyle name="Notas 9 6" xfId="6836" xr:uid="{1324DD19-53A3-46A2-8E32-B4C4675E4E19}"/>
    <cellStyle name="Notas 9 6 2" xfId="21259" xr:uid="{F0579F20-7108-4170-8CB7-CA463A36B4A9}"/>
    <cellStyle name="Notas 9 6 3" xfId="27074" xr:uid="{31137C6D-2E10-4753-A15A-62C9A4AF33A1}"/>
    <cellStyle name="Notas 9 6 4" xfId="32951" xr:uid="{E4B3D71C-363E-4807-9CA3-2577B28E1375}"/>
    <cellStyle name="Notas 9 6 5" xfId="38815" xr:uid="{36698545-C241-4F16-AF4E-B13DF8D0A252}"/>
    <cellStyle name="Notas 9 7" xfId="18510" xr:uid="{AA179AD0-A743-46FC-B720-C0FB2358660B}"/>
    <cellStyle name="Notas 9 8" xfId="24219" xr:uid="{4C155749-73AB-4C61-B2D9-AA1A9C87D70F}"/>
    <cellStyle name="Notas 9 9" xfId="30097" xr:uid="{352ED3D5-D0B9-4FB8-A691-95D2D20D7BDB}"/>
    <cellStyle name="Porcentaje" xfId="3324" builtinId="5"/>
    <cellStyle name="Porcentaje 10" xfId="4225" xr:uid="{1AA494F9-C780-4357-917B-F9FCD7998934}"/>
    <cellStyle name="Porcentaje 10 2" xfId="4704" xr:uid="{5B18BAEA-FD5F-4A5C-9433-D28919721F28}"/>
    <cellStyle name="Porcentaje 10 2 2" xfId="5672" xr:uid="{832FB094-E459-499E-B0A5-8F8F1470A29B}"/>
    <cellStyle name="Porcentaje 10 2 2 2" xfId="8540" xr:uid="{7912D36B-547E-4D08-A3CF-EC386B858390}"/>
    <cellStyle name="Porcentaje 10 2 2 2 2" xfId="22912" xr:uid="{E410046C-E91A-4581-92A6-7F7C9435E3DC}"/>
    <cellStyle name="Porcentaje 10 2 2 2 3" xfId="28773" xr:uid="{8BC48F7E-2114-47A3-9E3F-F6ACD9A97780}"/>
    <cellStyle name="Porcentaje 10 2 2 2 4" xfId="34655" xr:uid="{32E8EA3B-A30E-4FCF-996F-DA4588AB3199}"/>
    <cellStyle name="Porcentaje 10 2 2 2 5" xfId="40519" xr:uid="{72F9F9A3-227F-476D-B08C-510821226A2A}"/>
    <cellStyle name="Porcentaje 10 2 2 3" xfId="20129" xr:uid="{EF40BB33-52D4-4063-98A9-5BAA852AABEE}"/>
    <cellStyle name="Porcentaje 10 2 2 4" xfId="25923" xr:uid="{5FF28E14-087B-48D8-8F80-28DCC3D41883}"/>
    <cellStyle name="Porcentaje 10 2 2 5" xfId="31798" xr:uid="{8B0BA819-6958-49FF-8EC9-42CE6EC6963C}"/>
    <cellStyle name="Porcentaje 10 2 2 6" xfId="37665" xr:uid="{01482C05-4BBD-4EC2-BC95-3A3444562383}"/>
    <cellStyle name="Porcentaje 10 2 3" xfId="7568" xr:uid="{D1820482-D431-45FA-840E-E4013AC1CBEF}"/>
    <cellStyle name="Porcentaje 10 2 3 2" xfId="21962" xr:uid="{C24A5910-2EC1-4FF4-94E9-8DBCE03FEFE9}"/>
    <cellStyle name="Porcentaje 10 2 3 3" xfId="27802" xr:uid="{2DDAD0CD-10A2-48E7-8C94-40753C89D321}"/>
    <cellStyle name="Porcentaje 10 2 3 4" xfId="33684" xr:uid="{418FB6A7-27C0-4DF3-A597-C953BC6A6E84}"/>
    <cellStyle name="Porcentaje 10 2 3 5" xfId="39548" xr:uid="{D3694AB2-7CF7-4C63-A9F4-91E0D7C55550}"/>
    <cellStyle name="Porcentaje 10 2 4" xfId="19194" xr:uid="{4F7B21BF-A889-4C88-9EEA-5E3FB788E6B2}"/>
    <cellStyle name="Porcentaje 10 2 5" xfId="24953" xr:uid="{08445E2B-B2B5-4230-AA05-7D69BAFE9851}"/>
    <cellStyle name="Porcentaje 10 2 6" xfId="30827" xr:uid="{0B559345-BA73-41D4-80AB-FAD9B25D5DC2}"/>
    <cellStyle name="Porcentaje 10 2 7" xfId="36708" xr:uid="{88A658ED-1483-47C7-9E09-50F20C476FF6}"/>
    <cellStyle name="Porcentaje 10 3" xfId="5188" xr:uid="{4484C7EF-E93A-4CC5-A1BD-DBBCC1B30302}"/>
    <cellStyle name="Porcentaje 10 3 2" xfId="8055" xr:uid="{001FF25E-6F41-4821-BFCF-F2165260B75C}"/>
    <cellStyle name="Porcentaje 10 3 2 2" xfId="22433" xr:uid="{2DE86F97-EB1F-4495-BF4F-C954BF8959A0}"/>
    <cellStyle name="Porcentaje 10 3 2 3" xfId="28288" xr:uid="{2509CAE7-A0C3-41A1-8DF8-AD4061AC23BC}"/>
    <cellStyle name="Porcentaje 10 3 2 4" xfId="34170" xr:uid="{267BF2EA-731D-458F-B0D2-914498DBCF3D}"/>
    <cellStyle name="Porcentaje 10 3 2 5" xfId="40034" xr:uid="{4F7B9628-F2A5-4290-A2D6-6AD34496FF15}"/>
    <cellStyle name="Porcentaje 10 3 3" xfId="19659" xr:uid="{CCF75AEA-2804-4C5E-A2C6-18150F92C2C2}"/>
    <cellStyle name="Porcentaje 10 3 4" xfId="25439" xr:uid="{4C3C9C0A-F9A0-43A4-B3CA-452C3CCB75E5}"/>
    <cellStyle name="Porcentaje 10 3 5" xfId="31313" xr:uid="{AEE464F1-D1BE-4B05-82E1-5692C32D339F}"/>
    <cellStyle name="Porcentaje 10 3 6" xfId="37186" xr:uid="{37046D9A-CE33-4D69-80E9-9F8CE348C41F}"/>
    <cellStyle name="Porcentaje 10 4" xfId="7083" xr:uid="{3FDBD837-BFA4-48C2-9A32-0D84168E7858}"/>
    <cellStyle name="Porcentaje 10 4 2" xfId="21495" xr:uid="{B15DA316-D744-44D9-9814-AA6E8477DA47}"/>
    <cellStyle name="Porcentaje 10 4 3" xfId="27318" xr:uid="{0B56389C-6CF5-4269-8D0D-63CC50474EA4}"/>
    <cellStyle name="Porcentaje 10 4 4" xfId="33199" xr:uid="{79162A5D-0684-44BB-B18E-836503FBED25}"/>
    <cellStyle name="Porcentaje 10 4 5" xfId="39063" xr:uid="{3639B022-B704-4B47-8B2A-4C79C3BAF1F3}"/>
    <cellStyle name="Porcentaje 10 5" xfId="18752" xr:uid="{35A9C458-0D46-459C-AC76-659EF9D18E71}"/>
    <cellStyle name="Porcentaje 10 6" xfId="24468" xr:uid="{396DB390-7792-436E-9D3F-D69D2FA6FEB6}"/>
    <cellStyle name="Porcentaje 10 7" xfId="30346" xr:uid="{DA750D22-8AE7-4F05-9CD9-6FAB35B0E095}"/>
    <cellStyle name="Porcentaje 10 8" xfId="36227" xr:uid="{AECC2F18-3993-403B-91ED-5F23BC7F931B}"/>
    <cellStyle name="Porcentaje 11" xfId="4769" xr:uid="{A512750C-851D-4B1C-83B1-9BC181887A58}"/>
    <cellStyle name="Porcentaje 12" xfId="6194" xr:uid="{473B1B7F-D821-4EDF-9AF2-AAF436843378}"/>
    <cellStyle name="Porcentaje 12 2" xfId="9063" xr:uid="{C9072183-9185-4BD9-983E-AAF4FBDF332C}"/>
    <cellStyle name="Porcentaje 12 2 2" xfId="23427" xr:uid="{9C61A619-8C49-47DB-A2B2-16283AEF3B7B}"/>
    <cellStyle name="Porcentaje 12 2 3" xfId="29294" xr:uid="{248D1EFF-0192-4A85-B39F-A629B83F1C6D}"/>
    <cellStyle name="Porcentaje 12 2 4" xfId="35176" xr:uid="{1B7554DE-E13C-43B1-808F-9798813E6651}"/>
    <cellStyle name="Porcentaje 12 2 5" xfId="41037" xr:uid="{5C688DD7-C4CC-4C73-AFBA-2EC0CA63D034}"/>
    <cellStyle name="Porcentaje 12 3" xfId="20642" xr:uid="{4CA0FA23-D94A-476B-9BCD-661280A55EB0}"/>
    <cellStyle name="Porcentaje 12 4" xfId="26444" xr:uid="{3FC80289-A803-4A1F-8848-9E11993B2A8D}"/>
    <cellStyle name="Porcentaje 12 5" xfId="32319" xr:uid="{8DCCF116-FEA2-4825-8FB8-32AAC9D82B83}"/>
    <cellStyle name="Porcentaje 12 6" xfId="38184" xr:uid="{8946D2C0-BAB7-4507-9753-B197C289E28B}"/>
    <cellStyle name="Porcentaje 13" xfId="6293" xr:uid="{CEDF670A-583E-402F-B526-B6904D56A7F4}"/>
    <cellStyle name="Porcentaje 13 2" xfId="9162" xr:uid="{C5264DF8-1E76-42AD-A3B7-EDD24F3D7E54}"/>
    <cellStyle name="Porcentaje 13 2 2" xfId="23526" xr:uid="{162CB4B9-9647-4257-B1FA-DE4962ADDD5B}"/>
    <cellStyle name="Porcentaje 13 2 3" xfId="29393" xr:uid="{BCBE7195-FF9D-49CE-8EEC-266356B2BEC8}"/>
    <cellStyle name="Porcentaje 13 2 4" xfId="35275" xr:uid="{E778E371-D4F5-4A75-8E0C-D153F3F50B69}"/>
    <cellStyle name="Porcentaje 13 2 5" xfId="41134" xr:uid="{ADD8E7F2-1CAA-42C3-98DC-613D7980870C}"/>
    <cellStyle name="Porcentaje 13 3" xfId="20734" xr:uid="{57D3477C-F876-4679-B338-CC496609C50B}"/>
    <cellStyle name="Porcentaje 13 4" xfId="26543" xr:uid="{E8289F16-FDEF-43DE-8801-4A5D81B3C3E7}"/>
    <cellStyle name="Porcentaje 13 5" xfId="32418" xr:uid="{05AE20DB-82A5-4A79-B94C-658213BAFDBC}"/>
    <cellStyle name="Porcentaje 13 6" xfId="38283" xr:uid="{C058D190-F5A7-42E9-87A6-488872C2EA7A}"/>
    <cellStyle name="Porcentaje 14" xfId="6389" xr:uid="{83306610-E531-4F10-A546-C154ECA387A4}"/>
    <cellStyle name="Porcentaje 14 2" xfId="9254" xr:uid="{15FF4368-D107-4A9A-ACA3-EDE941164BA2}"/>
    <cellStyle name="Porcentaje 14 2 2" xfId="23617" xr:uid="{B7FC17CE-8D31-4BBC-9B8C-D66A7DB680AC}"/>
    <cellStyle name="Porcentaje 14 2 3" xfId="29485" xr:uid="{9FB6A5EB-38AE-468E-B6F1-C6A84FF2E909}"/>
    <cellStyle name="Porcentaje 14 2 4" xfId="35367" xr:uid="{EE798245-2A78-443A-B034-6B5510FF2A8B}"/>
    <cellStyle name="Porcentaje 14 2 5" xfId="41226" xr:uid="{A7107546-D5F1-43C1-83EC-A1C38A4ABBB9}"/>
    <cellStyle name="Porcentaje 14 3" xfId="20830" xr:uid="{B54FBC60-AEC2-45B1-97ED-06FF006C9C44}"/>
    <cellStyle name="Porcentaje 14 4" xfId="26639" xr:uid="{A92AF478-D62F-4D13-8E4B-790949BF50F4}"/>
    <cellStyle name="Porcentaje 14 5" xfId="32514" xr:uid="{8A892386-5E9D-49B2-AA18-85153B5AB7FD}"/>
    <cellStyle name="Porcentaje 14 6" xfId="38378" xr:uid="{56A1FFF6-7E98-4137-818A-B7BF4850D2CE}"/>
    <cellStyle name="Porcentaje 15" xfId="6416" xr:uid="{A389CF9F-C964-4E31-B486-9061C22ECB6D}"/>
    <cellStyle name="Porcentaje 15 2" xfId="9279" xr:uid="{A97C4D9D-E252-48BB-9222-34DB67973168}"/>
    <cellStyle name="Porcentaje 15 2 2" xfId="23642" xr:uid="{A0B88FF7-83EF-414C-8067-67B419CEC2B8}"/>
    <cellStyle name="Porcentaje 15 2 3" xfId="29510" xr:uid="{D08E9DC0-87E7-4338-BF0F-D5ABFBCD25E7}"/>
    <cellStyle name="Porcentaje 15 2 4" xfId="35392" xr:uid="{6194C1D1-30FC-47AF-9614-EB1AD954BFEF}"/>
    <cellStyle name="Porcentaje 15 2 5" xfId="41251" xr:uid="{59BF6C87-440B-4EBB-8B23-7E01B53677C0}"/>
    <cellStyle name="Porcentaje 15 3" xfId="20857" xr:uid="{7E82AD8C-A347-456C-99C7-CDDC1C603AEE}"/>
    <cellStyle name="Porcentaje 15 4" xfId="26666" xr:uid="{B7882945-67A3-4A33-8EC0-EF290F31D24F}"/>
    <cellStyle name="Porcentaje 15 5" xfId="32541" xr:uid="{5B2D29FB-C1EC-497B-B6ED-4D1C32747FB5}"/>
    <cellStyle name="Porcentaje 15 6" xfId="38405" xr:uid="{CC2ABACE-736F-46EA-B59E-D582E7E5DAE1}"/>
    <cellStyle name="Porcentaje 16" xfId="6552" xr:uid="{BD9EE8A3-4919-43F3-9A36-56515D3FAD95}"/>
    <cellStyle name="Porcentaje 16 2" xfId="9413" xr:uid="{34F5434C-AE1A-47A3-B143-DC76ECD4A1E7}"/>
    <cellStyle name="Porcentaje 16 2 2" xfId="23776" xr:uid="{DB6BF4E3-4A8A-48ED-9552-AA2DC4F4B43F}"/>
    <cellStyle name="Porcentaje 16 2 3" xfId="29644" xr:uid="{385060AA-B901-40EA-A87A-ABA68A35A08C}"/>
    <cellStyle name="Porcentaje 16 2 4" xfId="35526" xr:uid="{95ACE390-ADC2-4D2B-87AC-1EF9BFF38D72}"/>
    <cellStyle name="Porcentaje 16 2 5" xfId="41385" xr:uid="{98A7D4B6-30ED-4FBB-A983-2B8DF879646A}"/>
    <cellStyle name="Porcentaje 16 3" xfId="20991" xr:uid="{272E46EC-3CCF-4595-9240-5F6A6102FAED}"/>
    <cellStyle name="Porcentaje 16 4" xfId="26802" xr:uid="{BD028F3E-9B0A-4167-B328-6462E371B0EF}"/>
    <cellStyle name="Porcentaje 16 5" xfId="32677" xr:uid="{464F0D34-67B6-4441-9479-51628E1E25FF}"/>
    <cellStyle name="Porcentaje 16 6" xfId="38541" xr:uid="{8786A5DA-DB6D-467E-AC4D-E53B028866C2}"/>
    <cellStyle name="Porcentaje 17" xfId="6579" xr:uid="{5EB4559D-A091-4A43-B8E8-2D56D69B74F9}"/>
    <cellStyle name="Porcentaje 17 2" xfId="9439" xr:uid="{3B366677-382B-4931-8F79-3ED0CB8D0D56}"/>
    <cellStyle name="Porcentaje 17 2 2" xfId="23801" xr:uid="{DA6C1565-A2F7-48B6-91AC-A802FCB85B07}"/>
    <cellStyle name="Porcentaje 17 2 3" xfId="29670" xr:uid="{6B5D6FD3-64C2-4CC6-9617-2BFEBE464AE1}"/>
    <cellStyle name="Porcentaje 17 2 4" xfId="35552" xr:uid="{95E85C82-F4EA-42E5-BCCB-4821E8435F9D}"/>
    <cellStyle name="Porcentaje 17 2 5" xfId="41411" xr:uid="{E2DB0079-BD28-415E-AA2D-CFC90DD86043}"/>
    <cellStyle name="Porcentaje 17 3" xfId="21017" xr:uid="{AF4E9BBB-1BB7-4B32-8BD3-F48E5BD6658C}"/>
    <cellStyle name="Porcentaje 17 4" xfId="26828" xr:uid="{1C75CCD3-BC4D-4A0E-A47F-7126087690C5}"/>
    <cellStyle name="Porcentaje 17 5" xfId="32703" xr:uid="{9FB32B8E-6C48-4481-A5EA-071E47F79910}"/>
    <cellStyle name="Porcentaje 17 6" xfId="38567" xr:uid="{C0EC334B-D97B-43DD-A806-A7FB6D707043}"/>
    <cellStyle name="Porcentaje 18" xfId="15809" xr:uid="{A6765E7D-7E8A-41DA-A304-3371DF783E9F}"/>
    <cellStyle name="Porcentaje 18 2" xfId="18337" xr:uid="{C7BF9BD4-2A81-4E5A-B627-E11C9306E420}"/>
    <cellStyle name="Porcentaje 2" xfId="211" xr:uid="{00000000-0005-0000-0000-00003F070000}"/>
    <cellStyle name="Porcentaje 2 10" xfId="24048" xr:uid="{40FE54E6-A239-466A-A487-85DF0A36B178}"/>
    <cellStyle name="Porcentaje 2 11" xfId="29926" xr:uid="{71F01A51-7892-446D-BD8E-D7DA20F3D2BD}"/>
    <cellStyle name="Porcentaje 2 12" xfId="35807" xr:uid="{F8A94351-1119-453F-AE6E-28651C5FCFA7}"/>
    <cellStyle name="Porcentaje 2 2" xfId="1688" xr:uid="{00000000-0005-0000-0000-000040070000}"/>
    <cellStyle name="Porcentaje 2 2 2" xfId="4499" xr:uid="{11B9329A-CFA7-4D40-BD5E-C1B52C8A6834}"/>
    <cellStyle name="Porcentaje 2 2 2 2" xfId="5467" xr:uid="{61D6119E-6A26-49A9-988A-7FE864E52A8E}"/>
    <cellStyle name="Porcentaje 2 2 2 2 2" xfId="8334" xr:uid="{6E45B8FD-1863-44B8-86BE-7CEE91564DB7}"/>
    <cellStyle name="Porcentaje 2 2 2 2 2 2" xfId="22710" xr:uid="{2EE25B2C-6F3F-4656-9DF8-A60D8DBF9274}"/>
    <cellStyle name="Porcentaje 2 2 2 2 2 3" xfId="28567" xr:uid="{3807DD94-3C76-4C95-8CA4-37D4DF0F7D4F}"/>
    <cellStyle name="Porcentaje 2 2 2 2 2 4" xfId="34449" xr:uid="{4096EA89-9353-4735-99F0-62FF2D0D47E0}"/>
    <cellStyle name="Porcentaje 2 2 2 2 2 5" xfId="40313" xr:uid="{F0626FDF-BA42-4A2E-9517-7245E624727F}"/>
    <cellStyle name="Porcentaje 2 2 2 2 3" xfId="19929" xr:uid="{82FEB566-0A3E-4D56-B543-962534042769}"/>
    <cellStyle name="Porcentaje 2 2 2 2 4" xfId="25718" xr:uid="{E8D7A71B-D43C-4E42-B6DB-99CBD4B380A0}"/>
    <cellStyle name="Porcentaje 2 2 2 2 5" xfId="31592" xr:uid="{77825AF5-95CB-47FB-AC9A-29519B84BD00}"/>
    <cellStyle name="Porcentaje 2 2 2 2 6" xfId="37463" xr:uid="{CF196591-4115-421B-9DCB-6B0E1DCB2B73}"/>
    <cellStyle name="Porcentaje 2 2 2 3" xfId="7362" xr:uid="{585A5F84-F69E-4C62-9966-D432C2100CA7}"/>
    <cellStyle name="Porcentaje 2 2 2 3 2" xfId="21765" xr:uid="{43239506-FF09-44F5-83D2-54870FDF690A}"/>
    <cellStyle name="Porcentaje 2 2 2 3 3" xfId="27596" xr:uid="{77DD412D-2D32-4FB4-B03B-A4A7C2ABB53A}"/>
    <cellStyle name="Porcentaje 2 2 2 3 4" xfId="33478" xr:uid="{8475C5C8-B84D-430E-BD10-F75B8B00413B}"/>
    <cellStyle name="Porcentaje 2 2 2 3 5" xfId="39342" xr:uid="{0BA0C1A2-96DB-454F-BD9B-FDB5FFF4651C}"/>
    <cellStyle name="Porcentaje 2 2 2 4" xfId="19001" xr:uid="{766387F3-0E93-4DE8-85D7-FF70D0038415}"/>
    <cellStyle name="Porcentaje 2 2 2 5" xfId="24747" xr:uid="{6568C7F4-435B-41DA-B80A-6C980B31C8EF}"/>
    <cellStyle name="Porcentaje 2 2 2 6" xfId="30624" xr:uid="{7E749BCE-75EC-49DC-A362-BE090D81A337}"/>
    <cellStyle name="Porcentaje 2 2 2 7" xfId="36506" xr:uid="{5619A6F3-CD32-4EE1-A7B5-4B25D1367411}"/>
    <cellStyle name="Porcentaje 2 2 3" xfId="4982" xr:uid="{2BC77241-D39A-4511-B5EB-73E8F035BAAB}"/>
    <cellStyle name="Porcentaje 2 2 3 2" xfId="7849" xr:uid="{ED962FF7-8BFC-4EDA-9F1C-F105EF4D64D1}"/>
    <cellStyle name="Porcentaje 2 2 3 2 2" xfId="22235" xr:uid="{1595325C-9708-4218-ABEB-3728DB64DFEC}"/>
    <cellStyle name="Porcentaje 2 2 3 2 3" xfId="28082" xr:uid="{710446AF-6F06-466C-9CE3-FF2ECDCAA1E9}"/>
    <cellStyle name="Porcentaje 2 2 3 2 4" xfId="33964" xr:uid="{BD026683-13A1-4B1C-947A-73D90360815C}"/>
    <cellStyle name="Porcentaje 2 2 3 2 5" xfId="39828" xr:uid="{A636250D-D9C9-489D-914E-AD9B8D23003C}"/>
    <cellStyle name="Porcentaje 2 2 3 3" xfId="19462" xr:uid="{7CE04763-5E0E-4E60-9058-58DF297E50F6}"/>
    <cellStyle name="Porcentaje 2 2 3 4" xfId="25233" xr:uid="{96ACC67A-11DE-4052-8638-0EF8FD1C7CBF}"/>
    <cellStyle name="Porcentaje 2 2 3 5" xfId="31107" xr:uid="{39706EB4-5104-4004-AEBD-7FE5CDA07CDC}"/>
    <cellStyle name="Porcentaje 2 2 3 6" xfId="36986" xr:uid="{547B89E5-8675-4D05-96EB-339DD45FDE61}"/>
    <cellStyle name="Porcentaje 2 2 4" xfId="6877" xr:uid="{4F9C4C26-0676-4192-9A1E-6B52824C7FF7}"/>
    <cellStyle name="Porcentaje 2 2 4 2" xfId="21299" xr:uid="{DE606ADD-ED66-4BEB-9E83-0849DA2E5141}"/>
    <cellStyle name="Porcentaje 2 2 4 3" xfId="27116" xr:uid="{B88A4EA0-7825-42DD-A45C-4978657D434E}"/>
    <cellStyle name="Porcentaje 2 2 4 4" xfId="32993" xr:uid="{3A4E1EB3-AD2B-42EA-B07A-5B86F58B5D5C}"/>
    <cellStyle name="Porcentaje 2 2 4 5" xfId="38857" xr:uid="{3059B0DE-50FB-4E28-A532-B02DC5FD9BA2}"/>
    <cellStyle name="Porcentaje 2 2 5" xfId="18554" xr:uid="{DA53CD2B-93CB-4EB2-902C-CB678CFA00A3}"/>
    <cellStyle name="Porcentaje 2 2 6" xfId="24264" xr:uid="{332CDC6C-5BE3-4E98-91AE-1CD175013FE9}"/>
    <cellStyle name="Porcentaje 2 2 7" xfId="30142" xr:uid="{AA765B7C-5188-43E2-B2AE-EB2DC2D7C047}"/>
    <cellStyle name="Porcentaje 2 2 8" xfId="36021" xr:uid="{78F22928-C064-4393-B4E9-50D2460EDEAC}"/>
    <cellStyle name="Porcentaje 2 3" xfId="4257" xr:uid="{982D01F1-EC64-4623-AFDF-34E79A5E972E}"/>
    <cellStyle name="Porcentaje 2 3 2" xfId="4737" xr:uid="{75E41631-3F0F-4680-BA00-44F42C64CD4F}"/>
    <cellStyle name="Porcentaje 2 3 2 2" xfId="5705" xr:uid="{500BC0A0-B801-440A-85ED-9627EF612582}"/>
    <cellStyle name="Porcentaje 2 3 2 2 2" xfId="8573" xr:uid="{EFBFDB46-9AC2-4437-BE4E-D705DEBDFEB6}"/>
    <cellStyle name="Porcentaje 2 3 2 2 2 2" xfId="22945" xr:uid="{52414851-518E-48FA-8E07-5AFCAE0A551B}"/>
    <cellStyle name="Porcentaje 2 3 2 2 2 3" xfId="28806" xr:uid="{B5F6AD35-09BB-45F6-A708-22DF3F06D63B}"/>
    <cellStyle name="Porcentaje 2 3 2 2 2 4" xfId="34688" xr:uid="{488E9713-7544-402B-B3DD-9B865F27D369}"/>
    <cellStyle name="Porcentaje 2 3 2 2 2 5" xfId="40552" xr:uid="{D6296B8B-1FC9-4EFA-9303-A5BF8EFE78CA}"/>
    <cellStyle name="Porcentaje 2 3 2 2 3" xfId="20162" xr:uid="{A8499EE2-07FC-41EC-A89B-3A3FED307CB7}"/>
    <cellStyle name="Porcentaje 2 3 2 2 4" xfId="25956" xr:uid="{FBD8E463-DFD7-4916-92FD-DC7FEA6C148B}"/>
    <cellStyle name="Porcentaje 2 3 2 2 5" xfId="31831" xr:uid="{CB735F97-D4E1-4541-B269-4F3E575B5707}"/>
    <cellStyle name="Porcentaje 2 3 2 2 6" xfId="37698" xr:uid="{8D217570-0D36-482A-8B38-CB09283640CF}"/>
    <cellStyle name="Porcentaje 2 3 2 3" xfId="7601" xr:uid="{FC1503BE-F9CE-40E3-B0EE-626C99BE3587}"/>
    <cellStyle name="Porcentaje 2 3 2 3 2" xfId="21995" xr:uid="{6C1AAC87-1CC4-4B2F-99FC-BEE30446C6D5}"/>
    <cellStyle name="Porcentaje 2 3 2 3 3" xfId="27835" xr:uid="{C300206E-9896-49C6-9CFE-C4AE632B9E81}"/>
    <cellStyle name="Porcentaje 2 3 2 3 4" xfId="33717" xr:uid="{0D9DAA4C-5D84-4588-B606-AD934BAB67A0}"/>
    <cellStyle name="Porcentaje 2 3 2 3 5" xfId="39581" xr:uid="{438C19C0-6BE8-4DF3-ADAC-48E4A7A5D075}"/>
    <cellStyle name="Porcentaje 2 3 2 4" xfId="19226" xr:uid="{1B156161-6D2B-4101-80D4-DC8054AB08DC}"/>
    <cellStyle name="Porcentaje 2 3 2 5" xfId="24986" xr:uid="{2AAA252B-B99B-4478-A401-7BC92B37B9A8}"/>
    <cellStyle name="Porcentaje 2 3 2 6" xfId="30860" xr:uid="{FE9D1F4E-AF65-4BAF-99FE-CB20749436AF}"/>
    <cellStyle name="Porcentaje 2 3 2 7" xfId="36741" xr:uid="{EA06C04A-C07A-4248-BEFB-DA8FB0AA2DC5}"/>
    <cellStyle name="Porcentaje 2 3 3" xfId="5221" xr:uid="{1E7966E0-947E-4D75-B352-6B534ECF97EF}"/>
    <cellStyle name="Porcentaje 2 3 3 2" xfId="8088" xr:uid="{F8475B91-8618-49AB-A501-6AE49F4DA094}"/>
    <cellStyle name="Porcentaje 2 3 3 2 2" xfId="22466" xr:uid="{70FD1754-394E-47F9-A83A-AB6CFC6FF23D}"/>
    <cellStyle name="Porcentaje 2 3 3 2 3" xfId="28321" xr:uid="{A13973BA-E1CE-4700-B157-2C59A41A73E7}"/>
    <cellStyle name="Porcentaje 2 3 3 2 4" xfId="34203" xr:uid="{B6572257-2ED8-47C1-A2CE-F9896B4F0ADF}"/>
    <cellStyle name="Porcentaje 2 3 3 2 5" xfId="40067" xr:uid="{D5AE6FCF-BC70-4E44-8E39-2C97ACBBA927}"/>
    <cellStyle name="Porcentaje 2 3 3 3" xfId="19691" xr:uid="{8CF2DDA4-0A53-4EBC-99AE-387DBA149AD0}"/>
    <cellStyle name="Porcentaje 2 3 3 4" xfId="25472" xr:uid="{5A3B58F7-E207-4B01-863F-04FF25612BC9}"/>
    <cellStyle name="Porcentaje 2 3 3 5" xfId="31346" xr:uid="{DEBE4BA5-BF07-4B35-B422-0269E1E23A8A}"/>
    <cellStyle name="Porcentaje 2 3 3 6" xfId="37219" xr:uid="{42D791AC-33F1-4318-A88D-630E8B4D6F4C}"/>
    <cellStyle name="Porcentaje 2 3 4" xfId="7116" xr:uid="{FE5521B6-9627-4961-9569-055985D259D6}"/>
    <cellStyle name="Porcentaje 2 3 4 2" xfId="21527" xr:uid="{01185E1A-4683-4C2A-AA09-73883C025BF3}"/>
    <cellStyle name="Porcentaje 2 3 4 3" xfId="27351" xr:uid="{86162FFB-F5B4-4977-B449-C86236A399DD}"/>
    <cellStyle name="Porcentaje 2 3 4 4" xfId="33232" xr:uid="{EE973F35-65B5-4DE7-A533-9E5C90F75D8D}"/>
    <cellStyle name="Porcentaje 2 3 4 5" xfId="39096" xr:uid="{B52EBE69-98D4-4594-89E2-143C41490EFF}"/>
    <cellStyle name="Porcentaje 2 3 5" xfId="18778" xr:uid="{0131B3E9-178D-4DCD-BAD2-A4938072E0F5}"/>
    <cellStyle name="Porcentaje 2 3 6" xfId="24500" xr:uid="{E8A03954-5E97-4CEC-9BF0-94E97F8A01F5}"/>
    <cellStyle name="Porcentaje 2 3 7" xfId="30379" xr:uid="{7A594005-3768-43BD-BD9F-327CC16EFDA2}"/>
    <cellStyle name="Porcentaje 2 3 8" xfId="36260" xr:uid="{7681F611-0CB4-4A1F-B500-1A896D0549E4}"/>
    <cellStyle name="Porcentaje 2 4" xfId="4305" xr:uid="{4251BAAC-4CEC-40FB-914A-9287D31C4A68}"/>
    <cellStyle name="Porcentaje 2 4 2" xfId="5271" xr:uid="{D4678A1B-0C31-49B0-8267-DC5148CCDE11}"/>
    <cellStyle name="Porcentaje 2 4 2 2" xfId="8138" xr:uid="{C68D51FF-0D03-4089-8ADB-80666725B8F1}"/>
    <cellStyle name="Porcentaje 2 4 2 2 2" xfId="22515" xr:uid="{B7D28D37-39E7-4A52-8B2A-8E0338578CB2}"/>
    <cellStyle name="Porcentaje 2 4 2 2 3" xfId="28371" xr:uid="{770B4BC1-940F-43C3-AB1E-603FA36F3187}"/>
    <cellStyle name="Porcentaje 2 4 2 2 4" xfId="34253" xr:uid="{FBA55493-DE95-439B-89B3-AF9BCEE6A6E0}"/>
    <cellStyle name="Porcentaje 2 4 2 2 5" xfId="40117" xr:uid="{FBC52F35-3D45-4BD2-A55D-F3C37C2D10E0}"/>
    <cellStyle name="Porcentaje 2 4 2 3" xfId="19740" xr:uid="{9850CD68-FC3C-4C8C-A43A-500E0DAE8B6F}"/>
    <cellStyle name="Porcentaje 2 4 2 4" xfId="25522" xr:uid="{A3BB5B83-DF0E-4E6D-B64D-7CAE873A6FCE}"/>
    <cellStyle name="Porcentaje 2 4 2 5" xfId="31396" xr:uid="{62A1F4F0-B9A3-4FE2-91CE-2DB794313F78}"/>
    <cellStyle name="Porcentaje 2 4 2 6" xfId="37268" xr:uid="{F1BBAA97-9069-4F7A-8EE4-4597C64BC2ED}"/>
    <cellStyle name="Porcentaje 2 4 3" xfId="7166" xr:uid="{200B5B81-F089-4CCF-9548-B90E94E49AE9}"/>
    <cellStyle name="Porcentaje 2 4 3 2" xfId="21575" xr:uid="{DCE9099B-7A74-4E02-B8A7-75D588A65C16}"/>
    <cellStyle name="Porcentaje 2 4 3 3" xfId="27400" xr:uid="{3D039908-A6AD-4147-B24E-C9E3B2437437}"/>
    <cellStyle name="Porcentaje 2 4 3 4" xfId="33282" xr:uid="{9F0C574C-B24F-46B8-81C5-0A3F2D039A78}"/>
    <cellStyle name="Porcentaje 2 4 3 5" xfId="39146" xr:uid="{0E6B8A5B-9ED9-4A62-8696-62377051EB19}"/>
    <cellStyle name="Porcentaje 2 4 4" xfId="18812" xr:uid="{2DDFEBED-C471-4AC5-96F5-74D4D7ED03F9}"/>
    <cellStyle name="Porcentaje 2 4 5" xfId="24551" xr:uid="{4BE27D73-DA34-466A-8162-F791A14CD613}"/>
    <cellStyle name="Porcentaje 2 4 6" xfId="30430" xr:uid="{FC263BD0-97DF-436F-AC50-D5EC86A02190}"/>
    <cellStyle name="Porcentaje 2 4 7" xfId="36311" xr:uid="{63F4A6E8-F5F7-48D0-BF20-BBF04E1B6267}"/>
    <cellStyle name="Porcentaje 2 5" xfId="4789" xr:uid="{D974B8C9-5226-4F5A-97D8-E98A8F4070BF}"/>
    <cellStyle name="Porcentaje 2 5 2" xfId="7652" xr:uid="{F804BB28-46DA-4316-9851-598E2F21BCCF}"/>
    <cellStyle name="Porcentaje 2 5 2 2" xfId="22045" xr:uid="{48458ED5-67E2-40A2-803B-7149F74B4BB1}"/>
    <cellStyle name="Porcentaje 2 5 2 3" xfId="27886" xr:uid="{13AC258D-D294-45AE-89C5-F0B059383C20}"/>
    <cellStyle name="Porcentaje 2 5 2 4" xfId="33768" xr:uid="{66220DE9-0B22-4F53-98A0-1DF5FAFA65A1}"/>
    <cellStyle name="Porcentaje 2 5 2 5" xfId="39632" xr:uid="{190716EE-21E4-4181-9362-9DD0E34C1B03}"/>
    <cellStyle name="Porcentaje 2 5 3" xfId="19271" xr:uid="{98C30C30-D251-472C-934F-E4FF439A5987}"/>
    <cellStyle name="Porcentaje 2 5 4" xfId="25037" xr:uid="{A540DF43-9704-41DC-8E89-B3156FFD3473}"/>
    <cellStyle name="Porcentaje 2 5 5" xfId="30911" xr:uid="{A33F2622-6C43-4958-8CB7-B5D1B81DF3CE}"/>
    <cellStyle name="Porcentaje 2 5 6" xfId="36791" xr:uid="{5D167D37-9AC6-4DEB-8F5E-2F49D6388DE6}"/>
    <cellStyle name="Porcentaje 2 6" xfId="5795" xr:uid="{B704EE79-A9B5-4C34-95CA-E6B2803B3E7F}"/>
    <cellStyle name="Porcentaje 2 6 2" xfId="8664" xr:uid="{68B384FB-1E61-4B34-873A-36D418181E56}"/>
    <cellStyle name="Porcentaje 2 6 2 2" xfId="23034" xr:uid="{B8F290F0-6281-4F76-85A1-FE8D0473CE62}"/>
    <cellStyle name="Porcentaje 2 6 2 3" xfId="28897" xr:uid="{F6E8AC01-A99A-4169-B6DE-7DB68AF2AE5F}"/>
    <cellStyle name="Porcentaje 2 6 2 4" xfId="34779" xr:uid="{411BA5D6-D065-4DD4-912D-DA7728A78F81}"/>
    <cellStyle name="Porcentaje 2 6 2 5" xfId="40643" xr:uid="{F69CBF24-C3CB-4EFD-B834-704F66B2B984}"/>
    <cellStyle name="Porcentaje 2 6 3" xfId="20250" xr:uid="{1645516F-7009-4343-A489-FADE0438FAB4}"/>
    <cellStyle name="Porcentaje 2 6 4" xfId="26047" xr:uid="{60BF54E2-7475-4AE5-8BEC-DCCDE1CD7096}"/>
    <cellStyle name="Porcentaje 2 6 5" xfId="31922" xr:uid="{553E10D6-ED13-4B9E-B9BE-05F986316053}"/>
    <cellStyle name="Porcentaje 2 6 6" xfId="37788" xr:uid="{470C48EB-2CE0-4549-A014-BC3F10C566C5}"/>
    <cellStyle name="Porcentaje 2 7" xfId="6219" xr:uid="{B28D04AF-A503-4F6B-98C3-CA60BA303081}"/>
    <cellStyle name="Porcentaje 2 7 2" xfId="9088" xr:uid="{922484E9-C45B-4DB6-9AD0-320F4B774557}"/>
    <cellStyle name="Porcentaje 2 7 2 2" xfId="23452" xr:uid="{D9B092F0-0D66-4629-86A9-3302D58E645F}"/>
    <cellStyle name="Porcentaje 2 7 2 3" xfId="29319" xr:uid="{769B5D96-FCC2-4408-B16D-F2D7C01C685A}"/>
    <cellStyle name="Porcentaje 2 7 2 4" xfId="35201" xr:uid="{8874BA61-5AF3-4CCC-B6F2-A09F26DD9C95}"/>
    <cellStyle name="Porcentaje 2 7 2 5" xfId="41062" xr:uid="{D3FC424D-F54E-4C10-8868-4E8102F41248}"/>
    <cellStyle name="Porcentaje 2 7 3" xfId="20665" xr:uid="{727F4535-9385-4AAC-8634-3B180CE362CB}"/>
    <cellStyle name="Porcentaje 2 7 4" xfId="26469" xr:uid="{A5728A6C-5F30-459C-86E4-0F7C276A01DA}"/>
    <cellStyle name="Porcentaje 2 7 5" xfId="32344" xr:uid="{7095FE2D-37B2-438E-A4AB-962523D1C453}"/>
    <cellStyle name="Porcentaje 2 7 6" xfId="38209" xr:uid="{92D9F287-25F6-4BAF-A1C3-6D649B15A04F}"/>
    <cellStyle name="Porcentaje 2 8" xfId="6681" xr:uid="{FEEECCA2-514D-4B24-879C-A7AEAE94D2E0}"/>
    <cellStyle name="Porcentaje 2 8 2" xfId="21110" xr:uid="{C667828D-8A8E-4F62-AE8A-37E4A563ECDC}"/>
    <cellStyle name="Porcentaje 2 8 3" xfId="26922" xr:uid="{08BD0C6D-A77E-4513-A40A-E8C4EB50DC79}"/>
    <cellStyle name="Porcentaje 2 8 4" xfId="32797" xr:uid="{05DBF3CE-B481-4CD6-A6F6-9DE6C622E0FE}"/>
    <cellStyle name="Porcentaje 2 8 5" xfId="38661" xr:uid="{EAAFA015-10FE-4691-AACA-A9E5E54B4940}"/>
    <cellStyle name="Porcentaje 2 9" xfId="18339" xr:uid="{40607AD0-2007-4F29-93EA-FCFE4EF62F8F}"/>
    <cellStyle name="Porcentaje 3" xfId="1689" xr:uid="{00000000-0005-0000-0000-000041070000}"/>
    <cellStyle name="Porcentaje 3 10" xfId="24057" xr:uid="{C488B4AA-05AC-4721-995D-EAB5312F0F43}"/>
    <cellStyle name="Porcentaje 3 11" xfId="29935" xr:uid="{9ED0B9F5-AC40-4730-8CAC-919A6A0876D3}"/>
    <cellStyle name="Porcentaje 3 12" xfId="35816" xr:uid="{E0263EB8-0C53-4AD2-B1EA-2A0C23403A6D}"/>
    <cellStyle name="Porcentaje 3 2" xfId="1790" xr:uid="{00000000-0005-0000-0000-000042070000}"/>
    <cellStyle name="Porcentaje 3 2 2" xfId="1939" xr:uid="{00000000-0005-0000-0000-000043070000}"/>
    <cellStyle name="Porcentaje 3 2 2 2" xfId="5474" xr:uid="{DE0DB45D-FE1A-4A1D-B45B-822C62EA962A}"/>
    <cellStyle name="Porcentaje 3 2 2 2 2" xfId="8341" xr:uid="{55D04F36-FBCD-447E-A1B7-CB28FDC74C24}"/>
    <cellStyle name="Porcentaje 3 2 2 2 2 2" xfId="22716" xr:uid="{14F6EC96-9785-4133-A2FF-1A061ABADDB6}"/>
    <cellStyle name="Porcentaje 3 2 2 2 2 3" xfId="28574" xr:uid="{07547D45-7B3F-4BD2-8A4A-ACFC15C4EC9A}"/>
    <cellStyle name="Porcentaje 3 2 2 2 2 4" xfId="34456" xr:uid="{CBDDDF38-B042-43FF-A0FC-41D592EFEF9A}"/>
    <cellStyle name="Porcentaje 3 2 2 2 2 5" xfId="40320" xr:uid="{87DF4DFF-C155-47E4-9487-EBCA3D7496D7}"/>
    <cellStyle name="Porcentaje 3 2 2 2 3" xfId="19935" xr:uid="{292C47BC-930F-4236-9AED-64B3F91070CE}"/>
    <cellStyle name="Porcentaje 3 2 2 2 4" xfId="25725" xr:uid="{9BD957BE-E4E3-4DDF-A221-1788430F2043}"/>
    <cellStyle name="Porcentaje 3 2 2 2 5" xfId="31599" xr:uid="{8DFE8525-9D8F-4806-BED6-DF7CE179DE0A}"/>
    <cellStyle name="Porcentaje 3 2 2 2 6" xfId="37469" xr:uid="{675C1CC8-0CDD-41C0-AB00-99A841815332}"/>
    <cellStyle name="Porcentaje 3 2 2 3" xfId="7369" xr:uid="{D22AD87D-5B11-4434-A8B6-161A31D1A878}"/>
    <cellStyle name="Porcentaje 3 2 2 3 2" xfId="21771" xr:uid="{42373A08-0D7C-44EF-AEC0-BF085D05F5C4}"/>
    <cellStyle name="Porcentaje 3 2 2 3 3" xfId="27603" xr:uid="{9A02ED42-541D-47E8-943D-504EDBABB492}"/>
    <cellStyle name="Porcentaje 3 2 2 3 4" xfId="33485" xr:uid="{FDEB0F96-7205-429C-8E2E-0E8D0B6AAFCC}"/>
    <cellStyle name="Porcentaje 3 2 2 3 5" xfId="39349" xr:uid="{F616EC05-1B98-44D1-9DD7-44ED4EDD61D0}"/>
    <cellStyle name="Porcentaje 3 2 2 4" xfId="4506" xr:uid="{9D74B707-986A-449A-AF8E-8B32DAB4FC65}"/>
    <cellStyle name="Porcentaje 3 2 2 5" xfId="24754" xr:uid="{D72E8022-FA35-4A0F-B23C-C406FACFA5AA}"/>
    <cellStyle name="Porcentaje 3 2 2 6" xfId="30631" xr:uid="{E249CEF7-3FAB-42C3-AF75-C7F59649782A}"/>
    <cellStyle name="Porcentaje 3 2 2 7" xfId="36512" xr:uid="{586767E1-88C7-4E11-B90D-EF548C5D2DB3}"/>
    <cellStyle name="Porcentaje 3 2 3" xfId="4989" xr:uid="{88525857-7B34-4343-8F6A-FB6DA6E6EECD}"/>
    <cellStyle name="Porcentaje 3 2 3 2" xfId="7856" xr:uid="{5F64E5F4-D7D6-48B6-AEE8-8183EF182EF9}"/>
    <cellStyle name="Porcentaje 3 2 3 2 2" xfId="22241" xr:uid="{BED26EFB-F064-4AB5-AF6A-865BDA1A5DFC}"/>
    <cellStyle name="Porcentaje 3 2 3 2 3" xfId="28089" xr:uid="{977BEC0C-9C27-4CCC-9B2B-00DDB7F4021E}"/>
    <cellStyle name="Porcentaje 3 2 3 2 4" xfId="33971" xr:uid="{68116FA7-35C6-460D-8A66-3AAB5A2FDF11}"/>
    <cellStyle name="Porcentaje 3 2 3 2 5" xfId="39835" xr:uid="{8111DD3F-DBB5-4CFB-AA5D-FB297639889B}"/>
    <cellStyle name="Porcentaje 3 2 3 3" xfId="19468" xr:uid="{D7847237-C8CF-43E5-B1BC-3104EBAB1A08}"/>
    <cellStyle name="Porcentaje 3 2 3 4" xfId="25240" xr:uid="{361E30AE-0903-4D64-9EB5-9AFCECFCC967}"/>
    <cellStyle name="Porcentaje 3 2 3 5" xfId="31114" xr:uid="{ED9070A3-B148-4DE1-A48E-910B56F99686}"/>
    <cellStyle name="Porcentaje 3 2 3 6" xfId="36992" xr:uid="{64499458-9D0B-42FF-B337-6B024A6F3D0D}"/>
    <cellStyle name="Porcentaje 3 2 4" xfId="6884" xr:uid="{B34AFBF3-40F5-42D6-B0A8-64E954B6D463}"/>
    <cellStyle name="Porcentaje 3 2 4 2" xfId="21305" xr:uid="{9871416D-6B57-4A48-9FEC-914DE49B55AF}"/>
    <cellStyle name="Porcentaje 3 2 4 3" xfId="27122" xr:uid="{742014EE-8753-4E51-AC63-011CA701E12A}"/>
    <cellStyle name="Porcentaje 3 2 4 4" xfId="33000" xr:uid="{73BEFFA7-8A63-4A20-B547-E107907AEED0}"/>
    <cellStyle name="Porcentaje 3 2 4 5" xfId="38864" xr:uid="{2C0BBFEE-2E35-4CF8-AEA3-C328B0A29CF5}"/>
    <cellStyle name="Porcentaje 3 2 5" xfId="4032" xr:uid="{5222BB3C-2C63-4D60-9F1D-FB88934B796E}"/>
    <cellStyle name="Porcentaje 3 2 6" xfId="24271" xr:uid="{9BFA836C-A057-4624-98C0-FE24D1E16AC7}"/>
    <cellStyle name="Porcentaje 3 2 7" xfId="30149" xr:uid="{054E105B-C784-42C0-B963-8AA8FE8AB8CA}"/>
    <cellStyle name="Porcentaje 3 2 8" xfId="36028" xr:uid="{76A59329-D508-4043-89B9-A02A054A9993}"/>
    <cellStyle name="Porcentaje 3 3" xfId="4262" xr:uid="{982FF601-7BB3-47EE-8CBC-711FB6483D0B}"/>
    <cellStyle name="Porcentaje 3 3 2" xfId="4742" xr:uid="{D0FEDC0C-BD6B-4D6A-B4B3-4A54D8E9654C}"/>
    <cellStyle name="Porcentaje 3 3 2 2" xfId="5710" xr:uid="{E9E0A6CE-6D4D-443A-91BA-0A66D3A44195}"/>
    <cellStyle name="Porcentaje 3 3 2 2 2" xfId="8578" xr:uid="{B1A2546F-8E3A-43DA-841A-FEE1C0B32890}"/>
    <cellStyle name="Porcentaje 3 3 2 2 2 2" xfId="22950" xr:uid="{CA36F120-F1D1-4B2F-B401-F242A21CB0A8}"/>
    <cellStyle name="Porcentaje 3 3 2 2 2 3" xfId="28811" xr:uid="{749D1ED1-AEA2-4828-B76C-B84D27F38A7C}"/>
    <cellStyle name="Porcentaje 3 3 2 2 2 4" xfId="34693" xr:uid="{2341A707-5F5A-4259-A862-CF72C025F152}"/>
    <cellStyle name="Porcentaje 3 3 2 2 2 5" xfId="40557" xr:uid="{92B5B3B5-1598-458A-97EC-7D3179AD7851}"/>
    <cellStyle name="Porcentaje 3 3 2 2 3" xfId="20167" xr:uid="{BB2EBE8D-3452-4410-865A-E3061DBEAA2A}"/>
    <cellStyle name="Porcentaje 3 3 2 2 4" xfId="25961" xr:uid="{82AE51EF-13D4-405E-B233-49D0D5542E8D}"/>
    <cellStyle name="Porcentaje 3 3 2 2 5" xfId="31836" xr:uid="{93C3961B-35E3-4ABD-9F82-FFD4CFB09985}"/>
    <cellStyle name="Porcentaje 3 3 2 2 6" xfId="37703" xr:uid="{8EA74954-4BEF-4327-BAD9-E468679DDCE3}"/>
    <cellStyle name="Porcentaje 3 3 2 3" xfId="7606" xr:uid="{1864AEE5-BBC6-420C-BD49-FE3FD3908837}"/>
    <cellStyle name="Porcentaje 3 3 2 3 2" xfId="22000" xr:uid="{513743C5-1926-4276-854A-84882A376DA7}"/>
    <cellStyle name="Porcentaje 3 3 2 3 3" xfId="27840" xr:uid="{2BD6924B-8932-4813-95ED-A9B3857D4521}"/>
    <cellStyle name="Porcentaje 3 3 2 3 4" xfId="33722" xr:uid="{D20184AD-2EE9-4108-942E-5172C44B4F58}"/>
    <cellStyle name="Porcentaje 3 3 2 3 5" xfId="39586" xr:uid="{B299C0FF-E4CA-497C-9A3F-7FB9B5CFFDFF}"/>
    <cellStyle name="Porcentaje 3 3 2 4" xfId="19230" xr:uid="{B42064F7-BAFA-442A-A6F0-7A575EAC3404}"/>
    <cellStyle name="Porcentaje 3 3 2 5" xfId="24991" xr:uid="{7698DBE4-4780-47CF-84BF-C54C0FD61427}"/>
    <cellStyle name="Porcentaje 3 3 2 6" xfId="30865" xr:uid="{5C60F0BA-B4B3-4B34-8AFA-45F73C63F1E1}"/>
    <cellStyle name="Porcentaje 3 3 2 7" xfId="36746" xr:uid="{6A04A854-768D-4198-BAF3-93B191E7E60E}"/>
    <cellStyle name="Porcentaje 3 3 3" xfId="5226" xr:uid="{1DB845AF-0F51-4D73-B190-ADE47FCCBBC2}"/>
    <cellStyle name="Porcentaje 3 3 3 2" xfId="8093" xr:uid="{1121ECF1-6D31-464E-AEC0-123C30454168}"/>
    <cellStyle name="Porcentaje 3 3 3 2 2" xfId="22471" xr:uid="{5D8FC66C-D432-42B4-8874-EA1D88C587AB}"/>
    <cellStyle name="Porcentaje 3 3 3 2 3" xfId="28326" xr:uid="{7F8BBF15-60B5-46E2-9DC0-9BF6A2400E7A}"/>
    <cellStyle name="Porcentaje 3 3 3 2 4" xfId="34208" xr:uid="{EFD6ED1C-A282-41FF-A346-845BBEB94F83}"/>
    <cellStyle name="Porcentaje 3 3 3 2 5" xfId="40072" xr:uid="{C6BB5CC8-30E1-48DD-96C4-39032FB08BD7}"/>
    <cellStyle name="Porcentaje 3 3 3 3" xfId="19696" xr:uid="{F67CCE98-628B-4147-AAE0-2CC62E9ED6B1}"/>
    <cellStyle name="Porcentaje 3 3 3 4" xfId="25477" xr:uid="{04DEE788-8C84-41AF-9859-BA76D0684969}"/>
    <cellStyle name="Porcentaje 3 3 3 5" xfId="31351" xr:uid="{54A79F08-F971-40FD-9494-4286E003A024}"/>
    <cellStyle name="Porcentaje 3 3 3 6" xfId="37224" xr:uid="{65284D0A-C87F-4879-AE9F-67851A7EC347}"/>
    <cellStyle name="Porcentaje 3 3 4" xfId="7121" xr:uid="{34594A5C-D334-4E27-88F5-79FA870BC2AF}"/>
    <cellStyle name="Porcentaje 3 3 4 2" xfId="21532" xr:uid="{0DA736FF-CB61-430D-9270-A51631AB029D}"/>
    <cellStyle name="Porcentaje 3 3 4 3" xfId="27356" xr:uid="{A9F1288A-61ED-48A5-9154-DAD072EA041D}"/>
    <cellStyle name="Porcentaje 3 3 4 4" xfId="33237" xr:uid="{DC4E91C8-C8D0-4FD5-9B7C-87F7DA5B7B74}"/>
    <cellStyle name="Porcentaje 3 3 4 5" xfId="39101" xr:uid="{2CA32645-6B71-438F-9DC3-2E6B149B9C4B}"/>
    <cellStyle name="Porcentaje 3 3 5" xfId="18783" xr:uid="{B73C7906-FC27-4B49-A52F-5C719C238030}"/>
    <cellStyle name="Porcentaje 3 3 6" xfId="24505" xr:uid="{F0D88B36-32D0-42D2-AF9B-E32032DB5268}"/>
    <cellStyle name="Porcentaje 3 3 7" xfId="30384" xr:uid="{69A4E27D-504F-4D7D-8B5C-0B4B79DC30FD}"/>
    <cellStyle name="Porcentaje 3 3 8" xfId="36265" xr:uid="{44ABB002-2599-4235-9FE4-C75602CD1867}"/>
    <cellStyle name="Porcentaje 3 3 9" xfId="46995" xr:uid="{8D68E6A3-63F7-496C-8C1B-FA766082D804}"/>
    <cellStyle name="Porcentaje 3 4" xfId="4312" xr:uid="{A5FB1AE3-3140-4638-BFF0-72B5D33C3C42}"/>
    <cellStyle name="Porcentaje 3 4 2" xfId="5278" xr:uid="{F40E2D0D-8706-46AD-9264-CD29BB7435D8}"/>
    <cellStyle name="Porcentaje 3 4 2 2" xfId="8145" xr:uid="{225555A1-B8B8-4C90-8C0D-A61379DE8D73}"/>
    <cellStyle name="Porcentaje 3 4 2 2 2" xfId="22521" xr:uid="{161B9C32-96B3-4E48-8CDC-CBCA94164AB9}"/>
    <cellStyle name="Porcentaje 3 4 2 2 3" xfId="28378" xr:uid="{DCE8147F-791F-4556-8DCE-895C9908B2BA}"/>
    <cellStyle name="Porcentaje 3 4 2 2 4" xfId="34260" xr:uid="{F62CBAC6-C75F-4A16-97B4-69377E5C666F}"/>
    <cellStyle name="Porcentaje 3 4 2 2 5" xfId="40124" xr:uid="{CE3238A0-707D-4E35-8C73-0C3A42071354}"/>
    <cellStyle name="Porcentaje 3 4 2 3" xfId="19746" xr:uid="{2F27F85C-647D-4CF7-BC2F-01B49B0A1E75}"/>
    <cellStyle name="Porcentaje 3 4 2 4" xfId="25529" xr:uid="{A965C64C-ED46-4545-8B9B-FE41AD735C0C}"/>
    <cellStyle name="Porcentaje 3 4 2 5" xfId="31403" xr:uid="{6B01F5D0-BAB5-40BA-9014-7EB3F425A62C}"/>
    <cellStyle name="Porcentaje 3 4 2 6" xfId="37274" xr:uid="{4CDA81AC-8701-49D6-8A77-6C56D2466692}"/>
    <cellStyle name="Porcentaje 3 4 3" xfId="7173" xr:uid="{7FC750D1-1FBF-4928-BBD2-9DDB6F71FB8D}"/>
    <cellStyle name="Porcentaje 3 4 3 2" xfId="21580" xr:uid="{FBD0D216-6861-4D16-B746-943282DA2D4C}"/>
    <cellStyle name="Porcentaje 3 4 3 3" xfId="27407" xr:uid="{4E210A88-06B6-469D-93D4-8A4FA17973AD}"/>
    <cellStyle name="Porcentaje 3 4 3 4" xfId="33289" xr:uid="{6BD38D16-45B8-4041-BF9B-48B481771145}"/>
    <cellStyle name="Porcentaje 3 4 3 5" xfId="39153" xr:uid="{80F18C4D-EBD2-4905-8400-888E318C1E5D}"/>
    <cellStyle name="Porcentaje 3 4 4" xfId="18817" xr:uid="{531F495A-FB2C-447C-9AAC-C7AA1235AAE7}"/>
    <cellStyle name="Porcentaje 3 4 5" xfId="24558" xr:uid="{53FA34C4-0F72-4F8F-BBD6-854E7A27D7DC}"/>
    <cellStyle name="Porcentaje 3 4 6" xfId="30437" xr:uid="{2026ECE6-2F39-4D43-BE24-A5204E9CCF59}"/>
    <cellStyle name="Porcentaje 3 4 7" xfId="36317" xr:uid="{9A8F0A4E-3F9C-4755-AD36-9898156C17B8}"/>
    <cellStyle name="Porcentaje 3 5" xfId="4797" xr:uid="{F3705DE7-FC39-4EAC-B803-D62FF6F330F0}"/>
    <cellStyle name="Porcentaje 3 5 2" xfId="7660" xr:uid="{629B3C77-C724-4E92-B7DB-3D61EF3D72F9}"/>
    <cellStyle name="Porcentaje 3 5 2 2" xfId="22051" xr:uid="{19413265-F6B4-4AF3-93F0-45162BF07695}"/>
    <cellStyle name="Porcentaje 3 5 2 3" xfId="27893" xr:uid="{DFFE8C5B-3CAB-4FB4-8203-3B5210652097}"/>
    <cellStyle name="Porcentaje 3 5 2 4" xfId="33775" xr:uid="{49E97115-373D-4201-8AA1-417FA98E3BE5}"/>
    <cellStyle name="Porcentaje 3 5 2 5" xfId="39639" xr:uid="{D34DF34A-C26A-4354-8F3F-E5AA39CBDA58}"/>
    <cellStyle name="Porcentaje 3 5 3" xfId="19276" xr:uid="{29085E73-3619-4F07-852D-8187152E477E}"/>
    <cellStyle name="Porcentaje 3 5 4" xfId="25044" xr:uid="{8F130465-BF89-42E1-960F-5631D2DBFCFC}"/>
    <cellStyle name="Porcentaje 3 5 5" xfId="30918" xr:uid="{AB9A492D-91BB-4CE2-B2E0-8B9FC6EFCC46}"/>
    <cellStyle name="Porcentaje 3 5 6" xfId="36797" xr:uid="{D63267E7-5115-4DF1-B8FF-75C9FA7BAF09}"/>
    <cellStyle name="Porcentaje 3 6" xfId="5803" xr:uid="{C40206B7-696A-453E-B7E7-0C9D28A75CB1}"/>
    <cellStyle name="Porcentaje 3 6 2" xfId="8672" xr:uid="{3FCB0EF5-A989-4C45-9208-2C29079D3B4C}"/>
    <cellStyle name="Porcentaje 3 6 2 2" xfId="23040" xr:uid="{44BA0CE9-63B1-4239-8345-4EBFCC71817C}"/>
    <cellStyle name="Porcentaje 3 6 2 3" xfId="28904" xr:uid="{7687224F-5C1B-41D8-927C-0D6CF2CEA7BE}"/>
    <cellStyle name="Porcentaje 3 6 2 4" xfId="34786" xr:uid="{4C46BC2D-B26D-4447-8166-352C089FA850}"/>
    <cellStyle name="Porcentaje 3 6 2 5" xfId="40650" xr:uid="{18066DC7-C95A-4F1B-88A5-7DAACD01CB65}"/>
    <cellStyle name="Porcentaje 3 6 3" xfId="20255" xr:uid="{7D4C51BF-D969-432B-8584-03343AB184C2}"/>
    <cellStyle name="Porcentaje 3 6 4" xfId="26054" xr:uid="{D9E7074E-1B5C-4DF2-901B-08F7A0263471}"/>
    <cellStyle name="Porcentaje 3 6 5" xfId="31929" xr:uid="{5DEA3628-9A70-4A34-9493-6CA805A1753F}"/>
    <cellStyle name="Porcentaje 3 6 6" xfId="37795" xr:uid="{7F046E2A-428C-45D6-8DE8-4599E0CB75C6}"/>
    <cellStyle name="Porcentaje 3 7" xfId="6224" xr:uid="{EE95233D-A039-4946-AA39-3F0E59D56BDE}"/>
    <cellStyle name="Porcentaje 3 7 2" xfId="9093" xr:uid="{C2B9562D-F3D1-4C42-BC8A-4FFB7CD4822F}"/>
    <cellStyle name="Porcentaje 3 7 2 2" xfId="23457" xr:uid="{B508BB15-D508-498A-AA6F-AECD7EE578C6}"/>
    <cellStyle name="Porcentaje 3 7 2 3" xfId="29324" xr:uid="{06CA3DDF-1E27-4F44-9E6F-7E9FAB9925FC}"/>
    <cellStyle name="Porcentaje 3 7 2 4" xfId="35206" xr:uid="{82E8233F-D9F6-4BB5-B39E-22C5B5E0C0A4}"/>
    <cellStyle name="Porcentaje 3 7 2 5" xfId="41067" xr:uid="{B81725A4-131B-4AD7-B525-8FF917F3FCCE}"/>
    <cellStyle name="Porcentaje 3 7 3" xfId="20670" xr:uid="{AAF06BDE-1034-4203-B3F4-99F6ADF0CB35}"/>
    <cellStyle name="Porcentaje 3 7 4" xfId="26474" xr:uid="{81DC7687-F77A-479F-B00B-BEB863BFAFEB}"/>
    <cellStyle name="Porcentaje 3 7 5" xfId="32349" xr:uid="{4EB76BD1-4530-4E02-91E2-09FB27678899}"/>
    <cellStyle name="Porcentaje 3 7 6" xfId="38214" xr:uid="{598F56CD-55C2-4808-B11D-495F69BB79DE}"/>
    <cellStyle name="Porcentaje 3 8" xfId="6689" xr:uid="{727E0EAB-76FD-4B01-B5CE-7E6083D2EA32}"/>
    <cellStyle name="Porcentaje 3 8 2" xfId="21116" xr:uid="{36EC12FE-E283-4552-8E44-1CF33A89EC01}"/>
    <cellStyle name="Porcentaje 3 8 3" xfId="26928" xr:uid="{4AB593BF-517F-4BB1-83C2-9F880843E16A}"/>
    <cellStyle name="Porcentaje 3 8 4" xfId="32804" xr:uid="{ADD939E0-21CE-4AAA-BEB0-0DC27839F8DA}"/>
    <cellStyle name="Porcentaje 3 8 5" xfId="38668" xr:uid="{E0F313C4-2D11-4CA1-BEEC-C82FC0EB6C04}"/>
    <cellStyle name="Porcentaje 3 9" xfId="3836" xr:uid="{FCF8073B-DA31-472B-9832-B71CE9D827CB}"/>
    <cellStyle name="Porcentaje 4" xfId="1687" xr:uid="{00000000-0005-0000-0000-000044070000}"/>
    <cellStyle name="Porcentaje 4 10" xfId="35840" xr:uid="{78091400-C45E-44AD-AADD-3064761AF256}"/>
    <cellStyle name="Porcentaje 4 2" xfId="4053" xr:uid="{6A162340-5AC4-4AB0-8123-9B4976928B4F}"/>
    <cellStyle name="Porcentaje 4 2 2" xfId="4528" xr:uid="{C66B0B8E-EBDF-41CE-9AD1-667ABF7764A7}"/>
    <cellStyle name="Porcentaje 4 2 2 2" xfId="5496" xr:uid="{2407AD3C-73AD-4E57-8C70-B40F1247A18F}"/>
    <cellStyle name="Porcentaje 4 2 2 2 2" xfId="8363" xr:uid="{DC0C403F-0050-4CAE-9DF6-8810D0262A05}"/>
    <cellStyle name="Porcentaje 4 2 2 2 2 2" xfId="22738" xr:uid="{4D727D09-37D9-4EDD-AC41-CDF2D4FF970B}"/>
    <cellStyle name="Porcentaje 4 2 2 2 2 3" xfId="28596" xr:uid="{367938E3-24F4-4F88-9AD0-39B91FBCF0DC}"/>
    <cellStyle name="Porcentaje 4 2 2 2 2 4" xfId="34478" xr:uid="{BB0D2628-92F3-4F64-880D-6A088BD899F1}"/>
    <cellStyle name="Porcentaje 4 2 2 2 2 5" xfId="40342" xr:uid="{0090BFBA-FF94-4EB3-B142-C0FF3CCB240D}"/>
    <cellStyle name="Porcentaje 4 2 2 2 3" xfId="19957" xr:uid="{DD803A01-80FE-4BC0-9EAE-083D0B785A86}"/>
    <cellStyle name="Porcentaje 4 2 2 2 4" xfId="25747" xr:uid="{15894B93-A44C-40D3-AA01-FAC9815BCC8C}"/>
    <cellStyle name="Porcentaje 4 2 2 2 5" xfId="31621" xr:uid="{B9551D52-F5FE-41AA-B539-68783AEA732C}"/>
    <cellStyle name="Porcentaje 4 2 2 2 6" xfId="37491" xr:uid="{1856016C-A80D-4059-B981-C633182DABBC}"/>
    <cellStyle name="Porcentaje 4 2 2 3" xfId="7391" xr:uid="{CE58404E-D531-4924-A684-72F4A11CF99F}"/>
    <cellStyle name="Porcentaje 4 2 2 3 2" xfId="21793" xr:uid="{1986613D-DB7D-48D2-9FD8-0DBCA77FBCCA}"/>
    <cellStyle name="Porcentaje 4 2 2 3 3" xfId="27625" xr:uid="{D6A436BF-E79E-4C3B-BF45-4FAE63FA09C5}"/>
    <cellStyle name="Porcentaje 4 2 2 3 4" xfId="33507" xr:uid="{29F64674-B2ED-457B-AC4D-787E5C0EDD37}"/>
    <cellStyle name="Porcentaje 4 2 2 3 5" xfId="39371" xr:uid="{53FC693A-348F-4378-A8F2-3695F9E3C11F}"/>
    <cellStyle name="Porcentaje 4 2 2 4" xfId="19027" xr:uid="{CB87B8FD-4013-4A22-B82C-DC88240918CA}"/>
    <cellStyle name="Porcentaje 4 2 2 5" xfId="24776" xr:uid="{53023422-1F16-467F-AA3C-762A7A0A546A}"/>
    <cellStyle name="Porcentaje 4 2 2 6" xfId="30653" xr:uid="{2CB1230F-28ED-4EC4-B0A8-AB6BB038DB9B}"/>
    <cellStyle name="Porcentaje 4 2 2 7" xfId="36534" xr:uid="{9B20C9DD-C7A4-4AA5-83B3-2857C4D0181E}"/>
    <cellStyle name="Porcentaje 4 2 3" xfId="5011" xr:uid="{8D3645BE-5AD7-461E-8C7D-0356897A903F}"/>
    <cellStyle name="Porcentaje 4 2 3 2" xfId="7878" xr:uid="{E6FD797F-8B6C-4551-B1DD-FCBC5A19BAE8}"/>
    <cellStyle name="Porcentaje 4 2 3 2 2" xfId="22263" xr:uid="{EBC9320F-EAAE-4931-B907-6A4A5777CE17}"/>
    <cellStyle name="Porcentaje 4 2 3 2 3" xfId="28111" xr:uid="{EC15579A-94B3-47C4-B3AB-E7681C97EA66}"/>
    <cellStyle name="Porcentaje 4 2 3 2 4" xfId="33993" xr:uid="{71D5B135-0389-48E0-9DE9-AD42D871FB05}"/>
    <cellStyle name="Porcentaje 4 2 3 2 5" xfId="39857" xr:uid="{757278EE-CD8B-4996-8F83-E323C95999FB}"/>
    <cellStyle name="Porcentaje 4 2 3 3" xfId="19490" xr:uid="{7F0CAC36-CE59-4B19-A040-EC90D6DA4BEC}"/>
    <cellStyle name="Porcentaje 4 2 3 4" xfId="25262" xr:uid="{D6F5D74C-CD3D-4775-9A8E-1E9C10C10742}"/>
    <cellStyle name="Porcentaje 4 2 3 5" xfId="31136" xr:uid="{58838C2F-1BB2-49BF-8C0E-0F1EECABE5EF}"/>
    <cellStyle name="Porcentaje 4 2 3 6" xfId="37014" xr:uid="{F58810DE-98CA-44D3-8340-B2124FCC0103}"/>
    <cellStyle name="Porcentaje 4 2 4" xfId="6906" xr:uid="{D80FB014-19D4-4FD0-AA18-699660795488}"/>
    <cellStyle name="Porcentaje 4 2 4 2" xfId="21326" xr:uid="{C461958F-C8E6-4FA7-9966-6553C3354E59}"/>
    <cellStyle name="Porcentaje 4 2 4 3" xfId="27144" xr:uid="{9F6851A3-CDAE-4971-9983-1F10E7927B80}"/>
    <cellStyle name="Porcentaje 4 2 4 4" xfId="33022" xr:uid="{214EFE20-4FA8-45E7-AF6B-FF940C3AB80F}"/>
    <cellStyle name="Porcentaje 4 2 4 5" xfId="38886" xr:uid="{2208F684-BD23-4573-8C88-CF7220C75D7E}"/>
    <cellStyle name="Porcentaje 4 2 5" xfId="18581" xr:uid="{C619D61C-EF5D-4226-8D7E-589576003546}"/>
    <cellStyle name="Porcentaje 4 2 6" xfId="24293" xr:uid="{45751C47-9692-4380-8CF5-E3219BC4F4C3}"/>
    <cellStyle name="Porcentaje 4 2 7" xfId="30171" xr:uid="{2F96AAAE-5518-4A8B-A117-215304ABE576}"/>
    <cellStyle name="Porcentaje 4 2 8" xfId="36050" xr:uid="{50AF7FC4-A43D-462E-8130-064CF818C0C2}"/>
    <cellStyle name="Porcentaje 4 2 9" xfId="46996" xr:uid="{3E75815C-0F28-4A16-A559-7B09D436AFD7}"/>
    <cellStyle name="Porcentaje 4 3" xfId="4334" xr:uid="{B4F26119-B1AF-4F32-AF63-250EA4E82E43}"/>
    <cellStyle name="Porcentaje 4 3 2" xfId="5300" xr:uid="{1A381A80-7E9F-4C2C-9B16-9679267FD571}"/>
    <cellStyle name="Porcentaje 4 3 2 2" xfId="8167" xr:uid="{2C9B032A-A7FB-4D77-85EF-6BCA5B712186}"/>
    <cellStyle name="Porcentaje 4 3 2 2 2" xfId="22543" xr:uid="{88D27800-CB71-4D8B-A480-F7EC79008A98}"/>
    <cellStyle name="Porcentaje 4 3 2 2 3" xfId="28400" xr:uid="{0EA1EE87-5172-4A3A-8070-863998C5892B}"/>
    <cellStyle name="Porcentaje 4 3 2 2 4" xfId="34282" xr:uid="{30EA79F9-47E3-410F-9A36-6FF3FC23C94A}"/>
    <cellStyle name="Porcentaje 4 3 2 2 5" xfId="40146" xr:uid="{FFFB792B-C6D5-43FB-921A-6BA4CB6028A2}"/>
    <cellStyle name="Porcentaje 4 3 2 3" xfId="19768" xr:uid="{ACE221BA-513B-4A57-9FB0-40D50809A2C2}"/>
    <cellStyle name="Porcentaje 4 3 2 4" xfId="25551" xr:uid="{A7D0F4C7-0BBC-4BB2-8629-F841BC6FF5F3}"/>
    <cellStyle name="Porcentaje 4 3 2 5" xfId="31425" xr:uid="{416705D3-DDEE-4451-A304-AA7382959924}"/>
    <cellStyle name="Porcentaje 4 3 2 6" xfId="37296" xr:uid="{097FA8FB-97F7-430C-BCD5-6BB35B4D14DB}"/>
    <cellStyle name="Porcentaje 4 3 3" xfId="7195" xr:uid="{A2E89578-262A-4099-9391-7F380A374060}"/>
    <cellStyle name="Porcentaje 4 3 3 2" xfId="21602" xr:uid="{F66C5CB2-CE43-4E74-BA8B-C22F99339F4C}"/>
    <cellStyle name="Porcentaje 4 3 3 3" xfId="27429" xr:uid="{F57616C1-0AC6-47AE-AF49-D3781105C015}"/>
    <cellStyle name="Porcentaje 4 3 3 4" xfId="33311" xr:uid="{45C89E6F-4211-45DA-857C-00F03AB3601D}"/>
    <cellStyle name="Porcentaje 4 3 3 5" xfId="39175" xr:uid="{7D4BA98E-1CDE-4B5E-A1FE-D29BD0556D20}"/>
    <cellStyle name="Porcentaje 4 3 4" xfId="18839" xr:uid="{BA761625-2078-40A8-87F2-A7ACDF3FC7E8}"/>
    <cellStyle name="Porcentaje 4 3 5" xfId="24580" xr:uid="{E0C660F2-D3D5-413D-A50C-30A0871BC733}"/>
    <cellStyle name="Porcentaje 4 3 6" xfId="30459" xr:uid="{86DFCE58-4B6A-42CC-B96E-10871F70CBB2}"/>
    <cellStyle name="Porcentaje 4 3 7" xfId="36339" xr:uid="{D40907D3-4835-454D-9D82-096FBBC7106F}"/>
    <cellStyle name="Porcentaje 4 4" xfId="4819" xr:uid="{07C800CF-6E01-4AE3-8688-AD1DCC3EF54F}"/>
    <cellStyle name="Porcentaje 4 4 2" xfId="7682" xr:uid="{B891A9F8-20B3-444D-8502-BE8674970A4C}"/>
    <cellStyle name="Porcentaje 4 4 2 2" xfId="22072" xr:uid="{5907C4F1-548A-4A0F-9FAE-E8F38EC4EDA9}"/>
    <cellStyle name="Porcentaje 4 4 2 3" xfId="27915" xr:uid="{BE944F65-73EA-44F5-B521-517B9DE4BD0D}"/>
    <cellStyle name="Porcentaje 4 4 2 4" xfId="33797" xr:uid="{108C4248-4027-463D-A89B-043B66135042}"/>
    <cellStyle name="Porcentaje 4 4 2 5" xfId="39661" xr:uid="{6A39B1DC-9648-4897-AA2A-1216FF87BCF9}"/>
    <cellStyle name="Porcentaje 4 4 3" xfId="19298" xr:uid="{5614FF96-7C1F-4F1D-93FB-0304AA026109}"/>
    <cellStyle name="Porcentaje 4 4 4" xfId="25066" xr:uid="{230D4AA4-BF87-4260-94A9-53BFD019415E}"/>
    <cellStyle name="Porcentaje 4 4 5" xfId="30940" xr:uid="{20C00482-9C93-4CC4-868D-59C282923BD1}"/>
    <cellStyle name="Porcentaje 4 4 6" xfId="36819" xr:uid="{B6D3D4D2-0F2E-4A32-B295-04C78BB2D460}"/>
    <cellStyle name="Porcentaje 4 5" xfId="5825" xr:uid="{F1C086ED-9B03-4865-8EB8-A5C0A6D43713}"/>
    <cellStyle name="Porcentaje 4 5 2" xfId="8694" xr:uid="{5F5C317A-68B8-49EF-98C4-56795BE7DB4D}"/>
    <cellStyle name="Porcentaje 4 5 2 2" xfId="23062" xr:uid="{CA068EBB-A701-4077-8777-963AB7134D21}"/>
    <cellStyle name="Porcentaje 4 5 2 3" xfId="28926" xr:uid="{7F087355-380F-49C8-A565-C3E27111F438}"/>
    <cellStyle name="Porcentaje 4 5 2 4" xfId="34808" xr:uid="{6B1D1DD3-E978-467D-8DEA-76BD8B943874}"/>
    <cellStyle name="Porcentaje 4 5 2 5" xfId="40672" xr:uid="{BBDC63A0-8DCB-4006-B25D-DAFBB2A2BE18}"/>
    <cellStyle name="Porcentaje 4 5 3" xfId="20277" xr:uid="{93156CB7-36D6-452D-AB7E-2373013FD262}"/>
    <cellStyle name="Porcentaje 4 5 4" xfId="26076" xr:uid="{93F97E85-6095-4A33-A98A-9FA4E70CB371}"/>
    <cellStyle name="Porcentaje 4 5 5" xfId="31951" xr:uid="{0352A155-161F-4265-9BBD-87831B4CA8E7}"/>
    <cellStyle name="Porcentaje 4 5 6" xfId="37817" xr:uid="{17E43F05-5236-4286-9E82-BF080F465270}"/>
    <cellStyle name="Porcentaje 4 6" xfId="6711" xr:uid="{91FBB53B-2AAB-4861-9655-6BF494410EB0}"/>
    <cellStyle name="Porcentaje 4 6 2" xfId="21138" xr:uid="{A0AC9973-359A-4058-B0E8-77CB6AC79AD7}"/>
    <cellStyle name="Porcentaje 4 6 3" xfId="26950" xr:uid="{2504E477-B919-4A06-A5E1-FF5A1B8EE400}"/>
    <cellStyle name="Porcentaje 4 6 4" xfId="32826" xr:uid="{7F0B030D-D5BB-4FC4-81C7-9AAF2DFFD4A1}"/>
    <cellStyle name="Porcentaje 4 6 5" xfId="38690" xr:uid="{12AFB1F8-9C31-40EB-9759-F3A1868432BF}"/>
    <cellStyle name="Porcentaje 4 7" xfId="3853" xr:uid="{571D93D8-58E0-43FB-AE0B-DFE571DF0210}"/>
    <cellStyle name="Porcentaje 4 8" xfId="24081" xr:uid="{6E1E8213-F4F3-46A2-A16D-D8CAD2F31D22}"/>
    <cellStyle name="Porcentaje 4 9" xfId="29959" xr:uid="{BC4A59F9-F0FF-460D-977F-5E8C0AD70969}"/>
    <cellStyle name="Porcentaje 5" xfId="3880" xr:uid="{45C4E5F0-D403-45B9-9F66-D8D9D8977ABE}"/>
    <cellStyle name="Porcentaje 5 10" xfId="35871" xr:uid="{6C79104F-0AE7-4A40-B5B3-5131FAD7821C}"/>
    <cellStyle name="Porcentaje 5 2" xfId="4077" xr:uid="{14D92243-A610-48B8-BC14-FF222A4E37CB}"/>
    <cellStyle name="Porcentaje 5 2 2" xfId="4555" xr:uid="{9E77418E-763B-4F9A-8DE2-DB945E043314}"/>
    <cellStyle name="Porcentaje 5 2 2 2" xfId="5523" xr:uid="{81E78F01-94D4-4793-A57B-303E6FF15E01}"/>
    <cellStyle name="Porcentaje 5 2 2 2 2" xfId="8390" xr:uid="{B2A2A446-7A4C-40FC-A653-AF3492167A04}"/>
    <cellStyle name="Porcentaje 5 2 2 2 2 2" xfId="22765" xr:uid="{E34CBE0C-9023-49E7-9BF1-864A21EDE719}"/>
    <cellStyle name="Porcentaje 5 2 2 2 2 3" xfId="28623" xr:uid="{C2A29A5D-C6FE-42A0-A7C3-EDE132638958}"/>
    <cellStyle name="Porcentaje 5 2 2 2 2 4" xfId="34505" xr:uid="{7B6CF4FF-CE41-4A39-8B42-F23598A1BC1D}"/>
    <cellStyle name="Porcentaje 5 2 2 2 2 5" xfId="40369" xr:uid="{253D6EEA-C524-4EF9-A872-2BF8A3946BC6}"/>
    <cellStyle name="Porcentaje 5 2 2 2 3" xfId="19983" xr:uid="{2A000DB3-A346-4536-9A68-B62BDA95B49A}"/>
    <cellStyle name="Porcentaje 5 2 2 2 4" xfId="25774" xr:uid="{06BA3112-BFDC-40FD-A5C1-55E992AC2BBE}"/>
    <cellStyle name="Porcentaje 5 2 2 2 5" xfId="31648" xr:uid="{279598D7-AC31-412C-B066-38B03F307C3A}"/>
    <cellStyle name="Porcentaje 5 2 2 2 6" xfId="37518" xr:uid="{F9AC1267-8B48-4C0C-8BEA-AFE3DB5EF0F5}"/>
    <cellStyle name="Porcentaje 5 2 2 3" xfId="7418" xr:uid="{EDF16DEA-7BB0-49FE-8B83-8DD0E70DCA5D}"/>
    <cellStyle name="Porcentaje 5 2 2 3 2" xfId="21820" xr:uid="{E76B068F-953F-4FE5-99A4-971A933E508E}"/>
    <cellStyle name="Porcentaje 5 2 2 3 3" xfId="27652" xr:uid="{B0F301E1-3B73-4326-825C-34BA579B3B54}"/>
    <cellStyle name="Porcentaje 5 2 2 3 4" xfId="33534" xr:uid="{68483F72-A1E3-417D-B4C2-EB785F7DA156}"/>
    <cellStyle name="Porcentaje 5 2 2 3 5" xfId="39398" xr:uid="{CF56759F-AA02-45F3-BB50-A3449D6B41D2}"/>
    <cellStyle name="Porcentaje 5 2 2 4" xfId="19051" xr:uid="{5101DBBE-97D0-446D-9A2A-E721156324F1}"/>
    <cellStyle name="Porcentaje 5 2 2 5" xfId="24803" xr:uid="{3CDF39D9-C9F8-44CA-B558-8321CCC9C2CA}"/>
    <cellStyle name="Porcentaje 5 2 2 6" xfId="30680" xr:uid="{E5910A39-64A4-402D-A1E3-1AF7B8E15921}"/>
    <cellStyle name="Porcentaje 5 2 2 7" xfId="36561" xr:uid="{1C70B67D-998C-456D-A725-8820B9965184}"/>
    <cellStyle name="Porcentaje 5 2 3" xfId="5038" xr:uid="{3019FFA6-1EB6-49C4-921F-15DE1D89980A}"/>
    <cellStyle name="Porcentaje 5 2 3 2" xfId="7905" xr:uid="{3D44DF5E-C794-40A9-BB09-07D56F079DF8}"/>
    <cellStyle name="Porcentaje 5 2 3 2 2" xfId="22290" xr:uid="{38E0AB43-ECA0-41FC-9F0D-7930B600A760}"/>
    <cellStyle name="Porcentaje 5 2 3 2 3" xfId="28138" xr:uid="{3A25C18A-87B0-4520-8204-4DD3656D0652}"/>
    <cellStyle name="Porcentaje 5 2 3 2 4" xfId="34020" xr:uid="{E4CF082A-ECA5-498C-A6E2-392C935E99CB}"/>
    <cellStyle name="Porcentaje 5 2 3 2 5" xfId="39884" xr:uid="{38615159-633B-42EB-AEDA-1B1B3B87BB77}"/>
    <cellStyle name="Porcentaje 5 2 3 3" xfId="19515" xr:uid="{B94F5F35-BDF3-4273-8C80-1052ED77927E}"/>
    <cellStyle name="Porcentaje 5 2 3 4" xfId="25289" xr:uid="{7D59DEFB-9E26-4513-9998-8591C4A37321}"/>
    <cellStyle name="Porcentaje 5 2 3 5" xfId="31163" xr:uid="{7DBA0F79-9AFE-4AD5-9140-55E2AD3316F9}"/>
    <cellStyle name="Porcentaje 5 2 3 6" xfId="37041" xr:uid="{7AEB4014-EB5F-47E2-BF28-37218EF59102}"/>
    <cellStyle name="Porcentaje 5 2 4" xfId="6933" xr:uid="{9061908A-D503-4B65-AD64-C46D90444A9C}"/>
    <cellStyle name="Porcentaje 5 2 4 2" xfId="21353" xr:uid="{3A160BBD-1D9C-46EF-A5F8-224FD37D5E73}"/>
    <cellStyle name="Porcentaje 5 2 4 3" xfId="27171" xr:uid="{59C0873F-AE79-4146-AAC8-6D5154C41783}"/>
    <cellStyle name="Porcentaje 5 2 4 4" xfId="33049" xr:uid="{F2B331EE-A2D9-489C-AACD-747DBB13413E}"/>
    <cellStyle name="Porcentaje 5 2 4 5" xfId="38913" xr:uid="{55F0B809-E656-4612-83A4-A87906AAE47E}"/>
    <cellStyle name="Porcentaje 5 2 5" xfId="18608" xr:uid="{AEA379A6-E84D-4445-B37D-CE976AB64BE0}"/>
    <cellStyle name="Porcentaje 5 2 6" xfId="24320" xr:uid="{F5B34BED-757B-4C9D-B1D2-23065F5D6E19}"/>
    <cellStyle name="Porcentaje 5 2 7" xfId="30198" xr:uid="{60E31FCF-32FF-4962-918D-3168C7B38303}"/>
    <cellStyle name="Porcentaje 5 2 8" xfId="36077" xr:uid="{6536BA50-CE8A-4B14-9BAE-C0D2CFFB18D3}"/>
    <cellStyle name="Porcentaje 5 3" xfId="4361" xr:uid="{8691791F-F1BF-4D7F-8FF0-A8F5B909E4FB}"/>
    <cellStyle name="Porcentaje 5 3 2" xfId="5327" xr:uid="{BD9CB954-EABC-4FC3-9A3E-D99B4A197101}"/>
    <cellStyle name="Porcentaje 5 3 2 2" xfId="8194" xr:uid="{756B5B65-DBC3-41B5-A647-1FA406CC7897}"/>
    <cellStyle name="Porcentaje 5 3 2 2 2" xfId="22570" xr:uid="{5659C182-4D3C-4692-97AA-F8EA5853CE46}"/>
    <cellStyle name="Porcentaje 5 3 2 2 3" xfId="28427" xr:uid="{9AB0A042-2347-4C73-818D-E6FA1599F386}"/>
    <cellStyle name="Porcentaje 5 3 2 2 4" xfId="34309" xr:uid="{9E8F246C-8E52-44C8-921B-20BF72750B84}"/>
    <cellStyle name="Porcentaje 5 3 2 2 5" xfId="40173" xr:uid="{72394392-B5B4-4E81-B2C7-2D5F9FCD7F0B}"/>
    <cellStyle name="Porcentaje 5 3 2 3" xfId="19794" xr:uid="{E5BBCDD7-6B4B-4004-B5B1-F04674F7CE8E}"/>
    <cellStyle name="Porcentaje 5 3 2 4" xfId="25578" xr:uid="{AA82FD41-22BF-4EE8-9551-BFD3A63BA065}"/>
    <cellStyle name="Porcentaje 5 3 2 5" xfId="31452" xr:uid="{5DE57353-CBEC-4E2E-8CA6-702DDCC32195}"/>
    <cellStyle name="Porcentaje 5 3 2 6" xfId="37323" xr:uid="{C908108D-E8DA-4D75-AED5-554EDED28890}"/>
    <cellStyle name="Porcentaje 5 3 3" xfId="7222" xr:uid="{1934DB6A-D3C4-4F50-8EA6-53AE8E64680D}"/>
    <cellStyle name="Porcentaje 5 3 3 2" xfId="21629" xr:uid="{349BC5A0-A9DB-4264-ACA6-C2B0E51A8AAA}"/>
    <cellStyle name="Porcentaje 5 3 3 3" xfId="27456" xr:uid="{BCC85D92-CDCE-49C0-A5F7-69387F76698F}"/>
    <cellStyle name="Porcentaje 5 3 3 4" xfId="33338" xr:uid="{9197E363-1478-42DF-B663-93251B527F03}"/>
    <cellStyle name="Porcentaje 5 3 3 5" xfId="39202" xr:uid="{79B98118-DA40-48E3-A980-D42B0CF5F342}"/>
    <cellStyle name="Porcentaje 5 3 4" xfId="18865" xr:uid="{05C24FFC-FFF4-41A7-820E-608C0E3F058B}"/>
    <cellStyle name="Porcentaje 5 3 5" xfId="24607" xr:uid="{F602DF54-9D33-46A3-AC16-7A52BBF05EDB}"/>
    <cellStyle name="Porcentaje 5 3 6" xfId="30486" xr:uid="{E890617A-3329-4050-97EE-F15DC8F986ED}"/>
    <cellStyle name="Porcentaje 5 3 7" xfId="36366" xr:uid="{73415CDF-42CE-4E91-9EE6-9AE23C940FBD}"/>
    <cellStyle name="Porcentaje 5 4" xfId="4843" xr:uid="{C454B8CF-04E2-470B-9778-AF0F49E5BE21}"/>
    <cellStyle name="Porcentaje 5 4 2" xfId="7709" xr:uid="{43567DAE-E9D4-4C3E-8DF5-4A054FF87ABA}"/>
    <cellStyle name="Porcentaje 5 4 2 2" xfId="22099" xr:uid="{C8B3A125-613B-43C8-94A0-702430D6D024}"/>
    <cellStyle name="Porcentaje 5 4 2 3" xfId="27942" xr:uid="{11BA3134-07BC-4C60-BA90-4C29795966A1}"/>
    <cellStyle name="Porcentaje 5 4 2 4" xfId="33824" xr:uid="{D1C25CF8-463C-496D-82CD-258DF8FE250B}"/>
    <cellStyle name="Porcentaje 5 4 2 5" xfId="39688" xr:uid="{D44FCCF2-22FA-4BB4-828E-5B2AD30CFC7C}"/>
    <cellStyle name="Porcentaje 5 4 3" xfId="19325" xr:uid="{FC1A4A9B-38F6-4BF2-9956-8F0C17CFFCF7}"/>
    <cellStyle name="Porcentaje 5 4 4" xfId="25093" xr:uid="{E8A5DFEC-2CD0-4905-A33D-BC0C1142FF27}"/>
    <cellStyle name="Porcentaje 5 4 5" xfId="30967" xr:uid="{902219FF-4390-4C7F-AE3D-1EAB04CF2DAB}"/>
    <cellStyle name="Porcentaje 5 4 6" xfId="36846" xr:uid="{2C01960C-741E-4338-AF87-0A10BF29974C}"/>
    <cellStyle name="Porcentaje 5 5" xfId="5852" xr:uid="{4A367EDC-C088-4018-863F-952E4E0FBA91}"/>
    <cellStyle name="Porcentaje 5 5 2" xfId="8721" xr:uid="{9E957D45-EA41-4355-A9E0-9FB3D51F8796}"/>
    <cellStyle name="Porcentaje 5 5 2 2" xfId="23089" xr:uid="{763A83A3-181A-49F9-AE1F-64CAA472116A}"/>
    <cellStyle name="Porcentaje 5 5 2 3" xfId="28953" xr:uid="{267B96E1-0285-4405-852C-49A08719CDCA}"/>
    <cellStyle name="Porcentaje 5 5 2 4" xfId="34835" xr:uid="{912C2DE4-66AD-40F4-92F5-54D70CE45BD8}"/>
    <cellStyle name="Porcentaje 5 5 2 5" xfId="40699" xr:uid="{923A1D79-73F8-4843-9EAE-88D58B366E1F}"/>
    <cellStyle name="Porcentaje 5 5 3" xfId="20304" xr:uid="{7957F1D3-A35A-43E9-9D96-5FFA4C5C4987}"/>
    <cellStyle name="Porcentaje 5 5 4" xfId="26103" xr:uid="{34A45A5A-7C28-4E88-9DA7-03C9270CE165}"/>
    <cellStyle name="Porcentaje 5 5 5" xfId="31978" xr:uid="{8607DA97-9368-43ED-BF01-DF4187D64DE1}"/>
    <cellStyle name="Porcentaje 5 5 6" xfId="37844" xr:uid="{EC692665-AB4B-4FC0-9DF2-BBED75EBF91A}"/>
    <cellStyle name="Porcentaje 5 6" xfId="6738" xr:uid="{51DFBB15-CC02-4D1E-BD1C-FF9104CE20B0}"/>
    <cellStyle name="Porcentaje 5 6 2" xfId="21162" xr:uid="{E5276ECC-30DA-4024-A3DD-384CE777017B}"/>
    <cellStyle name="Porcentaje 5 6 3" xfId="26977" xr:uid="{7E77E05B-A82D-4A5D-B459-F4B7C4306A3A}"/>
    <cellStyle name="Porcentaje 5 6 4" xfId="32853" xr:uid="{D1A2ACEC-CAC0-4120-929C-6EBD3A55B132}"/>
    <cellStyle name="Porcentaje 5 6 5" xfId="38717" xr:uid="{4CE1C72A-78D0-4136-8DE9-EDE016F3E121}"/>
    <cellStyle name="Porcentaje 5 7" xfId="18403" xr:uid="{BA6805FA-754C-4BBE-B54F-8F0496B6B83A}"/>
    <cellStyle name="Porcentaje 5 8" xfId="24112" xr:uid="{9CE0479D-D062-4D83-8F0E-C0D1DA5416EC}"/>
    <cellStyle name="Porcentaje 5 9" xfId="29990" xr:uid="{67C112E4-0E27-497F-B6D1-0C94723954D9}"/>
    <cellStyle name="Porcentaje 6" xfId="3930" xr:uid="{6D2EB5D6-20A1-4BEA-9A8A-DEFC790051D7}"/>
    <cellStyle name="Porcentaje 6 10" xfId="35921" xr:uid="{77CE28F7-1EA6-4F57-9BF8-CA9C66DFC95C}"/>
    <cellStyle name="Porcentaje 6 2" xfId="4123" xr:uid="{4169207D-4E47-4D79-BFD0-0F05D5E840CF}"/>
    <cellStyle name="Porcentaje 6 2 2" xfId="4601" xr:uid="{EB180866-7F60-4D65-9E78-A9DA3B5C4676}"/>
    <cellStyle name="Porcentaje 6 2 2 2" xfId="5569" xr:uid="{3DF8FAF8-0282-49E0-AF8E-52BEBAA3EA7D}"/>
    <cellStyle name="Porcentaje 6 2 2 2 2" xfId="8436" xr:uid="{B683301A-E69E-440E-B57F-9F378E445C37}"/>
    <cellStyle name="Porcentaje 6 2 2 2 2 2" xfId="22811" xr:uid="{EE570875-3830-403E-BAD0-E2434DF523C6}"/>
    <cellStyle name="Porcentaje 6 2 2 2 2 3" xfId="28669" xr:uid="{5CB0C406-E104-4A21-B8BC-71010143BAA8}"/>
    <cellStyle name="Porcentaje 6 2 2 2 2 4" xfId="34551" xr:uid="{72ECE88A-E2A4-4A47-A578-E30D065C5060}"/>
    <cellStyle name="Porcentaje 6 2 2 2 2 5" xfId="40415" xr:uid="{9C76270E-7C2D-4F7C-B972-2B26D361BF23}"/>
    <cellStyle name="Porcentaje 6 2 2 2 3" xfId="20029" xr:uid="{E846E2F4-914A-434E-9C5C-CF551C3F4EFF}"/>
    <cellStyle name="Porcentaje 6 2 2 2 4" xfId="25820" xr:uid="{4E75DD66-C9AB-4554-A263-6629AD30D234}"/>
    <cellStyle name="Porcentaje 6 2 2 2 5" xfId="31694" xr:uid="{CC767992-9E61-49C5-81DF-DFFB306D6E08}"/>
    <cellStyle name="Porcentaje 6 2 2 2 6" xfId="37564" xr:uid="{E556A34D-0573-496A-AEE7-9A753700B0DD}"/>
    <cellStyle name="Porcentaje 6 2 2 3" xfId="7464" xr:uid="{968FB802-E888-400D-BAD4-4098849BF33A}"/>
    <cellStyle name="Porcentaje 6 2 2 3 2" xfId="21866" xr:uid="{408C25FA-832E-4541-ADC5-4D3F819C74D1}"/>
    <cellStyle name="Porcentaje 6 2 2 3 3" xfId="27698" xr:uid="{DA9B03D1-0E2A-4B40-9FEE-CEC23F6D9748}"/>
    <cellStyle name="Porcentaje 6 2 2 3 4" xfId="33580" xr:uid="{C2CEC69A-BCE3-43C3-80FB-46617BD834E1}"/>
    <cellStyle name="Porcentaje 6 2 2 3 5" xfId="39444" xr:uid="{21478B3F-846B-474F-8866-EA5FD745E542}"/>
    <cellStyle name="Porcentaje 6 2 2 4" xfId="19096" xr:uid="{39D6CDD6-3CCB-40AA-967F-47410F681F45}"/>
    <cellStyle name="Porcentaje 6 2 2 5" xfId="24849" xr:uid="{E1B202DA-1290-4E72-A995-6FA8C8BB0F07}"/>
    <cellStyle name="Porcentaje 6 2 2 6" xfId="30726" xr:uid="{0D5809DB-9F2A-4A1A-932A-400B67598337}"/>
    <cellStyle name="Porcentaje 6 2 2 7" xfId="36607" xr:uid="{C273D09B-E5C6-4657-B0BB-4B64A352E2A1}"/>
    <cellStyle name="Porcentaje 6 2 3" xfId="5084" xr:uid="{4075A0EA-AD71-4674-AAF6-EB5B926D0CBA}"/>
    <cellStyle name="Porcentaje 6 2 3 2" xfId="7951" xr:uid="{76B594EB-28DB-4CF7-98C8-549D6D847EF9}"/>
    <cellStyle name="Porcentaje 6 2 3 2 2" xfId="22336" xr:uid="{94D0404F-CF3F-41ED-A805-DDEBB83BE72C}"/>
    <cellStyle name="Porcentaje 6 2 3 2 3" xfId="28184" xr:uid="{11C7E6AA-AF22-487E-894A-DFC464689BD7}"/>
    <cellStyle name="Porcentaje 6 2 3 2 4" xfId="34066" xr:uid="{93601F20-6A40-464D-9F77-9F26958A58C7}"/>
    <cellStyle name="Porcentaje 6 2 3 2 5" xfId="39930" xr:uid="{5ECF10CD-DEC0-45F6-A18B-28FA6A7AED0C}"/>
    <cellStyle name="Porcentaje 6 2 3 3" xfId="19561" xr:uid="{E1F22CC1-3C02-4E2E-8798-2BEE78A68762}"/>
    <cellStyle name="Porcentaje 6 2 3 4" xfId="25335" xr:uid="{8103DE23-D4FB-4330-AE30-BE9C154E14AF}"/>
    <cellStyle name="Porcentaje 6 2 3 5" xfId="31209" xr:uid="{19D25716-945C-4052-85EF-DB493C854CE0}"/>
    <cellStyle name="Porcentaje 6 2 3 6" xfId="37087" xr:uid="{687FADA3-1DCA-412F-A8DA-944E32ED1882}"/>
    <cellStyle name="Porcentaje 6 2 4" xfId="6979" xr:uid="{A680D340-CAB2-445D-B419-975F4E629E34}"/>
    <cellStyle name="Porcentaje 6 2 4 2" xfId="21398" xr:uid="{4A40B081-D54A-42A1-A7C3-82C307A5D3A7}"/>
    <cellStyle name="Porcentaje 6 2 4 3" xfId="27217" xr:uid="{DBE92D5C-1E19-4E6F-8097-6E14A02BC88A}"/>
    <cellStyle name="Porcentaje 6 2 4 4" xfId="33095" xr:uid="{182A7E3D-032C-42AE-B162-EE603C9E7581}"/>
    <cellStyle name="Porcentaje 6 2 4 5" xfId="38959" xr:uid="{D0318B9F-0258-473C-8597-FF26698F76BA}"/>
    <cellStyle name="Porcentaje 6 2 5" xfId="18652" xr:uid="{298805C2-D673-4129-87A3-5830079436FD}"/>
    <cellStyle name="Porcentaje 6 2 6" xfId="24366" xr:uid="{E4DD7176-2D9D-488F-A66C-A91C0D228F70}"/>
    <cellStyle name="Porcentaje 6 2 7" xfId="30244" xr:uid="{46E60B6D-0241-44C1-8C3F-A8124CCB8F76}"/>
    <cellStyle name="Porcentaje 6 2 8" xfId="36123" xr:uid="{59A8D651-16BB-4CB7-9476-3EB65DD467DF}"/>
    <cellStyle name="Porcentaje 6 3" xfId="4407" xr:uid="{EB6735B5-0E7C-4D70-B249-B143F4369C7E}"/>
    <cellStyle name="Porcentaje 6 3 2" xfId="5373" xr:uid="{40788EE4-B404-415E-8687-AB6C5A6C3D62}"/>
    <cellStyle name="Porcentaje 6 3 2 2" xfId="8240" xr:uid="{708ECD6A-E68F-4E83-A528-0EB0F88B9773}"/>
    <cellStyle name="Porcentaje 6 3 2 2 2" xfId="22616" xr:uid="{8F87155C-6638-4C8D-BB11-06E04BAD951B}"/>
    <cellStyle name="Porcentaje 6 3 2 2 3" xfId="28473" xr:uid="{F8C41163-50CA-49E3-B48E-98AB4A7CCF3F}"/>
    <cellStyle name="Porcentaje 6 3 2 2 4" xfId="34355" xr:uid="{757C0AD3-4781-479C-8A72-4B2FF23145FE}"/>
    <cellStyle name="Porcentaje 6 3 2 2 5" xfId="40219" xr:uid="{1274E155-A9CD-4E22-8703-085E10E5C1FC}"/>
    <cellStyle name="Porcentaje 6 3 2 3" xfId="19840" xr:uid="{47EA21C0-2D77-4CBB-9063-283BA644F73C}"/>
    <cellStyle name="Porcentaje 6 3 2 4" xfId="25624" xr:uid="{5CECD5C2-8984-46A8-992D-D947E5170ADE}"/>
    <cellStyle name="Porcentaje 6 3 2 5" xfId="31498" xr:uid="{6D4EC6C8-F79B-4880-8CDB-6E373ECE3AAC}"/>
    <cellStyle name="Porcentaje 6 3 2 6" xfId="37369" xr:uid="{F0192F12-9039-452C-A112-7A71082ABEDC}"/>
    <cellStyle name="Porcentaje 6 3 3" xfId="7268" xr:uid="{FE36CE92-C414-418A-A849-CAC80C5FFD01}"/>
    <cellStyle name="Porcentaje 6 3 3 2" xfId="21675" xr:uid="{C3E10515-CB29-4449-BCD3-5545F2D5B8D7}"/>
    <cellStyle name="Porcentaje 6 3 3 3" xfId="27502" xr:uid="{2BCA7292-B4DE-4E6D-BD51-6C9DFD1F5A45}"/>
    <cellStyle name="Porcentaje 6 3 3 4" xfId="33384" xr:uid="{5CB2CAC9-EA90-4C0F-B8D4-75E4CF17BBB4}"/>
    <cellStyle name="Porcentaje 6 3 3 5" xfId="39248" xr:uid="{7F13E7B0-7635-4286-BCB4-6070A4DF76B1}"/>
    <cellStyle name="Porcentaje 6 3 4" xfId="18909" xr:uid="{438516D4-DCB6-469F-96ED-EA640F886335}"/>
    <cellStyle name="Porcentaje 6 3 5" xfId="24653" xr:uid="{17D3A804-3209-41CC-92C1-36662CEFA5C0}"/>
    <cellStyle name="Porcentaje 6 3 6" xfId="30532" xr:uid="{BCEF7208-59CC-4C12-B628-A10E1D20EEE3}"/>
    <cellStyle name="Porcentaje 6 3 7" xfId="36412" xr:uid="{0B85B96F-1427-481F-BD20-03A7B2978019}"/>
    <cellStyle name="Porcentaje 6 4" xfId="4888" xr:uid="{B28C3C37-B7EC-46DF-BA45-077B929D98CF}"/>
    <cellStyle name="Porcentaje 6 4 2" xfId="7755" xr:uid="{B677401C-E5F2-46C1-AF5E-28C98AFC52BA}"/>
    <cellStyle name="Porcentaje 6 4 2 2" xfId="22145" xr:uid="{E530F25F-9CF3-441C-B2CA-337D67CABA71}"/>
    <cellStyle name="Porcentaje 6 4 2 3" xfId="27988" xr:uid="{940B89A9-1431-490C-91DE-7F57AEF28208}"/>
    <cellStyle name="Porcentaje 6 4 2 4" xfId="33870" xr:uid="{7A78D496-69AA-412E-AFD6-F50D7C770AD1}"/>
    <cellStyle name="Porcentaje 6 4 2 5" xfId="39734" xr:uid="{99A069FA-1F94-4F92-AF08-A79741E19939}"/>
    <cellStyle name="Porcentaje 6 4 3" xfId="19371" xr:uid="{8AE2A813-E13B-4F8F-9796-D12C5B2751E0}"/>
    <cellStyle name="Porcentaje 6 4 4" xfId="25139" xr:uid="{CD37C221-BA89-42F8-9328-A94B34B34F6F}"/>
    <cellStyle name="Porcentaje 6 4 5" xfId="31013" xr:uid="{00C378AB-90C6-4DF9-BF1E-348470B4993C}"/>
    <cellStyle name="Porcentaje 6 4 6" xfId="36892" xr:uid="{29173F6A-FA41-4664-93B6-173D4800472C}"/>
    <cellStyle name="Porcentaje 6 5" xfId="5898" xr:uid="{16D850A5-0C54-4B94-A03D-BDDF2FF998B2}"/>
    <cellStyle name="Porcentaje 6 5 2" xfId="8767" xr:uid="{AF2CB4F9-C12D-4522-B047-2B198C8BFAD1}"/>
    <cellStyle name="Porcentaje 6 5 2 2" xfId="23135" xr:uid="{F2D2AAD5-B61E-42DF-AB1A-9BFCC23374C8}"/>
    <cellStyle name="Porcentaje 6 5 2 3" xfId="28999" xr:uid="{C9EC61AD-4997-402E-B15B-A29C4CFDFF0F}"/>
    <cellStyle name="Porcentaje 6 5 2 4" xfId="34881" xr:uid="{92739300-0A17-4B10-B6DD-0CF856C8C8D2}"/>
    <cellStyle name="Porcentaje 6 5 2 5" xfId="40745" xr:uid="{0DDE5096-3D9F-442B-A15F-3DE76DD957CC}"/>
    <cellStyle name="Porcentaje 6 5 3" xfId="20349" xr:uid="{4D4823BE-92A9-4404-99AA-BA2AF3D99F24}"/>
    <cellStyle name="Porcentaje 6 5 4" xfId="26149" xr:uid="{12232162-3381-46BA-B8D4-A49817719AEC}"/>
    <cellStyle name="Porcentaje 6 5 5" xfId="32024" xr:uid="{AC19DD23-2894-404D-98CE-53252F9501F4}"/>
    <cellStyle name="Porcentaje 6 5 6" xfId="37890" xr:uid="{461E3697-6CC0-4231-A4EF-06C9470D48EE}"/>
    <cellStyle name="Porcentaje 6 6" xfId="6784" xr:uid="{008DD8A9-33EB-4CE9-9F27-CE611711F8BB}"/>
    <cellStyle name="Porcentaje 6 6 2" xfId="21208" xr:uid="{283538E3-8AC8-4FC5-A351-4A8A26076D12}"/>
    <cellStyle name="Porcentaje 6 6 3" xfId="27023" xr:uid="{7A809CB1-5463-44C9-A422-580A3BBFB431}"/>
    <cellStyle name="Porcentaje 6 6 4" xfId="32899" xr:uid="{205C9400-33FB-47BE-9D65-2C7750CF0BEF}"/>
    <cellStyle name="Porcentaje 6 6 5" xfId="38763" xr:uid="{F201A9AB-C9CD-413A-9F95-4A71ACF72486}"/>
    <cellStyle name="Porcentaje 6 7" xfId="18454" xr:uid="{0F6156C3-2ACA-4546-8602-14A102906456}"/>
    <cellStyle name="Porcentaje 6 8" xfId="24162" xr:uid="{523C0E73-D932-4F31-9377-8A2BD721470C}"/>
    <cellStyle name="Porcentaje 6 9" xfId="30040" xr:uid="{208FB2B2-57F2-4BE6-8CD3-1B5CC80FB416}"/>
    <cellStyle name="Porcentaje 7" xfId="3953" xr:uid="{5DF8BF18-2905-4FA8-8ECF-F283D3089C3A}"/>
    <cellStyle name="Porcentaje 7 10" xfId="35946" xr:uid="{80488F80-412C-445C-BE93-1741077620B8}"/>
    <cellStyle name="Porcentaje 7 2" xfId="4146" xr:uid="{F4E3FF0D-1DCF-4BF5-8347-C9D56BC8D78C}"/>
    <cellStyle name="Porcentaje 7 2 2" xfId="4624" xr:uid="{A0391FD2-C87A-4516-AF68-A5C4EB306E04}"/>
    <cellStyle name="Porcentaje 7 2 2 2" xfId="5592" xr:uid="{577494A4-F0DD-4F19-9065-172C38C8669E}"/>
    <cellStyle name="Porcentaje 7 2 2 2 2" xfId="8459" xr:uid="{FECE2094-782B-483F-A19C-7C0D0FEE32A3}"/>
    <cellStyle name="Porcentaje 7 2 2 2 2 2" xfId="22834" xr:uid="{BBE6A113-4433-4225-8F04-8D3BDB5BE63F}"/>
    <cellStyle name="Porcentaje 7 2 2 2 2 3" xfId="28692" xr:uid="{09D22CE0-2C08-4FCE-9EBB-FD53978727CA}"/>
    <cellStyle name="Porcentaje 7 2 2 2 2 4" xfId="34574" xr:uid="{5608554E-CF20-4ABA-8BAA-AD1143293CF9}"/>
    <cellStyle name="Porcentaje 7 2 2 2 2 5" xfId="40438" xr:uid="{4E84DDE7-98C5-4E07-9702-8B3A242FE797}"/>
    <cellStyle name="Porcentaje 7 2 2 2 3" xfId="20052" xr:uid="{888C8216-2832-45A4-A3EE-568935798081}"/>
    <cellStyle name="Porcentaje 7 2 2 2 4" xfId="25843" xr:uid="{C36D5F6B-A518-4703-89F1-27493CAA1EDC}"/>
    <cellStyle name="Porcentaje 7 2 2 2 5" xfId="31717" xr:uid="{10FD6D42-D06F-45C3-8DD2-1DBAB12F0410}"/>
    <cellStyle name="Porcentaje 7 2 2 2 6" xfId="37587" xr:uid="{F0E4EC66-45A1-4BA1-A7DF-3D1879F99FF3}"/>
    <cellStyle name="Porcentaje 7 2 2 3" xfId="7487" xr:uid="{E3B5DB1C-6645-4124-AD11-904B908FCC8F}"/>
    <cellStyle name="Porcentaje 7 2 2 3 2" xfId="21889" xr:uid="{C1DCDBB9-BB42-4A11-A866-48E2C38359E2}"/>
    <cellStyle name="Porcentaje 7 2 2 3 3" xfId="27721" xr:uid="{DE1FD161-A781-4865-BA8B-57E7B3B29C5E}"/>
    <cellStyle name="Porcentaje 7 2 2 3 4" xfId="33603" xr:uid="{94B69D6D-149C-42DD-95D2-20492A7C4272}"/>
    <cellStyle name="Porcentaje 7 2 2 3 5" xfId="39467" xr:uid="{1A28404A-C1DB-40DD-AC6F-3C9CD125222D}"/>
    <cellStyle name="Porcentaje 7 2 2 4" xfId="19118" xr:uid="{CC2255F5-4358-4E49-9CE5-1215BA4033B5}"/>
    <cellStyle name="Porcentaje 7 2 2 5" xfId="24872" xr:uid="{07647975-D15A-4284-9CF8-A4124E864E74}"/>
    <cellStyle name="Porcentaje 7 2 2 6" xfId="30749" xr:uid="{C18FF2C3-277F-4E8C-BD25-370445D8683B}"/>
    <cellStyle name="Porcentaje 7 2 2 7" xfId="36630" xr:uid="{C20FB38C-93E8-4FFE-ABBB-979A68687F9F}"/>
    <cellStyle name="Porcentaje 7 2 3" xfId="5107" xr:uid="{1F803B90-C4F1-4764-92AC-8228F3D78969}"/>
    <cellStyle name="Porcentaje 7 2 3 2" xfId="7974" xr:uid="{C10810C1-C03F-4092-BA07-D2EAA0A79ABE}"/>
    <cellStyle name="Porcentaje 7 2 3 2 2" xfId="22359" xr:uid="{CB3D4B8D-2424-4A6B-A5F8-3A2FC9B207AA}"/>
    <cellStyle name="Porcentaje 7 2 3 2 3" xfId="28207" xr:uid="{C57CD802-013D-492A-AB5C-8088FA924B50}"/>
    <cellStyle name="Porcentaje 7 2 3 2 4" xfId="34089" xr:uid="{E487DD24-D48F-46B9-A1F7-7782B1DEF28A}"/>
    <cellStyle name="Porcentaje 7 2 3 2 5" xfId="39953" xr:uid="{201AE13D-28A2-4431-9884-919909BE65AB}"/>
    <cellStyle name="Porcentaje 7 2 3 3" xfId="19583" xr:uid="{6E6E6872-F775-4295-AC1D-86A155F1A2BD}"/>
    <cellStyle name="Porcentaje 7 2 3 4" xfId="25358" xr:uid="{1C8C9977-D486-46D8-BFB7-0B988E8AF930}"/>
    <cellStyle name="Porcentaje 7 2 3 5" xfId="31232" xr:uid="{F8CFB02C-8761-412E-AAE8-C835C8E6A5C5}"/>
    <cellStyle name="Porcentaje 7 2 3 6" xfId="37110" xr:uid="{65F1726E-E92A-45EB-8721-DE512470085A}"/>
    <cellStyle name="Porcentaje 7 2 4" xfId="7002" xr:uid="{B01F9A1D-3358-441A-8DE7-6A07DE4882ED}"/>
    <cellStyle name="Porcentaje 7 2 4 2" xfId="21420" xr:uid="{58371292-BD25-4AFF-A34D-71983AEFB2B8}"/>
    <cellStyle name="Porcentaje 7 2 4 3" xfId="27240" xr:uid="{1CC08534-4D60-45AC-A785-533671BF0B8F}"/>
    <cellStyle name="Porcentaje 7 2 4 4" xfId="33118" xr:uid="{83F8C7E2-A1DA-4C6C-8034-926019FA4425}"/>
    <cellStyle name="Porcentaje 7 2 4 5" xfId="38982" xr:uid="{35AF7B0B-5210-4EC6-B960-AB4C87727334}"/>
    <cellStyle name="Porcentaje 7 2 5" xfId="18674" xr:uid="{86817FDE-E090-4959-934C-D2A1935BF8BE}"/>
    <cellStyle name="Porcentaje 7 2 6" xfId="24389" xr:uid="{790AF27F-754B-4C1D-8D6B-8357C3040315}"/>
    <cellStyle name="Porcentaje 7 2 7" xfId="30267" xr:uid="{3CAEB2EE-42CA-4B15-9019-A301ABFF0CCD}"/>
    <cellStyle name="Porcentaje 7 2 8" xfId="36146" xr:uid="{6FA9B23D-306E-4087-8DD1-CF1949222D04}"/>
    <cellStyle name="Porcentaje 7 3" xfId="4429" xr:uid="{85918BC5-79B4-4D6C-902E-63AB21D06111}"/>
    <cellStyle name="Porcentaje 7 3 2" xfId="5396" xr:uid="{B18591A4-893A-4B0D-A2A3-37F85536376B}"/>
    <cellStyle name="Porcentaje 7 3 2 2" xfId="8263" xr:uid="{1B5379B3-0C50-44BB-9F18-F49D8F9E2A83}"/>
    <cellStyle name="Porcentaje 7 3 2 2 2" xfId="22639" xr:uid="{33F31DCA-E692-4E8D-A18D-E552896A9D80}"/>
    <cellStyle name="Porcentaje 7 3 2 2 3" xfId="28496" xr:uid="{99E9B1F4-84B2-46E5-A475-A66B33C19305}"/>
    <cellStyle name="Porcentaje 7 3 2 2 4" xfId="34378" xr:uid="{57B8E9E3-F05E-48F2-8ACC-02972A1BD9DC}"/>
    <cellStyle name="Porcentaje 7 3 2 2 5" xfId="40242" xr:uid="{434FE73D-3BE4-4633-8E6E-9E716EFBEBD6}"/>
    <cellStyle name="Porcentaje 7 3 2 3" xfId="19862" xr:uid="{3EB496B1-DBC5-4F0F-861A-9D5E5E3F1D90}"/>
    <cellStyle name="Porcentaje 7 3 2 4" xfId="25647" xr:uid="{8DEE891F-3F03-46B7-8779-DC3A23BE36DB}"/>
    <cellStyle name="Porcentaje 7 3 2 5" xfId="31521" xr:uid="{CE2C1B47-6856-409C-8743-961030834D28}"/>
    <cellStyle name="Porcentaje 7 3 2 6" xfId="37392" xr:uid="{BDC1A5D8-188D-4D0B-AC30-ED3EFEFCBC2B}"/>
    <cellStyle name="Porcentaje 7 3 3" xfId="7291" xr:uid="{E05031B8-B738-4666-8BC8-E3616F69A1F6}"/>
    <cellStyle name="Porcentaje 7 3 3 2" xfId="21697" xr:uid="{C8CA0652-1D2E-4033-8BFC-E42CEB5F3D3B}"/>
    <cellStyle name="Porcentaje 7 3 3 3" xfId="27525" xr:uid="{7DE21755-F83E-41E5-9184-77B87C3B961C}"/>
    <cellStyle name="Porcentaje 7 3 3 4" xfId="33407" xr:uid="{727DB252-9F9F-4EC7-98ED-98C31B830EEC}"/>
    <cellStyle name="Porcentaje 7 3 3 5" xfId="39271" xr:uid="{CF7A81D9-822B-489F-8E45-450832293163}"/>
    <cellStyle name="Porcentaje 7 3 4" xfId="18932" xr:uid="{F58A3711-D84D-477B-A837-7AF6E42FB04B}"/>
    <cellStyle name="Porcentaje 7 3 5" xfId="24676" xr:uid="{C67EAB94-5A24-4EAB-BB4D-C5A5EEFC617A}"/>
    <cellStyle name="Porcentaje 7 3 6" xfId="30555" xr:uid="{D1D9A81A-8BAC-44CA-88D7-BC9478F61731}"/>
    <cellStyle name="Porcentaje 7 3 7" xfId="36435" xr:uid="{C56DAF3D-FFE3-4E9C-9C41-CCA739473EA0}"/>
    <cellStyle name="Porcentaje 7 4" xfId="4911" xr:uid="{5A9417B1-302A-4C99-8C46-60626315B407}"/>
    <cellStyle name="Porcentaje 7 4 2" xfId="7778" xr:uid="{E002B7BC-9853-47F4-9994-CDF0F58FD87D}"/>
    <cellStyle name="Porcentaje 7 4 2 2" xfId="22167" xr:uid="{60497922-9794-4856-82AC-4C9E615AF767}"/>
    <cellStyle name="Porcentaje 7 4 2 3" xfId="28011" xr:uid="{87CC6634-467E-4C88-A90C-0E683F82EE3A}"/>
    <cellStyle name="Porcentaje 7 4 2 4" xfId="33893" xr:uid="{027C55AA-95D0-4F23-829B-9B841968BD47}"/>
    <cellStyle name="Porcentaje 7 4 2 5" xfId="39757" xr:uid="{E603548D-AA7C-46D2-ABC6-5FFCF0272319}"/>
    <cellStyle name="Porcentaje 7 4 3" xfId="19394" xr:uid="{9CE28608-F7FC-44B5-920F-F506FD76ACAE}"/>
    <cellStyle name="Porcentaje 7 4 4" xfId="25162" xr:uid="{2ED3BDF5-C48D-46D7-93A1-087A232333AF}"/>
    <cellStyle name="Porcentaje 7 4 5" xfId="31036" xr:uid="{7A3DD886-2601-40EF-9CB9-FD176D935190}"/>
    <cellStyle name="Porcentaje 7 4 6" xfId="36915" xr:uid="{9E7EB414-CB0C-46E1-8612-31DC325EC621}"/>
    <cellStyle name="Porcentaje 7 5" xfId="5921" xr:uid="{BC6768E3-1F05-4686-B38B-396399C3B758}"/>
    <cellStyle name="Porcentaje 7 5 2" xfId="8790" xr:uid="{8243D512-960D-403B-A91E-F592DC1B31F3}"/>
    <cellStyle name="Porcentaje 7 5 2 2" xfId="23157" xr:uid="{4E3D6604-CEC6-4B52-9EB0-748AA1DA375E}"/>
    <cellStyle name="Porcentaje 7 5 2 3" xfId="29022" xr:uid="{77C5199E-897C-485E-A473-2559D3EB89B3}"/>
    <cellStyle name="Porcentaje 7 5 2 4" xfId="34904" xr:uid="{7EE17A87-858D-41EE-BD88-A652DFE512CE}"/>
    <cellStyle name="Porcentaje 7 5 2 5" xfId="40768" xr:uid="{049650AD-F333-426E-8103-AB31B9A7103E}"/>
    <cellStyle name="Porcentaje 7 5 3" xfId="20372" xr:uid="{5E53CDEA-002C-4B0A-9F73-E9DCB0B349DF}"/>
    <cellStyle name="Porcentaje 7 5 4" xfId="26172" xr:uid="{4B8E3FED-BB11-46CD-ABCD-C4D3A588D531}"/>
    <cellStyle name="Porcentaje 7 5 5" xfId="32047" xr:uid="{4A5D7EEF-4D45-4034-A627-B3486DC66550}"/>
    <cellStyle name="Porcentaje 7 5 6" xfId="37913" xr:uid="{0756DF6A-44EB-483C-8740-47DEA49A3EE1}"/>
    <cellStyle name="Porcentaje 7 6" xfId="6807" xr:uid="{DF28B1CA-19CB-4C3D-8E44-3F58BBB10E89}"/>
    <cellStyle name="Porcentaje 7 6 2" xfId="21231" xr:uid="{9967B8B3-D6BF-41E0-B5C7-17707892AF5F}"/>
    <cellStyle name="Porcentaje 7 6 3" xfId="27046" xr:uid="{1D81C145-59C7-4A24-829C-4F55E84B73A3}"/>
    <cellStyle name="Porcentaje 7 6 4" xfId="32922" xr:uid="{AE794247-EAD1-4B8C-949C-14259601B631}"/>
    <cellStyle name="Porcentaje 7 6 5" xfId="38786" xr:uid="{2A4CEA09-B73C-4C67-A6DE-70A74004B6D3}"/>
    <cellStyle name="Porcentaje 7 7" xfId="18479" xr:uid="{807F0D65-317A-49F8-884D-FDF0E0938AE9}"/>
    <cellStyle name="Porcentaje 7 8" xfId="24187" xr:uid="{D434B618-2979-4350-83AF-B9B8D3749648}"/>
    <cellStyle name="Porcentaje 7 9" xfId="30065" xr:uid="{4FFC6961-BD0E-44A9-9C9C-1A1656707B87}"/>
    <cellStyle name="Porcentaje 8" xfId="3980" xr:uid="{406B4582-4CC1-45C6-A4B0-A173B05F761D}"/>
    <cellStyle name="Porcentaje 8 10" xfId="35974" xr:uid="{5FA1D1FD-A845-4AF4-B2FA-1879A761377E}"/>
    <cellStyle name="Porcentaje 8 2" xfId="4173" xr:uid="{621C7C0F-32A5-4BE0-8313-97DABE2668BE}"/>
    <cellStyle name="Porcentaje 8 2 2" xfId="4651" xr:uid="{0203DE2D-D6A8-4D93-8323-2CA5D3526369}"/>
    <cellStyle name="Porcentaje 8 2 2 2" xfId="5619" xr:uid="{5570848A-0121-4162-86D0-C1BFDC96D6FE}"/>
    <cellStyle name="Porcentaje 8 2 2 2 2" xfId="8486" xr:uid="{C35FCCC4-5AD7-455B-B950-327C8EDEEE53}"/>
    <cellStyle name="Porcentaje 8 2 2 2 2 2" xfId="22860" xr:uid="{BDAFC14A-B5DD-419F-94B1-E5484DB35582}"/>
    <cellStyle name="Porcentaje 8 2 2 2 2 3" xfId="28719" xr:uid="{DD042BE2-777E-4C52-9B8D-85666A4F31D7}"/>
    <cellStyle name="Porcentaje 8 2 2 2 2 4" xfId="34601" xr:uid="{96428FDB-5E16-412D-812F-88FB3CC05891}"/>
    <cellStyle name="Porcentaje 8 2 2 2 2 5" xfId="40465" xr:uid="{CCA81097-C7E1-4609-8279-3FC7EBF3D31F}"/>
    <cellStyle name="Porcentaje 8 2 2 2 3" xfId="20078" xr:uid="{7E936BEE-BA3B-4E84-93CE-6FA163E0127A}"/>
    <cellStyle name="Porcentaje 8 2 2 2 4" xfId="25870" xr:uid="{D5C65C5A-99B8-48B6-AE7B-84E3E52B37C5}"/>
    <cellStyle name="Porcentaje 8 2 2 2 5" xfId="31744" xr:uid="{D9DBF99C-C3F7-4AEC-BC09-AE7B26EEBE4E}"/>
    <cellStyle name="Porcentaje 8 2 2 2 6" xfId="37613" xr:uid="{101EB40B-DF4B-4E94-9CE8-A0DB61A4BA1A}"/>
    <cellStyle name="Porcentaje 8 2 2 3" xfId="7514" xr:uid="{3B496D43-CDA8-46C3-A200-E418AC668072}"/>
    <cellStyle name="Porcentaje 8 2 2 3 2" xfId="21914" xr:uid="{2D2A673E-F90C-4C12-9809-80C4D7A0B6F9}"/>
    <cellStyle name="Porcentaje 8 2 2 3 3" xfId="27748" xr:uid="{289D6DF0-545A-4412-884D-6A756C347393}"/>
    <cellStyle name="Porcentaje 8 2 2 3 4" xfId="33630" xr:uid="{54292F20-65CC-4A06-8C33-B290E39A7A9B}"/>
    <cellStyle name="Porcentaje 8 2 2 3 5" xfId="39494" xr:uid="{1A903D0F-75E6-4F4B-95DD-099EF96ED06B}"/>
    <cellStyle name="Porcentaje 8 2 2 4" xfId="19143" xr:uid="{4AB6883B-F102-4722-BFFB-82E1D12CC0C4}"/>
    <cellStyle name="Porcentaje 8 2 2 5" xfId="24899" xr:uid="{B9037D33-A17F-4C2C-A59A-8DD572948539}"/>
    <cellStyle name="Porcentaje 8 2 2 6" xfId="30775" xr:uid="{BD569706-A56C-4ABB-A2E9-BD2941346395}"/>
    <cellStyle name="Porcentaje 8 2 2 7" xfId="36656" xr:uid="{985C803C-21DF-43F7-878D-20FDA6DB2F8E}"/>
    <cellStyle name="Porcentaje 8 2 3" xfId="5134" xr:uid="{EF75FF89-8462-486B-B835-AA851C6BE443}"/>
    <cellStyle name="Porcentaje 8 2 3 2" xfId="8001" xr:uid="{D34C144B-04CE-48E0-A0DF-13784B3E3633}"/>
    <cellStyle name="Porcentaje 8 2 3 2 2" xfId="22385" xr:uid="{19ED0B09-7303-4C15-AE03-56A1503708BB}"/>
    <cellStyle name="Porcentaje 8 2 3 2 3" xfId="28234" xr:uid="{6A466507-734B-4383-9F19-264574FCBAF7}"/>
    <cellStyle name="Porcentaje 8 2 3 2 4" xfId="34116" xr:uid="{A5CEBB6C-C27F-4E1D-BC6A-ABB70FC99858}"/>
    <cellStyle name="Porcentaje 8 2 3 2 5" xfId="39980" xr:uid="{935AD4B3-94D9-41F7-84C1-1434C639A6EB}"/>
    <cellStyle name="Porcentaje 8 2 3 3" xfId="19608" xr:uid="{971B065C-AD22-4A21-88C5-C688A6DB0487}"/>
    <cellStyle name="Porcentaje 8 2 3 4" xfId="25385" xr:uid="{A0804D4B-FF29-44A3-BA24-52048E9F9C69}"/>
    <cellStyle name="Porcentaje 8 2 3 5" xfId="31259" xr:uid="{D1958373-1313-4FAD-A1E7-882E8504F5AF}"/>
    <cellStyle name="Porcentaje 8 2 3 6" xfId="37136" xr:uid="{C8FCBD48-6954-4303-A510-2402868FA39A}"/>
    <cellStyle name="Porcentaje 8 2 4" xfId="7029" xr:uid="{382C108B-3349-43D5-B7A3-83AEB046C78A}"/>
    <cellStyle name="Porcentaje 8 2 4 2" xfId="21445" xr:uid="{92582308-349B-49DA-B704-DF79F74AC675}"/>
    <cellStyle name="Porcentaje 8 2 4 3" xfId="27266" xr:uid="{331F292A-56ED-4A06-B520-1219CB6F2E38}"/>
    <cellStyle name="Porcentaje 8 2 4 4" xfId="33145" xr:uid="{59A7D9B3-7139-4097-A52B-7C90574771DA}"/>
    <cellStyle name="Porcentaje 8 2 4 5" xfId="39009" xr:uid="{A59B9266-9340-4D12-BB41-A25D15D2FEA6}"/>
    <cellStyle name="Porcentaje 8 2 5" xfId="18700" xr:uid="{17F35F53-C3C4-4ADD-8FC0-4A88A9E8ED14}"/>
    <cellStyle name="Porcentaje 8 2 6" xfId="24416" xr:uid="{0E3BAD4C-E3F2-4BC5-8495-00A8BDCB5D4D}"/>
    <cellStyle name="Porcentaje 8 2 7" xfId="30293" xr:uid="{C5677DD0-8FEE-41F3-9F21-F7308238811C}"/>
    <cellStyle name="Porcentaje 8 2 8" xfId="36173" xr:uid="{60653F72-4A31-478E-B57A-AC32A9D3E9A1}"/>
    <cellStyle name="Porcentaje 8 3" xfId="4455" xr:uid="{CB9F7978-E8BD-4799-8BCC-B31E2781D5A6}"/>
    <cellStyle name="Porcentaje 8 3 2" xfId="5423" xr:uid="{315E9560-279C-4DA0-BA95-9C0F7963D1E7}"/>
    <cellStyle name="Porcentaje 8 3 2 2" xfId="8290" xr:uid="{27962B2C-FCB6-4A95-B319-8912D7C0FBED}"/>
    <cellStyle name="Porcentaje 8 3 2 2 2" xfId="22666" xr:uid="{5B0668C1-78B0-4EC1-8E7D-B5C8B682985D}"/>
    <cellStyle name="Porcentaje 8 3 2 2 3" xfId="28523" xr:uid="{DE653C08-1BFC-4254-A51E-71B403CED349}"/>
    <cellStyle name="Porcentaje 8 3 2 2 4" xfId="34405" xr:uid="{2AEE066B-631B-4546-BB7A-09DC592DF085}"/>
    <cellStyle name="Porcentaje 8 3 2 2 5" xfId="40269" xr:uid="{B33B9B92-51B3-43DB-8F4F-1EEF23A69AAD}"/>
    <cellStyle name="Porcentaje 8 3 2 3" xfId="19887" xr:uid="{C0A5060D-6C9E-4C64-91BF-398E554204CC}"/>
    <cellStyle name="Porcentaje 8 3 2 4" xfId="25674" xr:uid="{DAE15C15-9804-44D0-A543-8B1AC1D59691}"/>
    <cellStyle name="Porcentaje 8 3 2 5" xfId="31548" xr:uid="{D368AFA3-BF28-41B1-97BA-9F6CB3C4D65C}"/>
    <cellStyle name="Porcentaje 8 3 2 6" xfId="37419" xr:uid="{8936631E-28E0-4243-8249-2A191C90B09B}"/>
    <cellStyle name="Porcentaje 8 3 3" xfId="7318" xr:uid="{C5514F80-3E8A-48D6-B363-45637A4416EB}"/>
    <cellStyle name="Porcentaje 8 3 3 2" xfId="21722" xr:uid="{DB2AAA71-BA08-4E4B-A51D-DE28E9CF965D}"/>
    <cellStyle name="Porcentaje 8 3 3 3" xfId="27552" xr:uid="{7A7A9CA5-ECA1-44C7-9152-E00784513D3A}"/>
    <cellStyle name="Porcentaje 8 3 3 4" xfId="33434" xr:uid="{87159D2B-05E0-46BE-A648-E305EA4348E1}"/>
    <cellStyle name="Porcentaje 8 3 3 5" xfId="39298" xr:uid="{FA5E65A9-FE9A-4AC6-988D-9E7563A8D947}"/>
    <cellStyle name="Porcentaje 8 3 4" xfId="18959" xr:uid="{C749876E-4BE2-4E00-899C-0965DF945D9E}"/>
    <cellStyle name="Porcentaje 8 3 5" xfId="24703" xr:uid="{D83DA0AA-AD36-46E7-9409-740FE956A9E8}"/>
    <cellStyle name="Porcentaje 8 3 6" xfId="30581" xr:uid="{479917D4-26D5-4D5F-899D-A359586E1BD1}"/>
    <cellStyle name="Porcentaje 8 3 7" xfId="36462" xr:uid="{BDCA6804-46D1-491B-AA36-FD3D51EDB13E}"/>
    <cellStyle name="Porcentaje 8 4" xfId="4938" xr:uid="{4C2F786B-1F27-421A-80D3-A922308EF69D}"/>
    <cellStyle name="Porcentaje 8 4 2" xfId="7805" xr:uid="{974237D5-A506-4C7E-A270-D162925DD717}"/>
    <cellStyle name="Porcentaje 8 4 2 2" xfId="22192" xr:uid="{059A10A9-6EDC-4A94-82FA-79A9CCDB0C1E}"/>
    <cellStyle name="Porcentaje 8 4 2 3" xfId="28038" xr:uid="{284906FA-CF54-4709-B7B4-57A752945569}"/>
    <cellStyle name="Porcentaje 8 4 2 4" xfId="33920" xr:uid="{1C6948DD-28AB-4A17-97F4-09BEB254B4AB}"/>
    <cellStyle name="Porcentaje 8 4 2 5" xfId="39784" xr:uid="{85E21285-905E-49D3-9884-CA99CBD05B48}"/>
    <cellStyle name="Porcentaje 8 4 3" xfId="19420" xr:uid="{38E83C08-7E89-4840-BBAF-1FECA995FBF8}"/>
    <cellStyle name="Porcentaje 8 4 4" xfId="25189" xr:uid="{E439FB03-47B4-4026-B1F9-4D361AC807CD}"/>
    <cellStyle name="Porcentaje 8 4 5" xfId="31063" xr:uid="{BF652D99-A620-4F65-84FF-D6FE98D09982}"/>
    <cellStyle name="Porcentaje 8 4 6" xfId="36942" xr:uid="{75C9D882-2935-4D9B-924F-25021E60F4ED}"/>
    <cellStyle name="Porcentaje 8 5" xfId="5948" xr:uid="{8C1BA566-EA30-4018-BDDF-E404B25D363C}"/>
    <cellStyle name="Porcentaje 8 5 2" xfId="8817" xr:uid="{5C5C07E1-D5C1-4FAD-A8E3-A11AAFE26970}"/>
    <cellStyle name="Porcentaje 8 5 2 2" xfId="23182" xr:uid="{3ABEEB5F-CAF4-4634-93F6-8631BB33575C}"/>
    <cellStyle name="Porcentaje 8 5 2 3" xfId="29049" xr:uid="{1E5C009C-DDB2-4B72-9204-15F4013C52F4}"/>
    <cellStyle name="Porcentaje 8 5 2 4" xfId="34931" xr:uid="{95A4D299-5746-4CE2-BE59-C4A5B54ADC16}"/>
    <cellStyle name="Porcentaje 8 5 2 5" xfId="40795" xr:uid="{B89FAC77-6A04-4B7E-9247-4079B826E295}"/>
    <cellStyle name="Porcentaje 8 5 3" xfId="20398" xr:uid="{4309B202-F894-4754-A9EB-958A394731C6}"/>
    <cellStyle name="Porcentaje 8 5 4" xfId="26199" xr:uid="{D146EB5C-DB55-459A-9225-0B08FBF3C800}"/>
    <cellStyle name="Porcentaje 8 5 5" xfId="32074" xr:uid="{1657D6EF-AE1A-43BD-9FB9-D1C865C3AC97}"/>
    <cellStyle name="Porcentaje 8 5 6" xfId="37939" xr:uid="{90EAF65B-E089-480F-9CF3-E142CAD39E18}"/>
    <cellStyle name="Porcentaje 8 6" xfId="6834" xr:uid="{8730E71E-4966-4736-9686-767A07A7F5A6}"/>
    <cellStyle name="Porcentaje 8 6 2" xfId="21257" xr:uid="{EAEF8B99-FA29-43EA-8B6B-0F324CC9FCB0}"/>
    <cellStyle name="Porcentaje 8 6 3" xfId="27072" xr:uid="{912189E0-89B1-49EC-AAA3-A630FE12F674}"/>
    <cellStyle name="Porcentaje 8 6 4" xfId="32949" xr:uid="{375A12A0-EC9A-459F-A3E0-F899DB646C18}"/>
    <cellStyle name="Porcentaje 8 6 5" xfId="38813" xr:uid="{728A0707-4E11-4981-8896-615FCE1937A9}"/>
    <cellStyle name="Porcentaje 8 7" xfId="18507" xr:uid="{4F03CD07-19F1-4413-B86D-784FEA587211}"/>
    <cellStyle name="Porcentaje 8 8" xfId="24216" xr:uid="{8EF1E0FC-F619-4936-85F5-1F1C817E4144}"/>
    <cellStyle name="Porcentaje 8 9" xfId="30094" xr:uid="{999AB5C0-05B2-44E8-9D58-2B7D57E587A1}"/>
    <cellStyle name="Porcentaje 9" xfId="4197" xr:uid="{E4BB5AF2-A9C7-417C-A21D-67419B9A1F1F}"/>
    <cellStyle name="Porcentaje 9 2" xfId="4675" xr:uid="{C76C7B83-5724-41F8-82EC-45307B907A66}"/>
    <cellStyle name="Porcentaje 9 2 2" xfId="5643" xr:uid="{3F91E78C-8BF5-4AB3-8CF1-1A96768848E2}"/>
    <cellStyle name="Porcentaje 9 2 2 2" xfId="8511" xr:uid="{D7E1E662-8896-4A6C-936E-A3263E03F24A}"/>
    <cellStyle name="Porcentaje 9 2 2 2 2" xfId="22885" xr:uid="{17804221-2B85-4F72-94DA-AC2D06D737AF}"/>
    <cellStyle name="Porcentaje 9 2 2 2 3" xfId="28744" xr:uid="{299C5986-662F-4450-9DFB-DE5D1EAA1CF1}"/>
    <cellStyle name="Porcentaje 9 2 2 2 4" xfId="34626" xr:uid="{6A75BF27-F366-4F7E-9704-795FEA21146F}"/>
    <cellStyle name="Porcentaje 9 2 2 2 5" xfId="40490" xr:uid="{398773CF-13AC-4B29-A747-5D0DC8E59870}"/>
    <cellStyle name="Porcentaje 9 2 2 3" xfId="20102" xr:uid="{261B813E-6031-4FE8-8B3F-4662CC6E7154}"/>
    <cellStyle name="Porcentaje 9 2 2 4" xfId="25894" xr:uid="{E0BC3624-F7E4-4F12-9296-C14E0188B549}"/>
    <cellStyle name="Porcentaje 9 2 2 5" xfId="31769" xr:uid="{B053664D-EBD0-49B5-BAD3-748FF728145C}"/>
    <cellStyle name="Porcentaje 9 2 2 6" xfId="37638" xr:uid="{59138CD8-8BC8-40E0-A600-03DAE0C207D7}"/>
    <cellStyle name="Porcentaje 9 2 3" xfId="7539" xr:uid="{88965732-98E1-41BB-A942-0869768F3BC0}"/>
    <cellStyle name="Porcentaje 9 2 3 2" xfId="21937" xr:uid="{A76EE6DF-AC5B-4393-A79C-ABA1809CA369}"/>
    <cellStyle name="Porcentaje 9 2 3 3" xfId="27773" xr:uid="{7E4EEEEB-A34A-4822-A5CD-D2029D013703}"/>
    <cellStyle name="Porcentaje 9 2 3 4" xfId="33655" xr:uid="{638E407C-0C30-47D4-8866-230DF89C8FEF}"/>
    <cellStyle name="Porcentaje 9 2 3 5" xfId="39519" xr:uid="{C88E2A5D-ECBD-4AA5-B612-3779843F7DBB}"/>
    <cellStyle name="Porcentaje 9 2 4" xfId="19168" xr:uid="{5E348960-4CDA-4EB9-8110-B00CDE54C1C7}"/>
    <cellStyle name="Porcentaje 9 2 5" xfId="24924" xr:uid="{1CA82AE7-44DF-4972-9EAE-60186C0EFA30}"/>
    <cellStyle name="Porcentaje 9 2 6" xfId="30799" xr:uid="{21C5BB25-BBA5-43C8-B55F-1B7D69807F35}"/>
    <cellStyle name="Porcentaje 9 2 7" xfId="36681" xr:uid="{B5090950-7FE5-4A3C-92E7-4680EA839F67}"/>
    <cellStyle name="Porcentaje 9 3" xfId="5159" xr:uid="{DADC69A7-9A4E-4CE2-9CBF-1E6CD15C4D54}"/>
    <cellStyle name="Porcentaje 9 3 2" xfId="8026" xr:uid="{54442A38-F250-4D3A-95FE-D473587DFD29}"/>
    <cellStyle name="Porcentaje 9 3 2 2" xfId="22409" xr:uid="{42C9A2E7-B2AB-444E-A740-841EC7CEBBBB}"/>
    <cellStyle name="Porcentaje 9 3 2 3" xfId="28259" xr:uid="{9A9B8AC9-F6F6-44E8-9943-E6C64215E1CD}"/>
    <cellStyle name="Porcentaje 9 3 2 4" xfId="34141" xr:uid="{3D8A2579-326E-4000-B815-2303AE1B3635}"/>
    <cellStyle name="Porcentaje 9 3 2 5" xfId="40005" xr:uid="{A60DD62C-28E6-4B3A-9A89-E540C916E413}"/>
    <cellStyle name="Porcentaje 9 3 3" xfId="19632" xr:uid="{BDE4D16D-2F35-40F3-8256-F8CEE1881BA1}"/>
    <cellStyle name="Porcentaje 9 3 4" xfId="25410" xr:uid="{C9F7B084-CC10-4E55-BE41-DF8393530815}"/>
    <cellStyle name="Porcentaje 9 3 5" xfId="31284" xr:uid="{06001C6E-B674-4118-986A-2D7C8456772C}"/>
    <cellStyle name="Porcentaje 9 3 6" xfId="37161" xr:uid="{2C7ACE86-BC3D-4592-96A9-775BCE89C560}"/>
    <cellStyle name="Porcentaje 9 4" xfId="7054" xr:uid="{D05C45B0-BA86-470F-B44D-A5D3B826DE72}"/>
    <cellStyle name="Porcentaje 9 4 2" xfId="21469" xr:uid="{00691401-E93E-41F3-A1B6-E325CA40A0B8}"/>
    <cellStyle name="Porcentaje 9 4 3" xfId="27291" xr:uid="{974599AE-A962-4D32-A3EC-5D0E6442566C}"/>
    <cellStyle name="Porcentaje 9 4 4" xfId="33170" xr:uid="{6D172A91-76F3-4E1D-B8EB-95D55729ABB7}"/>
    <cellStyle name="Porcentaje 9 4 5" xfId="39034" xr:uid="{D03971C1-5335-439F-AFBC-A04EB8BB010B}"/>
    <cellStyle name="Porcentaje 9 5" xfId="18725" xr:uid="{0C04E996-2FAB-4BEA-8D7E-C877198C1986}"/>
    <cellStyle name="Porcentaje 9 6" xfId="24441" xr:uid="{4C223E74-E36D-41A8-8156-2EC54CFDF151}"/>
    <cellStyle name="Porcentaje 9 7" xfId="30317" xr:uid="{CF2C42C0-D34C-4940-BD00-1149DEB402E0}"/>
    <cellStyle name="Porcentaje 9 8" xfId="36198" xr:uid="{3F4D6E7E-D94E-4996-A99E-76FDE031976A}"/>
    <cellStyle name="Porcentual 10" xfId="42363" xr:uid="{8BFFCE8C-81F0-4C6D-A70A-A11A9CCC892E}"/>
    <cellStyle name="Porcentual 10 2" xfId="42364" xr:uid="{92B68218-5F9D-4F31-91E8-F2E9C9FAEAE5}"/>
    <cellStyle name="Porcentual 11" xfId="42365" xr:uid="{D0B39417-4EB9-486B-8686-518E898C1515}"/>
    <cellStyle name="Porcentual 12" xfId="42366" xr:uid="{0F9EDB6A-D165-49D2-9A57-07C22FA07F6C}"/>
    <cellStyle name="Porcentual 13" xfId="42367" xr:uid="{ACF9F639-E5ED-4A58-BFCD-562FDDE807BE}"/>
    <cellStyle name="Porcentual 2" xfId="75" xr:uid="{00000000-0005-0000-0000-000045070000}"/>
    <cellStyle name="Porcentual 2 2" xfId="1690" xr:uid="{00000000-0005-0000-0000-000046070000}"/>
    <cellStyle name="Porcentual 2 2 10" xfId="42368" xr:uid="{DDBF679D-A54E-46BA-A20A-5F827E757B6D}"/>
    <cellStyle name="Porcentual 2 2 11" xfId="42369" xr:uid="{958C2E42-D375-4913-9D38-3720DEB31BFC}"/>
    <cellStyle name="Porcentual 2 2 2" xfId="1691" xr:uid="{00000000-0005-0000-0000-000047070000}"/>
    <cellStyle name="Porcentual 2 2 2 2" xfId="42370" xr:uid="{51A8041D-7AC6-44E5-8D5B-D65B8BD1EBDD}"/>
    <cellStyle name="Porcentual 2 2 2 2 2" xfId="42371" xr:uid="{83BD8781-1818-4A52-AE1E-6B14EEEA1F3B}"/>
    <cellStyle name="Porcentual 2 2 2 2 3" xfId="42372" xr:uid="{75E1A6A3-0812-49ED-AEEE-5B0235D74903}"/>
    <cellStyle name="Porcentual 2 2 2 2 4" xfId="42373" xr:uid="{333598CB-889F-4414-91F7-1B980BA02F8D}"/>
    <cellStyle name="Porcentual 2 2 2 2 5" xfId="42374" xr:uid="{5F9A6079-9BCE-4B20-9B0C-94DB71DA92FF}"/>
    <cellStyle name="Porcentual 2 2 2 2 6" xfId="42375" xr:uid="{23D27EB9-E0AF-48BA-A2E8-79432FDE881F}"/>
    <cellStyle name="Porcentual 2 2 2 2 7" xfId="42376" xr:uid="{3706E4E1-9310-4FE6-8681-4CB249058CA6}"/>
    <cellStyle name="Porcentual 2 2 2 2 8" xfId="42377" xr:uid="{229CC5FA-49ED-42DE-9322-8A8634DB0031}"/>
    <cellStyle name="Porcentual 2 2 2 3" xfId="42378" xr:uid="{E9865A64-E3C4-4CBF-A6D6-E118BC5DC7DD}"/>
    <cellStyle name="Porcentual 2 2 2 3 2" xfId="42379" xr:uid="{6A5979C7-DF42-42EB-9207-792F43A0EEDE}"/>
    <cellStyle name="Porcentual 2 2 2 3 3" xfId="42380" xr:uid="{6255D04F-FAF0-4F15-9F3D-6FEB5AE3D99F}"/>
    <cellStyle name="Porcentual 2 2 2 3 4" xfId="42381" xr:uid="{EDE1D0AC-B453-48E0-8447-0CE7269BDA5C}"/>
    <cellStyle name="Porcentual 2 2 2 3 5" xfId="42382" xr:uid="{D737A78D-FBEE-4BCA-8C97-5B336E3ADEF8}"/>
    <cellStyle name="Porcentual 2 2 2 3 6" xfId="42383" xr:uid="{0C3384D9-3E64-4162-BAD1-5B36062ADE4F}"/>
    <cellStyle name="Porcentual 2 2 2 3 7" xfId="42384" xr:uid="{05A15DD5-C290-4450-8A2E-057614A3EC20}"/>
    <cellStyle name="Porcentual 2 2 2 3 8" xfId="42385" xr:uid="{94F32101-B6E2-4BB2-BD93-60295D09D9BC}"/>
    <cellStyle name="Porcentual 2 2 2 4" xfId="42386" xr:uid="{376BA5B2-4F88-4EDA-B004-1D861AACC99B}"/>
    <cellStyle name="Porcentual 2 2 3" xfId="1692" xr:uid="{00000000-0005-0000-0000-000048070000}"/>
    <cellStyle name="Porcentual 2 2 4" xfId="1693" xr:uid="{00000000-0005-0000-0000-000049070000}"/>
    <cellStyle name="Porcentual 2 2 4 2" xfId="42387" xr:uid="{3A7BB4FC-A1D0-43B8-BCF9-C590C87454B2}"/>
    <cellStyle name="Porcentual 2 2 5" xfId="1694" xr:uid="{00000000-0005-0000-0000-00004A070000}"/>
    <cellStyle name="Porcentual 2 2 6" xfId="1695" xr:uid="{00000000-0005-0000-0000-00004B070000}"/>
    <cellStyle name="Porcentual 2 2 6 2" xfId="42388" xr:uid="{65A08362-3A3C-4D76-ABD6-21A94669DCCB}"/>
    <cellStyle name="Porcentual 2 2 7" xfId="1696" xr:uid="{00000000-0005-0000-0000-00004C070000}"/>
    <cellStyle name="Porcentual 2 2 8" xfId="1697" xr:uid="{00000000-0005-0000-0000-00004D070000}"/>
    <cellStyle name="Porcentual 2 2 8 2" xfId="42389" xr:uid="{32A2C031-9A74-4E00-89C7-6A4BD12C3807}"/>
    <cellStyle name="Porcentual 2 2 9" xfId="1940" xr:uid="{00000000-0005-0000-0000-00004E070000}"/>
    <cellStyle name="Porcentual 2 2 9 2" xfId="42390" xr:uid="{2351C12B-1231-48B3-99FF-7A6A5724E29C}"/>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4 3" xfId="42391" xr:uid="{67112B51-2762-45CB-A13B-CE9DF5CBD2B7}"/>
    <cellStyle name="Porcentual 2 5" xfId="1925" xr:uid="{00000000-0005-0000-0000-000053070000}"/>
    <cellStyle name="Porcentual 2 5 2" xfId="42392" xr:uid="{461293DF-4644-49C1-BFEC-E466CA5A30C2}"/>
    <cellStyle name="Porcentual 2 6" xfId="42393" xr:uid="{F5F4053F-40F2-4BC8-ACC8-FE323F724375}"/>
    <cellStyle name="Porcentual 2 7" xfId="42394" xr:uid="{DA0DC37C-573F-4DF8-B339-7A20A35377DE}"/>
    <cellStyle name="Porcentual 2 8" xfId="42395" xr:uid="{84C53616-D00C-4DAB-9522-F045FE113639}"/>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10" xfId="42396" xr:uid="{ED6FFD18-80C0-46BB-A920-C7B7BD9C9FAB}"/>
    <cellStyle name="Porcentual 3 2" xfId="1757" xr:uid="{00000000-0005-0000-0000-00008F070000}"/>
    <cellStyle name="Porcentual 3 3" xfId="42397" xr:uid="{B3DE0B8B-09FD-4900-857B-C7089E9243BE}"/>
    <cellStyle name="Porcentual 3 4" xfId="42398" xr:uid="{6596010B-5BE9-4830-A6E7-B2836C6318EF}"/>
    <cellStyle name="Porcentual 3 5" xfId="42399" xr:uid="{6BDE8C1B-5B7C-4BFC-BCE8-D5C1D069CF35}"/>
    <cellStyle name="Porcentual 3 6" xfId="42400" xr:uid="{094706EE-BDC6-4610-A82A-90DDEAE11B92}"/>
    <cellStyle name="Porcentual 3 7" xfId="42401" xr:uid="{5CE339E5-30BD-45EC-B8E8-922169DF328D}"/>
    <cellStyle name="Porcentual 3 8" xfId="42402" xr:uid="{D7F65C50-5C04-4A73-AEA5-A3AFBAF56B59}"/>
    <cellStyle name="Porcentual 3 9" xfId="42403" xr:uid="{8FDB5E0C-DC1E-47E0-ADA7-4398AB60539B}"/>
    <cellStyle name="Porcentual 4" xfId="42404" xr:uid="{8BC9DE2A-0129-473A-A98E-7E09C0E2CEF7}"/>
    <cellStyle name="Porcentual 4 2" xfId="1758" xr:uid="{00000000-0005-0000-0000-000090070000}"/>
    <cellStyle name="Porcentual 4 2 2" xfId="42405" xr:uid="{DE1FC583-6A23-40E2-A464-D71B3EDD1FCF}"/>
    <cellStyle name="Porcentual 4 3" xfId="42406" xr:uid="{D354765C-2DF3-418C-8257-03832EF8B65E}"/>
    <cellStyle name="Porcentual 4 4" xfId="42407" xr:uid="{27866802-6585-4494-BA85-5DADBD13C4E1}"/>
    <cellStyle name="Porcentual 4 5" xfId="42408" xr:uid="{1E67FF25-F6DC-4994-844F-ACA640EDDBD9}"/>
    <cellStyle name="Porcentual 4 6" xfId="42409" xr:uid="{62D929C9-DD8A-4018-A1B0-FAC52008228D}"/>
    <cellStyle name="Porcentual 4 7" xfId="42410" xr:uid="{2E2FEFC8-6590-431D-810F-4681D428F80E}"/>
    <cellStyle name="Porcentual 4 8" xfId="42411" xr:uid="{2C0CE89E-5163-42D1-9249-FF177D182F7B}"/>
    <cellStyle name="Porcentual 5" xfId="42412" xr:uid="{BC13E8E4-575E-4672-BEAC-2D589F0A4443}"/>
    <cellStyle name="Porcentual 5 2" xfId="42413" xr:uid="{2DA3EF71-A956-40E1-85C6-B5F03BAFBD1A}"/>
    <cellStyle name="Porcentual 5 2 2" xfId="42414" xr:uid="{05935BA5-8D3A-496F-BECB-23F454101E2D}"/>
    <cellStyle name="Porcentual 5 2 3" xfId="42415" xr:uid="{35D4F6B7-9049-47B0-867C-AB8D5F5D1A3B}"/>
    <cellStyle name="Porcentual 5 2 4" xfId="42416" xr:uid="{94ED9F6B-62DC-4D82-9F28-6B543E4B607C}"/>
    <cellStyle name="Porcentual 5 2 5" xfId="42417" xr:uid="{7453E686-DE06-480A-B1CA-8D4C08C7372E}"/>
    <cellStyle name="Porcentual 5 2 6" xfId="42418" xr:uid="{B8288CD1-6BC7-4432-BD90-127C33A5C8BC}"/>
    <cellStyle name="Porcentual 5 2 7" xfId="42419" xr:uid="{E0AF29C7-2543-4262-89CA-403437D7D6C9}"/>
    <cellStyle name="Porcentual 5 2 8" xfId="42420" xr:uid="{53EC6A47-29FA-44F8-80CB-BED6EB1A5F68}"/>
    <cellStyle name="Porcentual 5 3" xfId="42421" xr:uid="{8A4CAE64-1876-47C8-B631-9B90C2CFDB55}"/>
    <cellStyle name="Porcentual 5 4" xfId="42422" xr:uid="{CFA0FC29-48CF-4F3E-80C7-11519654ABA3}"/>
    <cellStyle name="Porcentual 5 5" xfId="42423" xr:uid="{25EE75B8-D78E-4854-AA0B-79EFC1293CD3}"/>
    <cellStyle name="Porcentual 5 6" xfId="42424" xr:uid="{F3AB31F0-26E9-4D4A-AA7D-CACAF72F091A}"/>
    <cellStyle name="Porcentual 5 7" xfId="42425" xr:uid="{B77B3C95-3A53-4730-B1BF-1AEF3F7EA2E0}"/>
    <cellStyle name="Porcentual 5 8" xfId="42426" xr:uid="{512301BE-76B6-4EF9-BD82-B8490F3AAA09}"/>
    <cellStyle name="Porcentual 5 9" xfId="42427" xr:uid="{B9971677-561E-4535-A196-9D72D254E246}"/>
    <cellStyle name="Porcentual 6" xfId="42428" xr:uid="{D1BAB700-BFB9-4BA0-BB66-EA3B3ACDF8E4}"/>
    <cellStyle name="Porcentual 7" xfId="42429" xr:uid="{CC22A102-B11D-4D67-8EC8-E47A0CE3469C}"/>
    <cellStyle name="Porcentual 8" xfId="42430" xr:uid="{0FF4DE5D-6D25-4075-87FE-69A53BA498C2}"/>
    <cellStyle name="Porcentual 9" xfId="42431" xr:uid="{CB60AA9A-F041-4F49-AE97-13A98D56510B}"/>
    <cellStyle name="Result" xfId="42432" xr:uid="{B23C404D-68AA-44F1-BEF2-E92939B178EE}"/>
    <cellStyle name="Result2" xfId="42433" xr:uid="{A7923995-A4B1-4BCD-A916-398BBCAB0483}"/>
    <cellStyle name="S6" xfId="50468" xr:uid="{FD552BB8-E1FC-4594-95DA-44440D55A8FD}"/>
    <cellStyle name="S8" xfId="50469" xr:uid="{A7D7D6C0-26C9-4930-9BF3-B7B2F84EE542}"/>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ítulo 4 2" xfId="50463" xr:uid="{E0156C0E-D529-4814-8A26-0C7B6993E336}"/>
    <cellStyle name="Total" xfId="17" builtinId="25" customBuiltin="1"/>
  </cellStyles>
  <dxfs count="11">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2" defaultTableStyle="TableStyleMedium2" defaultPivotStyle="PivotStyleLight16">
    <tableStyle name="PivotStyleLight20 2" table="0" count="11" xr9:uid="{E6C57E88-0E45-4733-98F5-EB8AB50B6CD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 name="Estilo de tabla dinámica 1" table="0" count="0" xr9:uid="{9AAF2A1F-A784-4127-9AB0-CC43F9C33A7E}"/>
  </tableStyles>
  <colors>
    <mruColors>
      <color rgb="FFFFCCFF"/>
      <color rgb="FFDB9EF4"/>
      <color rgb="FF00FF00"/>
      <color rgb="FF66FFFF"/>
      <color rgb="FFFF7C80"/>
      <color rgb="FFFFFFCC"/>
      <color rgb="FF336699"/>
      <color rgb="FFCCFF99"/>
      <color rgb="FFFF9966"/>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66674</xdr:rowOff>
    </xdr:from>
    <xdr:to>
      <xdr:col>1</xdr:col>
      <xdr:colOff>1908485</xdr:colOff>
      <xdr:row>3</xdr:row>
      <xdr:rowOff>115521</xdr:rowOff>
    </xdr:to>
    <xdr:pic>
      <xdr:nvPicPr>
        <xdr:cNvPr id="2" name="Imagen 1">
          <a:extLst>
            <a:ext uri="{FF2B5EF4-FFF2-40B4-BE49-F238E27FC236}">
              <a16:creationId xmlns:a16="http://schemas.microsoft.com/office/drawing/2014/main" id="{01BCCDDC-5F53-4D10-BE69-F98B8F60B8CF}"/>
            </a:ext>
          </a:extLst>
        </xdr:cNvPr>
        <xdr:cNvPicPr>
          <a:picLocks noChangeAspect="1"/>
        </xdr:cNvPicPr>
      </xdr:nvPicPr>
      <xdr:blipFill>
        <a:blip xmlns:r="http://schemas.openxmlformats.org/officeDocument/2006/relationships" r:embed="rId1"/>
        <a:stretch>
          <a:fillRect/>
        </a:stretch>
      </xdr:blipFill>
      <xdr:spPr>
        <a:xfrm>
          <a:off x="228600" y="211454"/>
          <a:ext cx="1938972" cy="43434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3" name="Imagen 2">
          <a:extLst>
            <a:ext uri="{FF2B5EF4-FFF2-40B4-BE49-F238E27FC236}">
              <a16:creationId xmlns:a16="http://schemas.microsoft.com/office/drawing/2014/main" id="{A93B849D-CB58-4814-84E7-41184E7A2FD2}"/>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4" name="Imagen 3">
          <a:extLst>
            <a:ext uri="{FF2B5EF4-FFF2-40B4-BE49-F238E27FC236}">
              <a16:creationId xmlns:a16="http://schemas.microsoft.com/office/drawing/2014/main" id="{578364A4-82FC-404F-81E9-471BFE39ED7A}"/>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5" name="Imagen 4">
          <a:extLst>
            <a:ext uri="{FF2B5EF4-FFF2-40B4-BE49-F238E27FC236}">
              <a16:creationId xmlns:a16="http://schemas.microsoft.com/office/drawing/2014/main" id="{32214DDD-FC72-48DA-B003-1D70C369C710}"/>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6" name="Imagen 5">
          <a:extLst>
            <a:ext uri="{FF2B5EF4-FFF2-40B4-BE49-F238E27FC236}">
              <a16:creationId xmlns:a16="http://schemas.microsoft.com/office/drawing/2014/main" id="{99BC70FD-62C3-436F-A95B-BB7BE472CE81}"/>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76199</xdr:colOff>
      <xdr:row>12</xdr:row>
      <xdr:rowOff>152399</xdr:rowOff>
    </xdr:from>
    <xdr:to>
      <xdr:col>7</xdr:col>
      <xdr:colOff>7620</xdr:colOff>
      <xdr:row>34</xdr:row>
      <xdr:rowOff>168472</xdr:rowOff>
    </xdr:to>
    <xdr:pic>
      <xdr:nvPicPr>
        <xdr:cNvPr id="5" name="Imagen 4">
          <a:extLst>
            <a:ext uri="{FF2B5EF4-FFF2-40B4-BE49-F238E27FC236}">
              <a16:creationId xmlns:a16="http://schemas.microsoft.com/office/drawing/2014/main" id="{7A6BB2C1-AB04-435E-8CA9-33B8E58F06A1}"/>
            </a:ext>
          </a:extLst>
        </xdr:cNvPr>
        <xdr:cNvPicPr>
          <a:picLocks noChangeAspect="1"/>
        </xdr:cNvPicPr>
      </xdr:nvPicPr>
      <xdr:blipFill rotWithShape="1">
        <a:blip xmlns:r="http://schemas.openxmlformats.org/officeDocument/2006/relationships" r:embed="rId1">
          <a:alphaModFix amt="8000"/>
        </a:blip>
        <a:srcRect l="4057"/>
        <a:stretch/>
      </xdr:blipFill>
      <xdr:spPr>
        <a:xfrm>
          <a:off x="1695449" y="3114674"/>
          <a:ext cx="3017521" cy="3245048"/>
        </a:xfrm>
        <a:prstGeom prst="rect">
          <a:avLst/>
        </a:prstGeom>
        <a:effectLst>
          <a:outerShdw blurRad="50800" dist="50800" dir="5400000" algn="ctr" rotWithShape="0">
            <a:srgbClr val="000000">
              <a:alpha val="0"/>
            </a:srgbClr>
          </a:outerShdw>
        </a:effectLst>
      </xdr:spPr>
    </xdr:pic>
    <xdr:clientData/>
  </xdr:twoCellAnchor>
  <xdr:twoCellAnchor editAs="oneCell">
    <xdr:from>
      <xdr:col>0</xdr:col>
      <xdr:colOff>171450</xdr:colOff>
      <xdr:row>0</xdr:row>
      <xdr:rowOff>101600</xdr:rowOff>
    </xdr:from>
    <xdr:to>
      <xdr:col>2</xdr:col>
      <xdr:colOff>763835</xdr:colOff>
      <xdr:row>2</xdr:row>
      <xdr:rowOff>101600</xdr:rowOff>
    </xdr:to>
    <xdr:pic>
      <xdr:nvPicPr>
        <xdr:cNvPr id="3" name="Imagen 2" descr="Imagen que contiene dibujo&#10;&#10;Descripción generada automáticamente">
          <a:extLst>
            <a:ext uri="{FF2B5EF4-FFF2-40B4-BE49-F238E27FC236}">
              <a16:creationId xmlns:a16="http://schemas.microsoft.com/office/drawing/2014/main" id="{1B676D63-CA7A-4720-B431-A64CD2A01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292100"/>
          <a:ext cx="1440110" cy="381000"/>
        </a:xfrm>
        <a:prstGeom prst="rect">
          <a:avLst/>
        </a:prstGeom>
      </xdr:spPr>
    </xdr:pic>
    <xdr:clientData/>
  </xdr:twoCellAnchor>
  <xdr:twoCellAnchor editAs="oneCell">
    <xdr:from>
      <xdr:col>8</xdr:col>
      <xdr:colOff>89958</xdr:colOff>
      <xdr:row>0</xdr:row>
      <xdr:rowOff>0</xdr:rowOff>
    </xdr:from>
    <xdr:to>
      <xdr:col>8</xdr:col>
      <xdr:colOff>681610</xdr:colOff>
      <xdr:row>2</xdr:row>
      <xdr:rowOff>170391</xdr:rowOff>
    </xdr:to>
    <xdr:pic>
      <xdr:nvPicPr>
        <xdr:cNvPr id="4" name="Imagen 3" descr="Logotipo&#10;&#10;Descripción generada automáticamente">
          <a:extLst>
            <a:ext uri="{FF2B5EF4-FFF2-40B4-BE49-F238E27FC236}">
              <a16:creationId xmlns:a16="http://schemas.microsoft.com/office/drawing/2014/main" id="{E472670D-B81E-4ED8-9B83-DEC5AE90C8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95433" y="161925"/>
          <a:ext cx="591652" cy="560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71438</xdr:colOff>
      <xdr:row>0</xdr:row>
      <xdr:rowOff>166687</xdr:rowOff>
    </xdr:from>
    <xdr:to>
      <xdr:col>2</xdr:col>
      <xdr:colOff>1643062</xdr:colOff>
      <xdr:row>2</xdr:row>
      <xdr:rowOff>186041</xdr:rowOff>
    </xdr:to>
    <xdr:pic>
      <xdr:nvPicPr>
        <xdr:cNvPr id="2" name="Imagen 1" descr="Imagen que contiene dibujo&#10;&#10;Descripción generada automáticamente">
          <a:extLst>
            <a:ext uri="{FF2B5EF4-FFF2-40B4-BE49-F238E27FC236}">
              <a16:creationId xmlns:a16="http://schemas.microsoft.com/office/drawing/2014/main" id="{432E0C4E-92EF-460D-9F02-0B79C1C33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66687"/>
          <a:ext cx="1571624" cy="424167"/>
        </a:xfrm>
        <a:prstGeom prst="rect">
          <a:avLst/>
        </a:prstGeom>
      </xdr:spPr>
    </xdr:pic>
    <xdr:clientData/>
  </xdr:twoCellAnchor>
  <xdr:twoCellAnchor editAs="oneCell">
    <xdr:from>
      <xdr:col>9</xdr:col>
      <xdr:colOff>1160197</xdr:colOff>
      <xdr:row>0</xdr:row>
      <xdr:rowOff>112448</xdr:rowOff>
    </xdr:from>
    <xdr:to>
      <xdr:col>9</xdr:col>
      <xdr:colOff>1751849</xdr:colOff>
      <xdr:row>2</xdr:row>
      <xdr:rowOff>283897</xdr:rowOff>
    </xdr:to>
    <xdr:pic>
      <xdr:nvPicPr>
        <xdr:cNvPr id="3" name="Imagen 2" descr="Logotipo&#10;&#10;Descripción generada automáticamente">
          <a:extLst>
            <a:ext uri="{FF2B5EF4-FFF2-40B4-BE49-F238E27FC236}">
              <a16:creationId xmlns:a16="http://schemas.microsoft.com/office/drawing/2014/main" id="{2ABFAC4F-505F-4E21-9D41-B4E6E64F54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89822" y="112448"/>
          <a:ext cx="591652" cy="5762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491028</xdr:colOff>
      <xdr:row>0</xdr:row>
      <xdr:rowOff>0</xdr:rowOff>
    </xdr:from>
    <xdr:ext cx="733976" cy="721716"/>
    <xdr:pic>
      <xdr:nvPicPr>
        <xdr:cNvPr id="4" name="Imagen 3" descr="Logotipo&#10;&#10;Descripción generada automáticamente">
          <a:extLst>
            <a:ext uri="{FF2B5EF4-FFF2-40B4-BE49-F238E27FC236}">
              <a16:creationId xmlns:a16="http://schemas.microsoft.com/office/drawing/2014/main" id="{3310B439-BA53-4599-88A2-33A026DBBC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26091" y="117704"/>
          <a:ext cx="733976" cy="721716"/>
        </a:xfrm>
        <a:prstGeom prst="rect">
          <a:avLst/>
        </a:prstGeom>
      </xdr:spPr>
    </xdr:pic>
    <xdr:clientData/>
  </xdr:oneCellAnchor>
  <xdr:twoCellAnchor editAs="oneCell">
    <xdr:from>
      <xdr:col>0</xdr:col>
      <xdr:colOff>154782</xdr:colOff>
      <xdr:row>0</xdr:row>
      <xdr:rowOff>23816</xdr:rowOff>
    </xdr:from>
    <xdr:to>
      <xdr:col>1</xdr:col>
      <xdr:colOff>1754982</xdr:colOff>
      <xdr:row>2</xdr:row>
      <xdr:rowOff>56772</xdr:rowOff>
    </xdr:to>
    <xdr:pic>
      <xdr:nvPicPr>
        <xdr:cNvPr id="5" name="Imagen 4" descr="Imagen que contiene dibujo&#10;&#10;Descripción generada automáticamente">
          <a:extLst>
            <a:ext uri="{FF2B5EF4-FFF2-40B4-BE49-F238E27FC236}">
              <a16:creationId xmlns:a16="http://schemas.microsoft.com/office/drawing/2014/main" id="{4804EB68-B76E-4097-B01A-C501D115F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2" y="23816"/>
          <a:ext cx="1766888" cy="4472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23812</xdr:rowOff>
    </xdr:from>
    <xdr:to>
      <xdr:col>1</xdr:col>
      <xdr:colOff>1752600</xdr:colOff>
      <xdr:row>2</xdr:row>
      <xdr:rowOff>60578</xdr:rowOff>
    </xdr:to>
    <xdr:pic>
      <xdr:nvPicPr>
        <xdr:cNvPr id="2" name="Imagen 1" descr="Imagen que contiene dibujo&#10;&#10;Descripción generada automáticamente">
          <a:extLst>
            <a:ext uri="{FF2B5EF4-FFF2-40B4-BE49-F238E27FC236}">
              <a16:creationId xmlns:a16="http://schemas.microsoft.com/office/drawing/2014/main" id="{A2F9414B-05E2-46F5-B3CD-128031D45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3812"/>
          <a:ext cx="1766888" cy="447294"/>
        </a:xfrm>
        <a:prstGeom prst="rect">
          <a:avLst/>
        </a:prstGeom>
      </xdr:spPr>
    </xdr:pic>
    <xdr:clientData/>
  </xdr:twoCellAnchor>
  <xdr:twoCellAnchor editAs="oneCell">
    <xdr:from>
      <xdr:col>5</xdr:col>
      <xdr:colOff>709090</xdr:colOff>
      <xdr:row>0</xdr:row>
      <xdr:rowOff>11906</xdr:rowOff>
    </xdr:from>
    <xdr:to>
      <xdr:col>5</xdr:col>
      <xdr:colOff>1398752</xdr:colOff>
      <xdr:row>3</xdr:row>
      <xdr:rowOff>53340</xdr:rowOff>
    </xdr:to>
    <xdr:pic>
      <xdr:nvPicPr>
        <xdr:cNvPr id="3" name="Imagen 2" descr="Logotipo&#10;&#10;Descripción generada automáticamente">
          <a:extLst>
            <a:ext uri="{FF2B5EF4-FFF2-40B4-BE49-F238E27FC236}">
              <a16:creationId xmlns:a16="http://schemas.microsoft.com/office/drawing/2014/main" id="{FCC7D4DF-603C-4534-96E6-FE1B2A1DB3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028" y="11906"/>
          <a:ext cx="693472" cy="6429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154783</xdr:colOff>
      <xdr:row>0</xdr:row>
      <xdr:rowOff>23812</xdr:rowOff>
    </xdr:from>
    <xdr:to>
      <xdr:col>1</xdr:col>
      <xdr:colOff>1754983</xdr:colOff>
      <xdr:row>2</xdr:row>
      <xdr:rowOff>60578</xdr:rowOff>
    </xdr:to>
    <xdr:pic>
      <xdr:nvPicPr>
        <xdr:cNvPr id="4" name="Imagen 3" descr="Imagen que contiene dibujo&#10;&#10;Descripción generada automáticamente">
          <a:extLst>
            <a:ext uri="{FF2B5EF4-FFF2-40B4-BE49-F238E27FC236}">
              <a16:creationId xmlns:a16="http://schemas.microsoft.com/office/drawing/2014/main" id="{6AA61D26-AC05-43E7-A6B9-E6BC841BD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3" y="23812"/>
          <a:ext cx="1766888" cy="447294"/>
        </a:xfrm>
        <a:prstGeom prst="rect">
          <a:avLst/>
        </a:prstGeom>
      </xdr:spPr>
    </xdr:pic>
    <xdr:clientData/>
  </xdr:twoCellAnchor>
  <xdr:twoCellAnchor editAs="oneCell">
    <xdr:from>
      <xdr:col>5</xdr:col>
      <xdr:colOff>714371</xdr:colOff>
      <xdr:row>0</xdr:row>
      <xdr:rowOff>11906</xdr:rowOff>
    </xdr:from>
    <xdr:to>
      <xdr:col>5</xdr:col>
      <xdr:colOff>1407843</xdr:colOff>
      <xdr:row>3</xdr:row>
      <xdr:rowOff>53340</xdr:rowOff>
    </xdr:to>
    <xdr:pic>
      <xdr:nvPicPr>
        <xdr:cNvPr id="6" name="Imagen 5" descr="Logotipo&#10;&#10;Descripción generada automáticamente">
          <a:extLst>
            <a:ext uri="{FF2B5EF4-FFF2-40B4-BE49-F238E27FC236}">
              <a16:creationId xmlns:a16="http://schemas.microsoft.com/office/drawing/2014/main" id="{1919F420-D3D8-4432-A9DA-9054AC8E29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6309" y="11906"/>
          <a:ext cx="693472" cy="6429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216694</xdr:colOff>
      <xdr:row>0</xdr:row>
      <xdr:rowOff>11113</xdr:rowOff>
    </xdr:from>
    <xdr:to>
      <xdr:col>1</xdr:col>
      <xdr:colOff>1731027</xdr:colOff>
      <xdr:row>2</xdr:row>
      <xdr:rowOff>53016</xdr:rowOff>
    </xdr:to>
    <xdr:pic>
      <xdr:nvPicPr>
        <xdr:cNvPr id="2" name="Imagen 1" descr="Imagen que contiene dibujo&#10;&#10;Descripción generada automáticamente">
          <a:extLst>
            <a:ext uri="{FF2B5EF4-FFF2-40B4-BE49-F238E27FC236}">
              <a16:creationId xmlns:a16="http://schemas.microsoft.com/office/drawing/2014/main" id="{3A16D948-8DC3-4FFF-A6E6-9258A751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694" y="211138"/>
          <a:ext cx="1736129" cy="441953"/>
        </a:xfrm>
        <a:prstGeom prst="rect">
          <a:avLst/>
        </a:prstGeom>
      </xdr:spPr>
    </xdr:pic>
    <xdr:clientData/>
  </xdr:twoCellAnchor>
  <xdr:twoCellAnchor editAs="oneCell">
    <xdr:from>
      <xdr:col>11</xdr:col>
      <xdr:colOff>966108</xdr:colOff>
      <xdr:row>0</xdr:row>
      <xdr:rowOff>0</xdr:rowOff>
    </xdr:from>
    <xdr:to>
      <xdr:col>11</xdr:col>
      <xdr:colOff>1642912</xdr:colOff>
      <xdr:row>3</xdr:row>
      <xdr:rowOff>60280</xdr:rowOff>
    </xdr:to>
    <xdr:pic>
      <xdr:nvPicPr>
        <xdr:cNvPr id="3" name="Imagen 2" descr="Logotipo&#10;&#10;Descripción generada automáticamente">
          <a:extLst>
            <a:ext uri="{FF2B5EF4-FFF2-40B4-BE49-F238E27FC236}">
              <a16:creationId xmlns:a16="http://schemas.microsoft.com/office/drawing/2014/main" id="{4C2E9872-5AB7-4900-BA70-8F590036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25108" y="0"/>
          <a:ext cx="676804" cy="672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21169</xdr:colOff>
      <xdr:row>0</xdr:row>
      <xdr:rowOff>80697</xdr:rowOff>
    </xdr:from>
    <xdr:to>
      <xdr:col>2</xdr:col>
      <xdr:colOff>2036624</xdr:colOff>
      <xdr:row>2</xdr:row>
      <xdr:rowOff>169066</xdr:rowOff>
    </xdr:to>
    <xdr:pic>
      <xdr:nvPicPr>
        <xdr:cNvPr id="2" name="Imagen 1" descr="Imagen que contiene dibujo&#10;&#10;Descripción generada automáticamente">
          <a:extLst>
            <a:ext uri="{FF2B5EF4-FFF2-40B4-BE49-F238E27FC236}">
              <a16:creationId xmlns:a16="http://schemas.microsoft.com/office/drawing/2014/main" id="{B311DFD7-C629-4779-BA34-59FDE05EC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294" y="80697"/>
          <a:ext cx="2002120" cy="502707"/>
        </a:xfrm>
        <a:prstGeom prst="rect">
          <a:avLst/>
        </a:prstGeom>
      </xdr:spPr>
    </xdr:pic>
    <xdr:clientData/>
  </xdr:twoCellAnchor>
  <xdr:twoCellAnchor editAs="oneCell">
    <xdr:from>
      <xdr:col>11</xdr:col>
      <xdr:colOff>84664</xdr:colOff>
      <xdr:row>0</xdr:row>
      <xdr:rowOff>10583</xdr:rowOff>
    </xdr:from>
    <xdr:to>
      <xdr:col>11</xdr:col>
      <xdr:colOff>701460</xdr:colOff>
      <xdr:row>3</xdr:row>
      <xdr:rowOff>16667</xdr:rowOff>
    </xdr:to>
    <xdr:pic>
      <xdr:nvPicPr>
        <xdr:cNvPr id="3" name="Imagen 2" descr="Logotipo&#10;&#10;Descripción generada automáticamente">
          <a:extLst>
            <a:ext uri="{FF2B5EF4-FFF2-40B4-BE49-F238E27FC236}">
              <a16:creationId xmlns:a16="http://schemas.microsoft.com/office/drawing/2014/main" id="{C7C16016-9C93-4FB5-9953-A1963828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9695" y="10583"/>
          <a:ext cx="624416" cy="63235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8.xml"/><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B1948-7687-48AF-B876-5907A23DF5EA}">
  <sheetPr codeName="Hoja17">
    <tabColor rgb="FFFFCCFF"/>
  </sheetPr>
  <dimension ref="A2:L214"/>
  <sheetViews>
    <sheetView topLeftCell="A33" workbookViewId="0">
      <selection activeCell="L108" sqref="L108"/>
    </sheetView>
  </sheetViews>
  <sheetFormatPr baseColWidth="10" defaultColWidth="11.44140625" defaultRowHeight="14.4"/>
  <cols>
    <col min="2" max="2" width="34" customWidth="1"/>
    <col min="6" max="6" width="24.33203125" customWidth="1"/>
    <col min="11" max="11" width="13.88671875" customWidth="1"/>
  </cols>
  <sheetData>
    <row r="2" spans="1:8" ht="16.95" customHeight="1">
      <c r="A2" s="270">
        <v>5110311201</v>
      </c>
      <c r="B2" s="270" t="s">
        <v>10</v>
      </c>
      <c r="C2" s="271">
        <v>86</v>
      </c>
    </row>
    <row r="3" spans="1:8" ht="16.95" customHeight="1">
      <c r="A3" s="270">
        <v>5110311308</v>
      </c>
      <c r="B3" s="270" t="s">
        <v>39</v>
      </c>
      <c r="C3" s="271">
        <v>115120</v>
      </c>
      <c r="E3" s="622">
        <v>5110311308</v>
      </c>
      <c r="F3" s="57" t="s">
        <v>39</v>
      </c>
      <c r="G3" s="624">
        <v>115120</v>
      </c>
      <c r="H3" s="625">
        <f>+G3-C3</f>
        <v>0</v>
      </c>
    </row>
    <row r="4" spans="1:8" ht="16.95" customHeight="1">
      <c r="A4" s="270">
        <v>5131011105</v>
      </c>
      <c r="B4" s="270" t="s">
        <v>105</v>
      </c>
      <c r="C4" s="271">
        <v>200000</v>
      </c>
      <c r="E4" s="619">
        <v>5131011105</v>
      </c>
      <c r="F4" s="47" t="s">
        <v>105</v>
      </c>
      <c r="G4" s="13">
        <v>200000</v>
      </c>
      <c r="H4" s="625">
        <f t="shared" ref="H4:H67" si="0">+G4-C4</f>
        <v>0</v>
      </c>
    </row>
    <row r="5" spans="1:8" ht="16.95" customHeight="1">
      <c r="A5" s="270">
        <v>5150111203</v>
      </c>
      <c r="B5" s="270" t="s">
        <v>126</v>
      </c>
      <c r="C5" s="271">
        <v>223118</v>
      </c>
      <c r="E5" s="619">
        <v>5150111203</v>
      </c>
      <c r="F5" s="47" t="s">
        <v>132</v>
      </c>
      <c r="G5" s="13">
        <v>223118</v>
      </c>
      <c r="H5" s="625">
        <f t="shared" si="0"/>
        <v>0</v>
      </c>
    </row>
    <row r="6" spans="1:8" ht="16.95" customHeight="1">
      <c r="A6" s="270">
        <v>5131011123</v>
      </c>
      <c r="B6" s="270" t="s">
        <v>22</v>
      </c>
      <c r="C6" s="271">
        <v>445458</v>
      </c>
      <c r="E6" s="619">
        <v>5131011123</v>
      </c>
      <c r="F6" s="47" t="s">
        <v>22</v>
      </c>
      <c r="G6" s="13">
        <v>445458</v>
      </c>
      <c r="H6" s="625">
        <f t="shared" si="0"/>
        <v>0</v>
      </c>
    </row>
    <row r="7" spans="1:8" ht="16.95" customHeight="1">
      <c r="A7" s="270">
        <v>5110311101</v>
      </c>
      <c r="B7" s="270" t="s">
        <v>40</v>
      </c>
      <c r="C7" s="271">
        <v>500991</v>
      </c>
      <c r="E7" s="619">
        <v>5110311101</v>
      </c>
      <c r="F7" s="47" t="s">
        <v>45</v>
      </c>
      <c r="G7" s="13">
        <v>500991</v>
      </c>
      <c r="H7" s="625">
        <f t="shared" si="0"/>
        <v>0</v>
      </c>
    </row>
    <row r="8" spans="1:8" ht="16.95" customHeight="1">
      <c r="A8" s="270">
        <v>5150411103</v>
      </c>
      <c r="B8" s="270" t="s">
        <v>128</v>
      </c>
      <c r="C8" s="271">
        <v>522230</v>
      </c>
      <c r="E8" s="619">
        <v>5150411103</v>
      </c>
      <c r="F8" s="47" t="s">
        <v>128</v>
      </c>
      <c r="G8" s="13">
        <v>522230</v>
      </c>
      <c r="H8" s="625">
        <f t="shared" si="0"/>
        <v>0</v>
      </c>
    </row>
    <row r="9" spans="1:8" ht="16.95" customHeight="1">
      <c r="A9" s="270">
        <v>5131011121</v>
      </c>
      <c r="B9" s="270" t="s">
        <v>133</v>
      </c>
      <c r="C9" s="271">
        <v>637920</v>
      </c>
      <c r="E9" s="619">
        <v>5131011121</v>
      </c>
      <c r="F9" s="47" t="s">
        <v>134</v>
      </c>
      <c r="G9" s="13">
        <v>637920</v>
      </c>
      <c r="H9" s="625">
        <f t="shared" si="0"/>
        <v>0</v>
      </c>
    </row>
    <row r="10" spans="1:8" ht="16.95" customHeight="1">
      <c r="A10" s="270">
        <v>5130111108</v>
      </c>
      <c r="B10" s="270" t="s">
        <v>135</v>
      </c>
      <c r="C10" s="271">
        <v>944296</v>
      </c>
      <c r="E10" s="619">
        <v>5130111108</v>
      </c>
      <c r="F10" s="47" t="s">
        <v>135</v>
      </c>
      <c r="G10" s="13">
        <v>944296</v>
      </c>
      <c r="H10" s="625">
        <f t="shared" si="0"/>
        <v>0</v>
      </c>
    </row>
    <row r="11" spans="1:8" ht="16.95" customHeight="1">
      <c r="A11" s="270">
        <v>5131011107</v>
      </c>
      <c r="B11" s="270" t="s">
        <v>107</v>
      </c>
      <c r="C11" s="271">
        <v>1404052</v>
      </c>
      <c r="E11" s="619">
        <v>5131011107</v>
      </c>
      <c r="F11" s="47" t="s">
        <v>107</v>
      </c>
      <c r="G11" s="13">
        <v>1404052</v>
      </c>
      <c r="H11" s="625">
        <f t="shared" si="0"/>
        <v>0</v>
      </c>
    </row>
    <row r="12" spans="1:8" ht="16.95" customHeight="1">
      <c r="A12" s="270">
        <v>5131011112</v>
      </c>
      <c r="B12" s="270" t="s">
        <v>110</v>
      </c>
      <c r="C12" s="271">
        <v>1442455</v>
      </c>
      <c r="E12" s="619">
        <v>5131011112</v>
      </c>
      <c r="F12" s="47" t="s">
        <v>110</v>
      </c>
      <c r="G12" s="13">
        <v>1442455</v>
      </c>
      <c r="H12" s="625">
        <f t="shared" si="0"/>
        <v>0</v>
      </c>
    </row>
    <row r="13" spans="1:8" ht="16.95" customHeight="1">
      <c r="A13" s="270">
        <v>5110311304</v>
      </c>
      <c r="B13" s="270" t="s">
        <v>13</v>
      </c>
      <c r="C13" s="271">
        <v>1454750</v>
      </c>
      <c r="E13" s="619">
        <v>5110311304</v>
      </c>
      <c r="F13" s="47" t="s">
        <v>13</v>
      </c>
      <c r="G13" s="13">
        <v>1454750</v>
      </c>
      <c r="H13" s="625">
        <f t="shared" si="0"/>
        <v>0</v>
      </c>
    </row>
    <row r="14" spans="1:8" ht="16.95" customHeight="1">
      <c r="A14" s="270">
        <v>5140111203</v>
      </c>
      <c r="B14" s="270" t="s">
        <v>119</v>
      </c>
      <c r="C14" s="271">
        <v>1661239</v>
      </c>
      <c r="E14" s="619">
        <v>5140111203</v>
      </c>
      <c r="F14" s="47" t="s">
        <v>136</v>
      </c>
      <c r="G14" s="13">
        <v>1661239</v>
      </c>
      <c r="H14" s="625">
        <f t="shared" si="0"/>
        <v>0</v>
      </c>
    </row>
    <row r="15" spans="1:8" ht="16.95" customHeight="1">
      <c r="A15" s="270">
        <v>5210111101</v>
      </c>
      <c r="B15" s="270" t="s">
        <v>129</v>
      </c>
      <c r="C15" s="271">
        <v>2419442</v>
      </c>
      <c r="E15" s="619">
        <v>5210111101</v>
      </c>
      <c r="F15" s="47" t="s">
        <v>129</v>
      </c>
      <c r="G15" s="13">
        <v>2419442</v>
      </c>
      <c r="H15" s="625">
        <f t="shared" si="0"/>
        <v>0</v>
      </c>
    </row>
    <row r="16" spans="1:8" ht="16.95" customHeight="1">
      <c r="A16" s="270">
        <v>5110411101</v>
      </c>
      <c r="B16" s="270" t="s">
        <v>65</v>
      </c>
      <c r="C16" s="271">
        <v>2641530</v>
      </c>
      <c r="E16" s="619">
        <v>5110411101</v>
      </c>
      <c r="F16" s="47" t="s">
        <v>65</v>
      </c>
      <c r="G16" s="13">
        <v>2641530</v>
      </c>
      <c r="H16" s="625">
        <f t="shared" si="0"/>
        <v>0</v>
      </c>
    </row>
    <row r="17" spans="1:8" ht="16.95" customHeight="1">
      <c r="A17" s="270">
        <v>5131011110</v>
      </c>
      <c r="B17" s="270" t="s">
        <v>109</v>
      </c>
      <c r="C17" s="271">
        <v>2910594</v>
      </c>
      <c r="E17" s="619">
        <v>5131011110</v>
      </c>
      <c r="F17" s="47" t="s">
        <v>109</v>
      </c>
      <c r="G17" s="13">
        <v>2910594</v>
      </c>
      <c r="H17" s="625">
        <f t="shared" si="0"/>
        <v>0</v>
      </c>
    </row>
    <row r="18" spans="1:8" ht="16.95" customHeight="1">
      <c r="A18" s="270">
        <v>5140111202</v>
      </c>
      <c r="B18" s="270" t="s">
        <v>118</v>
      </c>
      <c r="C18" s="271">
        <v>3159901</v>
      </c>
      <c r="E18" s="619">
        <v>5140111202</v>
      </c>
      <c r="F18" s="47" t="s">
        <v>137</v>
      </c>
      <c r="G18" s="13">
        <v>3159901</v>
      </c>
      <c r="H18" s="625">
        <f t="shared" si="0"/>
        <v>0</v>
      </c>
    </row>
    <row r="19" spans="1:8" ht="16.95" customHeight="1">
      <c r="A19" s="270">
        <v>5130411104</v>
      </c>
      <c r="B19" s="270" t="s">
        <v>86</v>
      </c>
      <c r="C19" s="271">
        <v>3380000</v>
      </c>
      <c r="E19" s="619">
        <v>5130411104</v>
      </c>
      <c r="F19" s="47" t="s">
        <v>86</v>
      </c>
      <c r="G19" s="13">
        <v>3380000</v>
      </c>
      <c r="H19" s="625">
        <f t="shared" si="0"/>
        <v>0</v>
      </c>
    </row>
    <row r="20" spans="1:8" ht="16.95" customHeight="1">
      <c r="A20" s="270">
        <v>5130911105</v>
      </c>
      <c r="B20" s="270" t="s">
        <v>101</v>
      </c>
      <c r="C20" s="271">
        <v>3641710</v>
      </c>
      <c r="E20" s="619">
        <v>5130911105</v>
      </c>
      <c r="F20" s="47" t="s">
        <v>101</v>
      </c>
      <c r="G20" s="13">
        <v>3641710</v>
      </c>
      <c r="H20" s="625">
        <f t="shared" si="0"/>
        <v>0</v>
      </c>
    </row>
    <row r="21" spans="1:8" ht="16.95" customHeight="1">
      <c r="A21" s="270">
        <v>5140111204</v>
      </c>
      <c r="B21" s="270" t="s">
        <v>120</v>
      </c>
      <c r="C21" s="271">
        <v>4540584</v>
      </c>
      <c r="E21" s="619">
        <v>5140111204</v>
      </c>
      <c r="F21" s="47" t="s">
        <v>120</v>
      </c>
      <c r="G21" s="13">
        <v>4540584</v>
      </c>
      <c r="H21" s="625">
        <f t="shared" si="0"/>
        <v>0</v>
      </c>
    </row>
    <row r="22" spans="1:8" ht="16.95" customHeight="1">
      <c r="A22" s="270">
        <v>5150111202</v>
      </c>
      <c r="B22" s="270" t="s">
        <v>125</v>
      </c>
      <c r="C22" s="271">
        <v>4915057</v>
      </c>
      <c r="E22" s="619">
        <v>5150111202</v>
      </c>
      <c r="F22" s="47" t="s">
        <v>125</v>
      </c>
      <c r="G22" s="13">
        <v>4915057</v>
      </c>
      <c r="H22" s="625">
        <f t="shared" si="0"/>
        <v>0</v>
      </c>
    </row>
    <row r="23" spans="1:8" ht="16.95" customHeight="1">
      <c r="A23" s="270">
        <v>5130911104</v>
      </c>
      <c r="B23" s="270" t="s">
        <v>100</v>
      </c>
      <c r="C23" s="271">
        <v>5096234</v>
      </c>
      <c r="E23" s="619">
        <v>5130911104</v>
      </c>
      <c r="F23" s="47" t="s">
        <v>100</v>
      </c>
      <c r="G23" s="13">
        <v>5096234</v>
      </c>
      <c r="H23" s="625">
        <f t="shared" si="0"/>
        <v>0</v>
      </c>
    </row>
    <row r="24" spans="1:8" ht="16.95" customHeight="1">
      <c r="A24" s="270">
        <v>5110311229</v>
      </c>
      <c r="B24" s="270" t="s">
        <v>63</v>
      </c>
      <c r="C24" s="271">
        <v>5212427</v>
      </c>
      <c r="E24" s="619">
        <v>5110311229</v>
      </c>
      <c r="F24" s="47" t="s">
        <v>8</v>
      </c>
      <c r="G24" s="13">
        <v>5212427</v>
      </c>
      <c r="H24" s="625">
        <f t="shared" si="0"/>
        <v>0</v>
      </c>
    </row>
    <row r="25" spans="1:8" ht="16.95" customHeight="1">
      <c r="A25" s="270">
        <v>5131011114</v>
      </c>
      <c r="B25" s="270" t="s">
        <v>111</v>
      </c>
      <c r="C25" s="271">
        <v>5340251</v>
      </c>
      <c r="E25" s="619">
        <v>5131011114</v>
      </c>
      <c r="F25" s="47" t="s">
        <v>111</v>
      </c>
      <c r="G25" s="13">
        <v>5340251</v>
      </c>
      <c r="H25" s="625">
        <f t="shared" si="0"/>
        <v>0</v>
      </c>
    </row>
    <row r="26" spans="1:8" ht="16.95" customHeight="1">
      <c r="A26" s="270">
        <v>5130911102</v>
      </c>
      <c r="B26" s="270" t="s">
        <v>99</v>
      </c>
      <c r="C26" s="271">
        <v>5347200</v>
      </c>
      <c r="E26" s="619">
        <v>5130911102</v>
      </c>
      <c r="F26" s="47" t="s">
        <v>99</v>
      </c>
      <c r="G26" s="13">
        <v>5347200</v>
      </c>
      <c r="H26" s="625">
        <f t="shared" si="0"/>
        <v>0</v>
      </c>
    </row>
    <row r="27" spans="1:8" ht="16.95" customHeight="1">
      <c r="A27" s="270">
        <v>5150111101</v>
      </c>
      <c r="B27" s="270" t="s">
        <v>121</v>
      </c>
      <c r="C27" s="271">
        <v>5451720</v>
      </c>
      <c r="E27" s="619">
        <v>5150111101</v>
      </c>
      <c r="F27" s="47" t="s">
        <v>121</v>
      </c>
      <c r="G27" s="13">
        <v>5451720</v>
      </c>
      <c r="H27" s="625">
        <f t="shared" si="0"/>
        <v>0</v>
      </c>
    </row>
    <row r="28" spans="1:8" ht="16.95" customHeight="1">
      <c r="A28" s="270">
        <v>5110311501</v>
      </c>
      <c r="B28" s="270" t="s">
        <v>138</v>
      </c>
      <c r="C28" s="271">
        <v>6054796</v>
      </c>
      <c r="E28" s="619">
        <v>5110311501</v>
      </c>
      <c r="F28" s="47" t="s">
        <v>138</v>
      </c>
      <c r="G28" s="13">
        <v>6054796</v>
      </c>
      <c r="H28" s="625">
        <f t="shared" si="0"/>
        <v>0</v>
      </c>
    </row>
    <row r="29" spans="1:8" ht="16.95" customHeight="1">
      <c r="A29" s="270">
        <v>5150411101</v>
      </c>
      <c r="B29" s="270" t="s">
        <v>139</v>
      </c>
      <c r="C29" s="271">
        <v>6370519</v>
      </c>
      <c r="E29" s="619">
        <v>5150411101</v>
      </c>
      <c r="F29" s="47" t="s">
        <v>139</v>
      </c>
      <c r="G29" s="13">
        <v>6370519</v>
      </c>
      <c r="H29" s="625">
        <f t="shared" si="0"/>
        <v>0</v>
      </c>
    </row>
    <row r="30" spans="1:8" ht="16.95" customHeight="1">
      <c r="A30" s="270">
        <v>5131011199</v>
      </c>
      <c r="B30" s="270" t="s">
        <v>116</v>
      </c>
      <c r="C30" s="271">
        <v>6648859</v>
      </c>
      <c r="E30" s="619">
        <v>5131011199</v>
      </c>
      <c r="F30" s="47" t="s">
        <v>116</v>
      </c>
      <c r="G30" s="13">
        <v>6648859</v>
      </c>
      <c r="H30" s="625">
        <f t="shared" si="0"/>
        <v>0</v>
      </c>
    </row>
    <row r="31" spans="1:8" ht="16.95" customHeight="1">
      <c r="A31" s="270">
        <v>5130211110</v>
      </c>
      <c r="B31" s="270" t="s">
        <v>140</v>
      </c>
      <c r="C31" s="271">
        <v>7034291</v>
      </c>
      <c r="E31" s="619">
        <v>5130211110</v>
      </c>
      <c r="F31" s="47" t="s">
        <v>141</v>
      </c>
      <c r="G31" s="13">
        <v>7034291</v>
      </c>
      <c r="H31" s="625">
        <f t="shared" si="0"/>
        <v>0</v>
      </c>
    </row>
    <row r="32" spans="1:8" ht="16.95" customHeight="1">
      <c r="A32" s="270">
        <v>5110311208</v>
      </c>
      <c r="B32" s="270" t="s">
        <v>39</v>
      </c>
      <c r="C32" s="271">
        <v>7037733</v>
      </c>
      <c r="E32" s="619">
        <v>5110311208</v>
      </c>
      <c r="F32" s="47" t="s">
        <v>39</v>
      </c>
      <c r="G32" s="13">
        <v>7037733</v>
      </c>
      <c r="H32" s="625">
        <f t="shared" si="0"/>
        <v>0</v>
      </c>
    </row>
    <row r="33" spans="1:12" ht="16.95" customHeight="1">
      <c r="A33" s="270">
        <v>5110311202</v>
      </c>
      <c r="B33" s="270" t="s">
        <v>11</v>
      </c>
      <c r="C33" s="271">
        <v>7185272</v>
      </c>
      <c r="E33" s="619">
        <v>5110311202</v>
      </c>
      <c r="F33" s="47" t="s">
        <v>11</v>
      </c>
      <c r="G33" s="13">
        <v>7185272</v>
      </c>
      <c r="H33" s="625">
        <f t="shared" si="0"/>
        <v>0</v>
      </c>
    </row>
    <row r="34" spans="1:12" ht="16.95" customHeight="1">
      <c r="A34" s="270">
        <v>5131011106</v>
      </c>
      <c r="B34" s="270" t="s">
        <v>106</v>
      </c>
      <c r="C34" s="271">
        <v>7270000</v>
      </c>
      <c r="E34" s="619">
        <v>5131011106</v>
      </c>
      <c r="F34" s="47" t="s">
        <v>106</v>
      </c>
      <c r="G34" s="13">
        <v>7270000</v>
      </c>
      <c r="H34" s="625">
        <f t="shared" si="0"/>
        <v>0</v>
      </c>
    </row>
    <row r="35" spans="1:12" ht="16.95" customHeight="1">
      <c r="A35" s="270">
        <v>5110311204</v>
      </c>
      <c r="B35" s="270" t="s">
        <v>13</v>
      </c>
      <c r="C35" s="271">
        <v>7723454</v>
      </c>
      <c r="E35" s="619">
        <v>5110311204</v>
      </c>
      <c r="F35" s="47" t="s">
        <v>13</v>
      </c>
      <c r="G35" s="13">
        <v>7723454</v>
      </c>
      <c r="H35" s="625">
        <f t="shared" si="0"/>
        <v>0</v>
      </c>
    </row>
    <row r="36" spans="1:12" ht="16.95" customHeight="1">
      <c r="A36" s="270">
        <v>5131011122</v>
      </c>
      <c r="B36" s="270" t="s">
        <v>21</v>
      </c>
      <c r="C36" s="271">
        <v>7731739</v>
      </c>
      <c r="E36" s="619">
        <v>5131011122</v>
      </c>
      <c r="F36" s="47" t="s">
        <v>21</v>
      </c>
      <c r="G36" s="13">
        <v>7731739</v>
      </c>
      <c r="H36" s="625">
        <f t="shared" si="0"/>
        <v>0</v>
      </c>
    </row>
    <row r="37" spans="1:12" ht="16.95" customHeight="1">
      <c r="A37" s="270">
        <v>5130611105</v>
      </c>
      <c r="B37" s="270" t="s">
        <v>94</v>
      </c>
      <c r="C37" s="271">
        <v>8071779</v>
      </c>
      <c r="E37" s="619">
        <v>5130611105</v>
      </c>
      <c r="F37" s="47" t="s">
        <v>142</v>
      </c>
      <c r="G37" s="13">
        <v>8071779</v>
      </c>
      <c r="H37" s="625">
        <f t="shared" si="0"/>
        <v>0</v>
      </c>
    </row>
    <row r="38" spans="1:12" ht="16.95" customHeight="1">
      <c r="A38" s="270">
        <v>5130411103</v>
      </c>
      <c r="B38" s="270" t="s">
        <v>85</v>
      </c>
      <c r="C38" s="271">
        <v>8750358</v>
      </c>
      <c r="E38" s="619">
        <v>5130411103</v>
      </c>
      <c r="F38" s="47" t="s">
        <v>143</v>
      </c>
      <c r="G38" s="13">
        <v>8750358</v>
      </c>
      <c r="H38" s="625">
        <f t="shared" si="0"/>
        <v>0</v>
      </c>
    </row>
    <row r="39" spans="1:12" ht="16.95" customHeight="1">
      <c r="A39" s="270">
        <v>5110311217</v>
      </c>
      <c r="B39" s="270" t="s">
        <v>41</v>
      </c>
      <c r="C39" s="271">
        <v>8793386</v>
      </c>
      <c r="E39" s="619">
        <v>5110311217</v>
      </c>
      <c r="F39" s="47" t="s">
        <v>41</v>
      </c>
      <c r="G39" s="13">
        <v>8793386</v>
      </c>
      <c r="H39" s="625">
        <f t="shared" si="0"/>
        <v>0</v>
      </c>
    </row>
    <row r="40" spans="1:12" ht="16.95" customHeight="1">
      <c r="A40" s="270">
        <v>5150111204</v>
      </c>
      <c r="B40" s="270" t="s">
        <v>127</v>
      </c>
      <c r="C40" s="271">
        <v>9898862</v>
      </c>
      <c r="E40" s="619">
        <v>5150111204</v>
      </c>
      <c r="F40" s="47" t="s">
        <v>144</v>
      </c>
      <c r="G40" s="13">
        <v>9898862</v>
      </c>
      <c r="H40" s="625">
        <f t="shared" si="0"/>
        <v>0</v>
      </c>
    </row>
    <row r="41" spans="1:12" ht="16.95" customHeight="1">
      <c r="A41" s="270">
        <v>5130211106</v>
      </c>
      <c r="B41" s="270" t="s">
        <v>77</v>
      </c>
      <c r="C41" s="271">
        <v>9990190</v>
      </c>
      <c r="E41" s="619">
        <v>5130211106</v>
      </c>
      <c r="F41" s="47" t="s">
        <v>77</v>
      </c>
      <c r="G41" s="13">
        <v>9990190</v>
      </c>
      <c r="H41" s="625">
        <f t="shared" si="0"/>
        <v>0</v>
      </c>
    </row>
    <row r="42" spans="1:12" ht="16.95" customHeight="1">
      <c r="A42" s="270">
        <v>5131011101</v>
      </c>
      <c r="B42" s="270" t="s">
        <v>102</v>
      </c>
      <c r="C42" s="271">
        <v>11331725</v>
      </c>
      <c r="E42" s="619">
        <v>5131011101</v>
      </c>
      <c r="F42" s="47" t="s">
        <v>145</v>
      </c>
      <c r="G42" s="13">
        <v>11331725</v>
      </c>
      <c r="H42" s="625">
        <f t="shared" si="0"/>
        <v>0</v>
      </c>
    </row>
    <row r="43" spans="1:12" ht="16.95" customHeight="1">
      <c r="A43" s="270">
        <v>5110311206</v>
      </c>
      <c r="B43" s="270" t="s">
        <v>16</v>
      </c>
      <c r="C43" s="271">
        <v>12294287</v>
      </c>
      <c r="E43" s="619">
        <v>5110311206</v>
      </c>
      <c r="F43" s="47" t="s">
        <v>16</v>
      </c>
      <c r="G43" s="13">
        <v>12294287</v>
      </c>
      <c r="H43" s="625">
        <f t="shared" si="0"/>
        <v>0</v>
      </c>
    </row>
    <row r="44" spans="1:12" ht="16.95" customHeight="1">
      <c r="A44" s="270">
        <v>5110311205</v>
      </c>
      <c r="B44" s="270" t="s">
        <v>15</v>
      </c>
      <c r="C44" s="271">
        <v>12368046</v>
      </c>
      <c r="E44" s="619">
        <v>5110311205</v>
      </c>
      <c r="F44" s="47" t="s">
        <v>15</v>
      </c>
      <c r="G44" s="13">
        <v>12368046</v>
      </c>
      <c r="H44" s="625">
        <f t="shared" si="0"/>
        <v>0</v>
      </c>
    </row>
    <row r="45" spans="1:12" ht="16.95" customHeight="1">
      <c r="A45" s="270">
        <v>5130111106</v>
      </c>
      <c r="B45" s="270" t="s">
        <v>72</v>
      </c>
      <c r="C45" s="271">
        <v>15358757</v>
      </c>
      <c r="E45" s="619">
        <v>5130111106</v>
      </c>
      <c r="F45" s="47" t="s">
        <v>72</v>
      </c>
      <c r="G45" s="13">
        <v>15358757</v>
      </c>
      <c r="H45" s="625">
        <f t="shared" si="0"/>
        <v>0</v>
      </c>
    </row>
    <row r="46" spans="1:12" ht="16.95" customHeight="1">
      <c r="A46" s="270">
        <v>5130411109</v>
      </c>
      <c r="B46" s="270" t="s">
        <v>90</v>
      </c>
      <c r="C46" s="271">
        <v>15567827</v>
      </c>
      <c r="E46" s="619">
        <v>5130411109</v>
      </c>
      <c r="F46" s="47" t="s">
        <v>146</v>
      </c>
      <c r="G46" s="13">
        <v>15567827</v>
      </c>
      <c r="H46" s="625">
        <f t="shared" si="0"/>
        <v>0</v>
      </c>
      <c r="I46" s="621">
        <v>5130111106</v>
      </c>
      <c r="J46" s="620" t="s">
        <v>147</v>
      </c>
      <c r="K46" s="626">
        <v>15358757</v>
      </c>
      <c r="L46" s="625">
        <f>+K46-C46</f>
        <v>-209070</v>
      </c>
    </row>
    <row r="47" spans="1:12" ht="16.95" customHeight="1">
      <c r="A47" s="270">
        <v>5131011102</v>
      </c>
      <c r="B47" s="270" t="s">
        <v>103</v>
      </c>
      <c r="C47" s="271">
        <v>18209097</v>
      </c>
      <c r="E47" s="619">
        <v>5131011102</v>
      </c>
      <c r="F47" s="47" t="s">
        <v>103</v>
      </c>
      <c r="G47" s="13">
        <v>18209097</v>
      </c>
      <c r="H47" s="625">
        <f t="shared" si="0"/>
        <v>0</v>
      </c>
    </row>
    <row r="48" spans="1:12" ht="16.95" customHeight="1">
      <c r="A48" s="270">
        <v>5131011116</v>
      </c>
      <c r="B48" s="270" t="s">
        <v>113</v>
      </c>
      <c r="C48" s="271">
        <v>18680664</v>
      </c>
      <c r="E48" s="619">
        <v>5131011116</v>
      </c>
      <c r="F48" s="47" t="s">
        <v>113</v>
      </c>
      <c r="G48" s="13">
        <v>18680664</v>
      </c>
      <c r="H48" s="625">
        <f t="shared" si="0"/>
        <v>0</v>
      </c>
    </row>
    <row r="49" spans="1:8" ht="16.95" customHeight="1">
      <c r="A49" s="270">
        <v>5120111103</v>
      </c>
      <c r="B49" s="270" t="s">
        <v>67</v>
      </c>
      <c r="C49" s="271">
        <v>19306940</v>
      </c>
      <c r="E49" s="619">
        <v>5120111103</v>
      </c>
      <c r="F49" s="47" t="s">
        <v>67</v>
      </c>
      <c r="G49" s="13">
        <v>19306940</v>
      </c>
      <c r="H49" s="625">
        <f t="shared" si="0"/>
        <v>0</v>
      </c>
    </row>
    <row r="50" spans="1:8" ht="16.95" customHeight="1">
      <c r="A50" s="270">
        <v>5130211109</v>
      </c>
      <c r="B50" s="270" t="s">
        <v>79</v>
      </c>
      <c r="C50" s="271">
        <v>20490909</v>
      </c>
      <c r="E50" s="619">
        <v>5130211109</v>
      </c>
      <c r="F50" s="47" t="s">
        <v>79</v>
      </c>
      <c r="G50" s="13">
        <v>20490909</v>
      </c>
      <c r="H50" s="625">
        <f t="shared" si="0"/>
        <v>0</v>
      </c>
    </row>
    <row r="51" spans="1:8" ht="16.95" customHeight="1">
      <c r="A51" s="270">
        <v>5131011117</v>
      </c>
      <c r="B51" s="270" t="s">
        <v>114</v>
      </c>
      <c r="C51" s="271">
        <v>21607588</v>
      </c>
      <c r="E51" s="619">
        <v>5131011117</v>
      </c>
      <c r="F51" s="47" t="s">
        <v>114</v>
      </c>
      <c r="G51" s="13">
        <v>21607588</v>
      </c>
      <c r="H51" s="625">
        <f t="shared" si="0"/>
        <v>0</v>
      </c>
    </row>
    <row r="52" spans="1:8" ht="16.95" customHeight="1">
      <c r="A52" s="270">
        <v>5140111201</v>
      </c>
      <c r="B52" s="270" t="s">
        <v>118</v>
      </c>
      <c r="C52" s="271">
        <v>22189641</v>
      </c>
      <c r="E52" s="619">
        <v>5140111201</v>
      </c>
      <c r="F52" s="47" t="s">
        <v>148</v>
      </c>
      <c r="G52" s="13">
        <v>22189641</v>
      </c>
      <c r="H52" s="625">
        <f t="shared" si="0"/>
        <v>0</v>
      </c>
    </row>
    <row r="53" spans="1:8" ht="16.95" customHeight="1">
      <c r="A53" s="270">
        <v>5131011108</v>
      </c>
      <c r="B53" s="270" t="s">
        <v>108</v>
      </c>
      <c r="C53" s="271">
        <v>23241441</v>
      </c>
      <c r="E53" s="619">
        <v>5131011108</v>
      </c>
      <c r="F53" s="47" t="s">
        <v>149</v>
      </c>
      <c r="G53" s="13">
        <v>23241441</v>
      </c>
      <c r="H53" s="625">
        <f t="shared" si="0"/>
        <v>0</v>
      </c>
    </row>
    <row r="54" spans="1:8" ht="16.95" customHeight="1">
      <c r="A54" s="270">
        <v>5110311207</v>
      </c>
      <c r="B54" s="270" t="s">
        <v>18</v>
      </c>
      <c r="C54" s="271">
        <v>26161406</v>
      </c>
      <c r="E54" s="619">
        <v>5110311207</v>
      </c>
      <c r="F54" s="47" t="s">
        <v>18</v>
      </c>
      <c r="G54" s="13">
        <v>26161406</v>
      </c>
      <c r="H54" s="625">
        <f t="shared" si="0"/>
        <v>0</v>
      </c>
    </row>
    <row r="55" spans="1:8" ht="16.95" customHeight="1">
      <c r="A55" s="270">
        <v>5110311305</v>
      </c>
      <c r="B55" s="270" t="s">
        <v>15</v>
      </c>
      <c r="C55" s="271">
        <v>27445119</v>
      </c>
      <c r="E55" s="619">
        <v>5110311305</v>
      </c>
      <c r="F55" s="47" t="s">
        <v>15</v>
      </c>
      <c r="G55" s="13">
        <v>27445119</v>
      </c>
      <c r="H55" s="625">
        <f t="shared" si="0"/>
        <v>0</v>
      </c>
    </row>
    <row r="56" spans="1:8" ht="16.95" customHeight="1">
      <c r="A56" s="270">
        <v>5120111105</v>
      </c>
      <c r="B56" s="270" t="s">
        <v>68</v>
      </c>
      <c r="C56" s="271">
        <v>27951000</v>
      </c>
      <c r="E56" s="619">
        <v>5120111105</v>
      </c>
      <c r="F56" s="47" t="s">
        <v>68</v>
      </c>
      <c r="G56" s="13">
        <v>27951000</v>
      </c>
      <c r="H56" s="625">
        <f t="shared" si="0"/>
        <v>0</v>
      </c>
    </row>
    <row r="57" spans="1:8" ht="16.95" customHeight="1">
      <c r="A57" s="270">
        <v>5110211202</v>
      </c>
      <c r="B57" s="270" t="s">
        <v>60</v>
      </c>
      <c r="C57" s="271">
        <v>34800555</v>
      </c>
      <c r="E57" s="619">
        <v>5110211202</v>
      </c>
      <c r="F57" s="47" t="s">
        <v>60</v>
      </c>
      <c r="G57" s="13">
        <v>34800555</v>
      </c>
      <c r="H57" s="625">
        <f t="shared" si="0"/>
        <v>0</v>
      </c>
    </row>
    <row r="58" spans="1:8" ht="16.95" customHeight="1">
      <c r="A58" s="270">
        <v>5130211104</v>
      </c>
      <c r="B58" s="270" t="s">
        <v>76</v>
      </c>
      <c r="C58" s="271">
        <v>35032512</v>
      </c>
      <c r="E58" s="619">
        <v>5130211104</v>
      </c>
      <c r="F58" s="47" t="s">
        <v>76</v>
      </c>
      <c r="G58" s="13">
        <v>35032512</v>
      </c>
      <c r="H58" s="625">
        <f t="shared" si="0"/>
        <v>0</v>
      </c>
    </row>
    <row r="59" spans="1:8" ht="16.95" customHeight="1">
      <c r="A59" s="270">
        <v>5110311334</v>
      </c>
      <c r="B59" s="270" t="s">
        <v>150</v>
      </c>
      <c r="C59" s="271">
        <v>45722769</v>
      </c>
      <c r="E59" s="619">
        <v>5110311334</v>
      </c>
      <c r="F59" s="47" t="s">
        <v>150</v>
      </c>
      <c r="G59" s="13">
        <v>45722769</v>
      </c>
      <c r="H59" s="625">
        <f t="shared" si="0"/>
        <v>0</v>
      </c>
    </row>
    <row r="60" spans="1:8" ht="16.95" customHeight="1">
      <c r="A60" s="270">
        <v>5131011115</v>
      </c>
      <c r="B60" s="270" t="s">
        <v>112</v>
      </c>
      <c r="C60" s="271">
        <v>46807912</v>
      </c>
      <c r="E60" s="619">
        <v>5131011115</v>
      </c>
      <c r="F60" s="47" t="s">
        <v>112</v>
      </c>
      <c r="G60" s="13">
        <v>46807912</v>
      </c>
      <c r="H60" s="625">
        <f t="shared" si="0"/>
        <v>0</v>
      </c>
    </row>
    <row r="61" spans="1:8" ht="16.95" customHeight="1">
      <c r="A61" s="270">
        <v>5130211102</v>
      </c>
      <c r="B61" s="270" t="s">
        <v>75</v>
      </c>
      <c r="C61" s="271">
        <v>50730000</v>
      </c>
      <c r="E61" s="619">
        <v>5130211102</v>
      </c>
      <c r="F61" s="47" t="s">
        <v>75</v>
      </c>
      <c r="G61" s="13">
        <v>50730000</v>
      </c>
      <c r="H61" s="625">
        <f t="shared" si="0"/>
        <v>0</v>
      </c>
    </row>
    <row r="62" spans="1:8" ht="16.95" customHeight="1">
      <c r="A62" s="270">
        <v>5131011104</v>
      </c>
      <c r="B62" s="270" t="s">
        <v>104</v>
      </c>
      <c r="C62" s="271">
        <v>59835585</v>
      </c>
      <c r="E62" s="619">
        <v>5131011104</v>
      </c>
      <c r="F62" s="47" t="s">
        <v>104</v>
      </c>
      <c r="G62" s="13">
        <v>59835585</v>
      </c>
      <c r="H62" s="625">
        <f t="shared" si="0"/>
        <v>0</v>
      </c>
    </row>
    <row r="63" spans="1:8" ht="16.95" customHeight="1">
      <c r="A63" s="270">
        <v>5130311103</v>
      </c>
      <c r="B63" s="270" t="s">
        <v>82</v>
      </c>
      <c r="C63" s="271">
        <v>60000000</v>
      </c>
      <c r="E63" s="619">
        <v>5130311103</v>
      </c>
      <c r="F63" s="47" t="s">
        <v>82</v>
      </c>
      <c r="G63" s="13">
        <v>60000000</v>
      </c>
      <c r="H63" s="625">
        <f t="shared" si="0"/>
        <v>0</v>
      </c>
    </row>
    <row r="64" spans="1:8" ht="16.95" customHeight="1">
      <c r="A64" s="270">
        <v>5110211201</v>
      </c>
      <c r="B64" s="270" t="s">
        <v>59</v>
      </c>
      <c r="C64" s="271">
        <v>61122280</v>
      </c>
      <c r="E64" s="619">
        <v>5110211201</v>
      </c>
      <c r="F64" s="47" t="s">
        <v>59</v>
      </c>
      <c r="G64" s="13">
        <v>61122280</v>
      </c>
      <c r="H64" s="625">
        <f t="shared" si="0"/>
        <v>0</v>
      </c>
    </row>
    <row r="65" spans="1:12" ht="16.95" customHeight="1">
      <c r="A65" s="270">
        <v>5110111301</v>
      </c>
      <c r="B65" s="270" t="s">
        <v>56</v>
      </c>
      <c r="C65" s="271">
        <v>62289108</v>
      </c>
      <c r="E65" s="619">
        <v>5110111301</v>
      </c>
      <c r="F65" s="47" t="s">
        <v>151</v>
      </c>
      <c r="G65" s="13">
        <v>62289108</v>
      </c>
      <c r="H65" s="625">
        <f t="shared" si="0"/>
        <v>0</v>
      </c>
    </row>
    <row r="66" spans="1:12" ht="16.95" customHeight="1">
      <c r="A66" s="270">
        <v>5110311302</v>
      </c>
      <c r="B66" s="270" t="s">
        <v>11</v>
      </c>
      <c r="C66" s="271">
        <v>63459642</v>
      </c>
      <c r="E66" s="619">
        <v>5110311302</v>
      </c>
      <c r="F66" s="47" t="s">
        <v>11</v>
      </c>
      <c r="G66" s="13">
        <v>63459642</v>
      </c>
      <c r="H66" s="625">
        <f t="shared" si="0"/>
        <v>0</v>
      </c>
    </row>
    <row r="67" spans="1:12" ht="16.95" customHeight="1">
      <c r="A67" s="270">
        <v>5120111101</v>
      </c>
      <c r="B67" s="270" t="s">
        <v>66</v>
      </c>
      <c r="C67" s="271">
        <v>69176120</v>
      </c>
      <c r="E67" s="619">
        <v>5120111101</v>
      </c>
      <c r="F67" s="47" t="s">
        <v>66</v>
      </c>
      <c r="G67" s="13">
        <v>69176120</v>
      </c>
      <c r="H67" s="625">
        <f t="shared" si="0"/>
        <v>0</v>
      </c>
    </row>
    <row r="68" spans="1:12" ht="16.95" customHeight="1">
      <c r="A68" s="270">
        <v>5131011119</v>
      </c>
      <c r="B68" s="270" t="s">
        <v>115</v>
      </c>
      <c r="C68" s="271">
        <v>93889248</v>
      </c>
      <c r="E68" s="619">
        <v>5131011119</v>
      </c>
      <c r="F68" s="47" t="s">
        <v>115</v>
      </c>
      <c r="G68" s="13">
        <v>93889248</v>
      </c>
      <c r="H68" s="625">
        <f t="shared" ref="H68:H116" si="1">+G68-C68</f>
        <v>0</v>
      </c>
    </row>
    <row r="69" spans="1:12" ht="16.95" customHeight="1">
      <c r="A69" s="270">
        <v>5210111102</v>
      </c>
      <c r="B69" s="270" t="s">
        <v>152</v>
      </c>
      <c r="C69" s="271">
        <v>100733860</v>
      </c>
      <c r="E69" s="619">
        <v>5210111102</v>
      </c>
      <c r="F69" s="47" t="s">
        <v>152</v>
      </c>
      <c r="G69" s="13">
        <v>100733860</v>
      </c>
      <c r="H69" s="625">
        <f t="shared" si="1"/>
        <v>0</v>
      </c>
    </row>
    <row r="70" spans="1:12" ht="16.95" customHeight="1">
      <c r="A70" s="270">
        <v>5150111201</v>
      </c>
      <c r="B70" s="270" t="s">
        <v>124</v>
      </c>
      <c r="C70" s="271">
        <v>104428639</v>
      </c>
      <c r="E70" s="619">
        <v>5150111201</v>
      </c>
      <c r="F70" s="47" t="s">
        <v>124</v>
      </c>
      <c r="G70" s="13">
        <v>104428639</v>
      </c>
      <c r="H70" s="625">
        <f t="shared" si="1"/>
        <v>0</v>
      </c>
    </row>
    <row r="71" spans="1:12" ht="16.95" customHeight="1">
      <c r="A71" s="270">
        <v>5110311103</v>
      </c>
      <c r="B71" s="270" t="s">
        <v>39</v>
      </c>
      <c r="C71" s="271">
        <v>114661506</v>
      </c>
      <c r="E71" s="619">
        <v>5110311103</v>
      </c>
      <c r="F71" s="47" t="s">
        <v>39</v>
      </c>
      <c r="G71" s="13">
        <v>114661506</v>
      </c>
      <c r="H71" s="625">
        <f t="shared" si="1"/>
        <v>0</v>
      </c>
    </row>
    <row r="72" spans="1:12" ht="16.95" customHeight="1">
      <c r="A72" s="270">
        <v>5110311231</v>
      </c>
      <c r="B72" s="270" t="s">
        <v>64</v>
      </c>
      <c r="C72" s="271">
        <v>139352900</v>
      </c>
      <c r="E72" s="619">
        <v>5110311231</v>
      </c>
      <c r="F72" s="47" t="s">
        <v>64</v>
      </c>
      <c r="G72" s="13">
        <v>139352900</v>
      </c>
      <c r="H72" s="625">
        <f t="shared" si="1"/>
        <v>0</v>
      </c>
    </row>
    <row r="73" spans="1:12" ht="16.95" customHeight="1">
      <c r="A73" s="270">
        <v>5150111102</v>
      </c>
      <c r="B73" s="270" t="s">
        <v>122</v>
      </c>
      <c r="C73" s="271">
        <v>142849588</v>
      </c>
      <c r="E73" s="619">
        <v>5150111102</v>
      </c>
      <c r="F73" s="47" t="s">
        <v>122</v>
      </c>
      <c r="G73" s="13">
        <v>142849588</v>
      </c>
      <c r="H73" s="625">
        <f t="shared" si="1"/>
        <v>0</v>
      </c>
    </row>
    <row r="74" spans="1:12" ht="16.95" customHeight="1">
      <c r="A74" s="270">
        <v>5130711102</v>
      </c>
      <c r="B74" s="270" t="s">
        <v>96</v>
      </c>
      <c r="C74" s="271">
        <v>146204952</v>
      </c>
      <c r="E74" s="619">
        <v>5130711102</v>
      </c>
      <c r="F74" s="47" t="s">
        <v>153</v>
      </c>
      <c r="G74" s="13">
        <v>146204952</v>
      </c>
      <c r="H74" s="625">
        <f t="shared" si="1"/>
        <v>0</v>
      </c>
    </row>
    <row r="75" spans="1:12" ht="16.95" customHeight="1">
      <c r="A75" s="270">
        <v>5130411101</v>
      </c>
      <c r="B75" s="270" t="s">
        <v>84</v>
      </c>
      <c r="C75" s="271">
        <v>162609263</v>
      </c>
      <c r="E75" s="619">
        <v>5130411101</v>
      </c>
      <c r="F75" s="47" t="s">
        <v>84</v>
      </c>
      <c r="G75" s="13">
        <v>162609263</v>
      </c>
      <c r="H75" s="625">
        <f t="shared" si="1"/>
        <v>0</v>
      </c>
    </row>
    <row r="76" spans="1:12" ht="16.95" customHeight="1">
      <c r="A76" s="270">
        <v>5130411105</v>
      </c>
      <c r="B76" s="270" t="s">
        <v>87</v>
      </c>
      <c r="C76" s="271">
        <v>168367415</v>
      </c>
      <c r="E76" s="619">
        <v>5130411105</v>
      </c>
      <c r="F76" s="47" t="s">
        <v>87</v>
      </c>
      <c r="G76" s="13">
        <v>168367415</v>
      </c>
      <c r="H76" s="625">
        <f t="shared" si="1"/>
        <v>0</v>
      </c>
    </row>
    <row r="77" spans="1:12" ht="16.95" customHeight="1">
      <c r="A77" s="270">
        <v>5110211102</v>
      </c>
      <c r="B77" s="270" t="s">
        <v>58</v>
      </c>
      <c r="C77" s="271">
        <v>170645896</v>
      </c>
      <c r="E77" s="619">
        <v>5110211102</v>
      </c>
      <c r="F77" s="47" t="s">
        <v>58</v>
      </c>
      <c r="G77" s="13">
        <v>170645896</v>
      </c>
      <c r="H77" s="625">
        <f t="shared" si="1"/>
        <v>0</v>
      </c>
    </row>
    <row r="78" spans="1:12" ht="16.95" customHeight="1">
      <c r="A78" s="270">
        <v>5130521104</v>
      </c>
      <c r="B78" s="270" t="s">
        <v>93</v>
      </c>
      <c r="C78" s="271">
        <v>172417162</v>
      </c>
      <c r="E78" s="619">
        <v>5130521104</v>
      </c>
      <c r="F78" s="47" t="s">
        <v>93</v>
      </c>
      <c r="G78" s="13">
        <v>172417162</v>
      </c>
      <c r="H78" s="625">
        <f t="shared" si="1"/>
        <v>0</v>
      </c>
    </row>
    <row r="79" spans="1:12" ht="16.95" customHeight="1">
      <c r="A79" s="270">
        <v>5110311307</v>
      </c>
      <c r="B79" s="270" t="s">
        <v>18</v>
      </c>
      <c r="C79" s="271">
        <v>187819419</v>
      </c>
      <c r="E79" s="619">
        <v>5110311307</v>
      </c>
      <c r="F79" s="47" t="s">
        <v>18</v>
      </c>
      <c r="G79" s="13">
        <v>187819419</v>
      </c>
      <c r="H79" s="625">
        <f t="shared" si="1"/>
        <v>0</v>
      </c>
    </row>
    <row r="80" spans="1:12" ht="16.95" customHeight="1">
      <c r="A80" s="270">
        <v>5130111105</v>
      </c>
      <c r="B80" s="270" t="s">
        <v>71</v>
      </c>
      <c r="C80" s="271">
        <v>191608440</v>
      </c>
      <c r="E80" s="619">
        <v>5130111105</v>
      </c>
      <c r="F80" s="47" t="s">
        <v>71</v>
      </c>
      <c r="G80" s="13">
        <v>191608440</v>
      </c>
      <c r="H80" s="625">
        <f t="shared" si="1"/>
        <v>0</v>
      </c>
      <c r="I80" s="619">
        <v>5130111105</v>
      </c>
      <c r="J80" s="47" t="s">
        <v>154</v>
      </c>
      <c r="K80" s="13">
        <v>191608440</v>
      </c>
      <c r="L80" s="625">
        <f>+K80-C81</f>
        <v>-1116575</v>
      </c>
    </row>
    <row r="81" spans="1:12" ht="16.95" customHeight="1">
      <c r="A81" s="270">
        <v>5130211107</v>
      </c>
      <c r="B81" s="270" t="s">
        <v>155</v>
      </c>
      <c r="C81" s="271">
        <v>192725015</v>
      </c>
      <c r="E81" s="619">
        <v>5130211107</v>
      </c>
      <c r="F81" s="47" t="s">
        <v>156</v>
      </c>
      <c r="G81" s="13">
        <v>192725015</v>
      </c>
      <c r="H81" s="625">
        <f t="shared" si="1"/>
        <v>0</v>
      </c>
    </row>
    <row r="82" spans="1:12" ht="16.95" customHeight="1">
      <c r="A82" s="270">
        <v>5130211103</v>
      </c>
      <c r="B82" s="270" t="s">
        <v>157</v>
      </c>
      <c r="C82" s="271">
        <v>196233333</v>
      </c>
      <c r="E82" s="619">
        <v>5130211103</v>
      </c>
      <c r="F82" s="47" t="s">
        <v>157</v>
      </c>
      <c r="G82" s="13">
        <v>196233333</v>
      </c>
      <c r="H82" s="625">
        <f t="shared" si="1"/>
        <v>0</v>
      </c>
    </row>
    <row r="83" spans="1:12" ht="16.95" customHeight="1">
      <c r="A83" s="270">
        <v>5130521102</v>
      </c>
      <c r="B83" s="270" t="s">
        <v>92</v>
      </c>
      <c r="C83" s="271">
        <v>217085117</v>
      </c>
      <c r="E83" s="619">
        <v>5130521102</v>
      </c>
      <c r="F83" s="47" t="s">
        <v>92</v>
      </c>
      <c r="G83" s="13">
        <v>217085117</v>
      </c>
      <c r="H83" s="625">
        <f t="shared" si="1"/>
        <v>0</v>
      </c>
    </row>
    <row r="84" spans="1:12" ht="16.95" customHeight="1">
      <c r="A84" s="270">
        <v>5130521105</v>
      </c>
      <c r="B84" s="270" t="s">
        <v>158</v>
      </c>
      <c r="C84" s="271">
        <v>230651376</v>
      </c>
      <c r="E84" s="619">
        <v>5130521105</v>
      </c>
      <c r="F84" s="47" t="s">
        <v>158</v>
      </c>
      <c r="G84" s="13">
        <v>230651376</v>
      </c>
      <c r="H84" s="625">
        <f t="shared" si="1"/>
        <v>0</v>
      </c>
    </row>
    <row r="85" spans="1:12" ht="16.95" customHeight="1">
      <c r="A85" s="270">
        <v>5130111107</v>
      </c>
      <c r="B85" s="270" t="s">
        <v>73</v>
      </c>
      <c r="C85" s="271">
        <v>231093572</v>
      </c>
      <c r="E85" s="619">
        <v>5130111107</v>
      </c>
      <c r="F85" s="47" t="s">
        <v>73</v>
      </c>
      <c r="G85" s="13">
        <v>231093572</v>
      </c>
      <c r="H85" s="625">
        <f t="shared" si="1"/>
        <v>0</v>
      </c>
    </row>
    <row r="86" spans="1:12" ht="16.95" customHeight="1">
      <c r="A86" s="270">
        <v>5110211101</v>
      </c>
      <c r="B86" s="270" t="s">
        <v>57</v>
      </c>
      <c r="C86" s="271">
        <v>253405276</v>
      </c>
      <c r="E86" s="619">
        <v>5110211101</v>
      </c>
      <c r="F86" s="47" t="s">
        <v>57</v>
      </c>
      <c r="G86" s="13">
        <v>253405276</v>
      </c>
      <c r="H86" s="625">
        <f t="shared" si="1"/>
        <v>0</v>
      </c>
    </row>
    <row r="87" spans="1:12" ht="16.95" customHeight="1">
      <c r="A87" s="270">
        <v>5130211108</v>
      </c>
      <c r="B87" s="270" t="s">
        <v>78</v>
      </c>
      <c r="C87" s="271">
        <v>282859050</v>
      </c>
      <c r="E87" s="619">
        <v>5130211108</v>
      </c>
      <c r="F87" s="47" t="s">
        <v>78</v>
      </c>
      <c r="G87" s="13">
        <v>282859050</v>
      </c>
      <c r="H87" s="625">
        <f t="shared" si="1"/>
        <v>0</v>
      </c>
    </row>
    <row r="88" spans="1:12" ht="16.95" customHeight="1">
      <c r="A88" s="270">
        <v>5130711101</v>
      </c>
      <c r="B88" s="270" t="s">
        <v>95</v>
      </c>
      <c r="C88" s="271">
        <v>311032161</v>
      </c>
      <c r="E88" s="619">
        <v>5130711101</v>
      </c>
      <c r="F88" s="47" t="s">
        <v>159</v>
      </c>
      <c r="G88" s="13">
        <v>311032161</v>
      </c>
      <c r="H88" s="625">
        <f t="shared" si="1"/>
        <v>0</v>
      </c>
    </row>
    <row r="89" spans="1:12" ht="16.95" customHeight="1">
      <c r="A89" s="270">
        <v>5110311329</v>
      </c>
      <c r="B89" s="270" t="s">
        <v>62</v>
      </c>
      <c r="C89" s="271">
        <v>328080161</v>
      </c>
      <c r="E89" s="619">
        <v>5110311329</v>
      </c>
      <c r="F89" s="47" t="s">
        <v>62</v>
      </c>
      <c r="G89" s="13">
        <v>328080161</v>
      </c>
      <c r="H89" s="625">
        <f t="shared" si="1"/>
        <v>0</v>
      </c>
    </row>
    <row r="90" spans="1:12" ht="16.95" customHeight="1">
      <c r="A90" s="270">
        <v>5150111103</v>
      </c>
      <c r="B90" s="270" t="s">
        <v>123</v>
      </c>
      <c r="C90" s="271">
        <v>329682135</v>
      </c>
      <c r="E90" s="619">
        <v>5150111103</v>
      </c>
      <c r="F90" s="47" t="s">
        <v>123</v>
      </c>
      <c r="G90" s="13">
        <v>329682135</v>
      </c>
      <c r="H90" s="625">
        <f t="shared" si="1"/>
        <v>0</v>
      </c>
    </row>
    <row r="91" spans="1:12" ht="16.95" customHeight="1">
      <c r="A91" s="270">
        <v>5140111102</v>
      </c>
      <c r="B91" s="270" t="s">
        <v>117</v>
      </c>
      <c r="C91" s="271">
        <v>359045102</v>
      </c>
      <c r="E91" s="619">
        <v>5140111102</v>
      </c>
      <c r="F91" s="47" t="s">
        <v>160</v>
      </c>
      <c r="G91" s="13">
        <v>359045102</v>
      </c>
      <c r="H91" s="625">
        <f t="shared" si="1"/>
        <v>0</v>
      </c>
    </row>
    <row r="92" spans="1:12" ht="16.95" customHeight="1">
      <c r="A92" s="270">
        <v>5130311104</v>
      </c>
      <c r="B92" s="270" t="s">
        <v>83</v>
      </c>
      <c r="C92" s="271">
        <v>359415474</v>
      </c>
      <c r="E92" s="619">
        <v>5130311104</v>
      </c>
      <c r="F92" s="47" t="s">
        <v>83</v>
      </c>
      <c r="G92" s="13">
        <v>359415474</v>
      </c>
      <c r="H92" s="625">
        <f t="shared" si="1"/>
        <v>0</v>
      </c>
    </row>
    <row r="93" spans="1:12" ht="16.95" customHeight="1">
      <c r="A93" s="270">
        <v>5110311301</v>
      </c>
      <c r="B93" s="270" t="s">
        <v>10</v>
      </c>
      <c r="C93" s="271">
        <v>390093875</v>
      </c>
      <c r="E93" s="619">
        <v>5110311301</v>
      </c>
      <c r="F93" s="47" t="s">
        <v>10</v>
      </c>
      <c r="G93" s="13">
        <v>390093875</v>
      </c>
      <c r="H93" s="625">
        <f t="shared" si="1"/>
        <v>0</v>
      </c>
    </row>
    <row r="94" spans="1:12" ht="16.95" customHeight="1">
      <c r="A94" s="270">
        <v>5130111104</v>
      </c>
      <c r="B94" s="270" t="s">
        <v>70</v>
      </c>
      <c r="C94" s="271">
        <v>393165190</v>
      </c>
      <c r="E94" s="619">
        <v>5130111104</v>
      </c>
      <c r="F94" s="47" t="s">
        <v>70</v>
      </c>
      <c r="G94" s="13">
        <v>393165190</v>
      </c>
      <c r="H94" s="625">
        <f t="shared" si="1"/>
        <v>0</v>
      </c>
      <c r="I94" s="619">
        <v>5130111104</v>
      </c>
      <c r="J94" s="47" t="s">
        <v>161</v>
      </c>
      <c r="K94" s="13">
        <v>393165190</v>
      </c>
      <c r="L94" s="625">
        <f>+K94-C95</f>
        <v>-113166577</v>
      </c>
    </row>
    <row r="95" spans="1:12" ht="16.95" customHeight="1">
      <c r="A95" s="270">
        <v>5130711103</v>
      </c>
      <c r="B95" s="270" t="s">
        <v>97</v>
      </c>
      <c r="C95" s="271">
        <v>506331767</v>
      </c>
      <c r="E95" s="619">
        <v>5130711103</v>
      </c>
      <c r="F95" s="47" t="s">
        <v>97</v>
      </c>
      <c r="G95" s="13">
        <v>506331767</v>
      </c>
      <c r="H95" s="625">
        <f t="shared" si="1"/>
        <v>0</v>
      </c>
    </row>
    <row r="96" spans="1:12" ht="16.95" customHeight="1">
      <c r="A96" s="270">
        <v>5130311102</v>
      </c>
      <c r="B96" s="270" t="s">
        <v>81</v>
      </c>
      <c r="C96" s="271">
        <v>519714100</v>
      </c>
      <c r="E96" s="619">
        <v>5130311102</v>
      </c>
      <c r="F96" s="47" t="s">
        <v>81</v>
      </c>
      <c r="G96" s="13">
        <v>519714100</v>
      </c>
      <c r="H96" s="625">
        <f t="shared" si="1"/>
        <v>0</v>
      </c>
    </row>
    <row r="97" spans="1:12" ht="16.95" customHeight="1">
      <c r="A97" s="270">
        <v>5130411106</v>
      </c>
      <c r="B97" s="270" t="s">
        <v>88</v>
      </c>
      <c r="C97" s="271">
        <v>572222404</v>
      </c>
      <c r="E97" s="619">
        <v>5130411106</v>
      </c>
      <c r="F97" s="47" t="s">
        <v>88</v>
      </c>
      <c r="G97" s="13">
        <v>572222404</v>
      </c>
      <c r="H97" s="625">
        <f t="shared" si="1"/>
        <v>0</v>
      </c>
    </row>
    <row r="98" spans="1:12" ht="16.95" customHeight="1">
      <c r="A98" s="270">
        <v>5130211101</v>
      </c>
      <c r="B98" s="270" t="s">
        <v>74</v>
      </c>
      <c r="C98" s="271">
        <v>848662865</v>
      </c>
      <c r="E98" s="619">
        <v>5130211101</v>
      </c>
      <c r="F98" s="47" t="s">
        <v>74</v>
      </c>
      <c r="G98" s="13">
        <v>848662865</v>
      </c>
      <c r="H98" s="625">
        <f t="shared" si="1"/>
        <v>0</v>
      </c>
    </row>
    <row r="99" spans="1:12" ht="16.95" customHeight="1">
      <c r="A99" s="270">
        <v>5130411107</v>
      </c>
      <c r="B99" s="270" t="s">
        <v>89</v>
      </c>
      <c r="C99" s="271">
        <v>1407990702</v>
      </c>
      <c r="E99" s="619">
        <v>5130411107</v>
      </c>
      <c r="F99" s="47" t="s">
        <v>162</v>
      </c>
      <c r="G99" s="13">
        <v>1407990702</v>
      </c>
      <c r="H99" s="625">
        <f t="shared" si="1"/>
        <v>0</v>
      </c>
    </row>
    <row r="100" spans="1:12" ht="16.95" customHeight="1">
      <c r="A100" s="270">
        <v>5130111101</v>
      </c>
      <c r="B100" s="270" t="s">
        <v>69</v>
      </c>
      <c r="C100" s="271">
        <v>3172382441</v>
      </c>
      <c r="E100" s="619">
        <v>5130111101</v>
      </c>
      <c r="F100" s="47" t="s">
        <v>69</v>
      </c>
      <c r="G100" s="13">
        <v>3172382441</v>
      </c>
      <c r="H100" s="625">
        <f t="shared" si="1"/>
        <v>0</v>
      </c>
      <c r="I100" s="619">
        <v>5130111101</v>
      </c>
      <c r="J100" s="47" t="s">
        <v>163</v>
      </c>
      <c r="K100" s="13">
        <v>3172382441</v>
      </c>
      <c r="L100" s="625">
        <f>+K100-C101</f>
        <v>-1727786841</v>
      </c>
    </row>
    <row r="101" spans="1:12" ht="16.95" customHeight="1">
      <c r="A101" s="270">
        <v>5140111302</v>
      </c>
      <c r="B101" s="270" t="s">
        <v>50</v>
      </c>
      <c r="C101" s="271">
        <v>4900169282</v>
      </c>
      <c r="E101" s="619">
        <v>5140111302</v>
      </c>
      <c r="F101" s="47" t="s">
        <v>50</v>
      </c>
      <c r="G101" s="13">
        <v>4900169282</v>
      </c>
      <c r="H101" s="625">
        <f t="shared" si="1"/>
        <v>0</v>
      </c>
    </row>
    <row r="102" spans="1:12" ht="16.95" customHeight="1">
      <c r="A102" s="270">
        <v>5140111301</v>
      </c>
      <c r="B102" s="270" t="s">
        <v>49</v>
      </c>
      <c r="C102" s="271">
        <v>7980677958</v>
      </c>
      <c r="E102" s="619">
        <v>5140111301</v>
      </c>
      <c r="F102" s="47" t="s">
        <v>49</v>
      </c>
      <c r="G102" s="13">
        <v>7980677958</v>
      </c>
      <c r="H102" s="625">
        <f t="shared" si="1"/>
        <v>0</v>
      </c>
    </row>
    <row r="104" spans="1:12">
      <c r="H104" s="625">
        <f t="shared" si="1"/>
        <v>0</v>
      </c>
    </row>
    <row r="105" spans="1:12">
      <c r="E105" s="623"/>
      <c r="F105" s="623"/>
      <c r="G105" s="623"/>
      <c r="H105" s="625">
        <f t="shared" si="1"/>
        <v>0</v>
      </c>
    </row>
    <row r="106" spans="1:12">
      <c r="H106" s="625">
        <f t="shared" si="1"/>
        <v>0</v>
      </c>
    </row>
    <row r="107" spans="1:12">
      <c r="H107" s="625">
        <f t="shared" si="1"/>
        <v>0</v>
      </c>
    </row>
    <row r="108" spans="1:12">
      <c r="H108" s="625">
        <f t="shared" si="1"/>
        <v>0</v>
      </c>
    </row>
    <row r="109" spans="1:12">
      <c r="H109" s="625">
        <f t="shared" si="1"/>
        <v>0</v>
      </c>
    </row>
    <row r="110" spans="1:12">
      <c r="A110" s="622">
        <v>5110311308</v>
      </c>
      <c r="B110" s="57" t="s">
        <v>39</v>
      </c>
      <c r="C110" s="624">
        <v>115120</v>
      </c>
      <c r="H110" s="625">
        <f t="shared" si="1"/>
        <v>-115120</v>
      </c>
    </row>
    <row r="111" spans="1:12">
      <c r="A111" s="619">
        <v>5131011105</v>
      </c>
      <c r="B111" s="47" t="s">
        <v>105</v>
      </c>
      <c r="C111" s="13">
        <v>200000</v>
      </c>
      <c r="H111" s="625">
        <f t="shared" si="1"/>
        <v>-200000</v>
      </c>
    </row>
    <row r="112" spans="1:12">
      <c r="A112" s="619">
        <v>5150111203</v>
      </c>
      <c r="B112" s="47" t="s">
        <v>132</v>
      </c>
      <c r="C112" s="13">
        <v>223118</v>
      </c>
      <c r="H112" s="625">
        <f t="shared" si="1"/>
        <v>-223118</v>
      </c>
    </row>
    <row r="113" spans="1:8">
      <c r="A113" s="619">
        <v>5131011123</v>
      </c>
      <c r="B113" s="47" t="s">
        <v>22</v>
      </c>
      <c r="C113" s="13">
        <v>445458</v>
      </c>
      <c r="H113" s="625">
        <f t="shared" si="1"/>
        <v>-445458</v>
      </c>
    </row>
    <row r="114" spans="1:8">
      <c r="A114" s="619">
        <v>5110311101</v>
      </c>
      <c r="B114" s="47" t="s">
        <v>45</v>
      </c>
      <c r="C114" s="13">
        <v>500991</v>
      </c>
      <c r="H114" s="625">
        <f t="shared" si="1"/>
        <v>-500991</v>
      </c>
    </row>
    <row r="115" spans="1:8">
      <c r="A115" s="619">
        <v>5150411103</v>
      </c>
      <c r="B115" s="47" t="s">
        <v>128</v>
      </c>
      <c r="C115" s="13">
        <v>522230</v>
      </c>
      <c r="H115" s="625">
        <f t="shared" si="1"/>
        <v>-522230</v>
      </c>
    </row>
    <row r="116" spans="1:8">
      <c r="A116" s="619">
        <v>5131011121</v>
      </c>
      <c r="B116" s="47" t="s">
        <v>134</v>
      </c>
      <c r="C116" s="13">
        <v>637920</v>
      </c>
      <c r="H116" s="625">
        <f t="shared" si="1"/>
        <v>-637920</v>
      </c>
    </row>
    <row r="117" spans="1:8">
      <c r="A117" s="619">
        <v>5130111108</v>
      </c>
      <c r="B117" s="47" t="s">
        <v>135</v>
      </c>
      <c r="C117" s="13">
        <v>944296</v>
      </c>
    </row>
    <row r="118" spans="1:8">
      <c r="A118" s="619">
        <v>5131011107</v>
      </c>
      <c r="B118" s="47" t="s">
        <v>107</v>
      </c>
      <c r="C118" s="13">
        <v>1404052</v>
      </c>
    </row>
    <row r="119" spans="1:8">
      <c r="A119" s="619">
        <v>5131011112</v>
      </c>
      <c r="B119" s="47" t="s">
        <v>110</v>
      </c>
      <c r="C119" s="13">
        <v>1442455</v>
      </c>
    </row>
    <row r="120" spans="1:8">
      <c r="A120" s="619">
        <v>5110311304</v>
      </c>
      <c r="B120" s="47" t="s">
        <v>13</v>
      </c>
      <c r="C120" s="13">
        <v>1454750</v>
      </c>
    </row>
    <row r="121" spans="1:8">
      <c r="A121" s="619">
        <v>5140111203</v>
      </c>
      <c r="B121" s="47" t="s">
        <v>136</v>
      </c>
      <c r="C121" s="13">
        <v>1661239</v>
      </c>
    </row>
    <row r="122" spans="1:8">
      <c r="A122" s="619">
        <v>5210111101</v>
      </c>
      <c r="B122" s="47" t="s">
        <v>129</v>
      </c>
      <c r="C122" s="13">
        <v>2419442</v>
      </c>
    </row>
    <row r="123" spans="1:8">
      <c r="A123" s="619">
        <v>5110411101</v>
      </c>
      <c r="B123" s="47" t="s">
        <v>65</v>
      </c>
      <c r="C123" s="13">
        <v>2641530</v>
      </c>
    </row>
    <row r="124" spans="1:8">
      <c r="A124" s="619">
        <v>5131011110</v>
      </c>
      <c r="B124" s="47" t="s">
        <v>109</v>
      </c>
      <c r="C124" s="13">
        <v>2910594</v>
      </c>
    </row>
    <row r="125" spans="1:8">
      <c r="A125" s="619">
        <v>5140111202</v>
      </c>
      <c r="B125" s="47" t="s">
        <v>137</v>
      </c>
      <c r="C125" s="13">
        <v>3159901</v>
      </c>
    </row>
    <row r="126" spans="1:8">
      <c r="A126" s="619">
        <v>5130411104</v>
      </c>
      <c r="B126" s="47" t="s">
        <v>86</v>
      </c>
      <c r="C126" s="13">
        <v>3380000</v>
      </c>
    </row>
    <row r="127" spans="1:8">
      <c r="A127" s="619">
        <v>5130911105</v>
      </c>
      <c r="B127" s="47" t="s">
        <v>101</v>
      </c>
      <c r="C127" s="13">
        <v>3641710</v>
      </c>
    </row>
    <row r="128" spans="1:8">
      <c r="A128" s="619">
        <v>5140111204</v>
      </c>
      <c r="B128" s="47" t="s">
        <v>120</v>
      </c>
      <c r="C128" s="13">
        <v>4540584</v>
      </c>
    </row>
    <row r="129" spans="1:3">
      <c r="A129" s="619">
        <v>5150111202</v>
      </c>
      <c r="B129" s="47" t="s">
        <v>125</v>
      </c>
      <c r="C129" s="13">
        <v>4915057</v>
      </c>
    </row>
    <row r="130" spans="1:3">
      <c r="A130" s="619">
        <v>5130911104</v>
      </c>
      <c r="B130" s="47" t="s">
        <v>100</v>
      </c>
      <c r="C130" s="13">
        <v>5096234</v>
      </c>
    </row>
    <row r="131" spans="1:3">
      <c r="A131" s="619">
        <v>5110311229</v>
      </c>
      <c r="B131" s="47" t="s">
        <v>8</v>
      </c>
      <c r="C131" s="13">
        <v>5212427</v>
      </c>
    </row>
    <row r="132" spans="1:3">
      <c r="A132" s="619">
        <v>5131011114</v>
      </c>
      <c r="B132" s="47" t="s">
        <v>111</v>
      </c>
      <c r="C132" s="13">
        <v>5340251</v>
      </c>
    </row>
    <row r="133" spans="1:3">
      <c r="A133" s="619">
        <v>5130911102</v>
      </c>
      <c r="B133" s="47" t="s">
        <v>99</v>
      </c>
      <c r="C133" s="13">
        <v>5347200</v>
      </c>
    </row>
    <row r="134" spans="1:3">
      <c r="A134" s="619">
        <v>5150111101</v>
      </c>
      <c r="B134" s="47" t="s">
        <v>121</v>
      </c>
      <c r="C134" s="13">
        <v>5451720</v>
      </c>
    </row>
    <row r="135" spans="1:3">
      <c r="A135" s="619">
        <v>5110311501</v>
      </c>
      <c r="B135" s="47" t="s">
        <v>138</v>
      </c>
      <c r="C135" s="13">
        <v>6054796</v>
      </c>
    </row>
    <row r="136" spans="1:3">
      <c r="A136" s="619">
        <v>5150411101</v>
      </c>
      <c r="B136" s="47" t="s">
        <v>139</v>
      </c>
      <c r="C136" s="13">
        <v>6370519</v>
      </c>
    </row>
    <row r="137" spans="1:3">
      <c r="A137" s="619">
        <v>5131011199</v>
      </c>
      <c r="B137" s="47" t="s">
        <v>116</v>
      </c>
      <c r="C137" s="13">
        <v>6648859</v>
      </c>
    </row>
    <row r="138" spans="1:3">
      <c r="A138" s="619">
        <v>5130211110</v>
      </c>
      <c r="B138" s="47" t="s">
        <v>141</v>
      </c>
      <c r="C138" s="13">
        <v>7034291</v>
      </c>
    </row>
    <row r="139" spans="1:3">
      <c r="A139" s="619">
        <v>5110311208</v>
      </c>
      <c r="B139" s="47" t="s">
        <v>39</v>
      </c>
      <c r="C139" s="13">
        <v>7037733</v>
      </c>
    </row>
    <row r="140" spans="1:3">
      <c r="A140" s="619">
        <v>5110311202</v>
      </c>
      <c r="B140" s="47" t="s">
        <v>11</v>
      </c>
      <c r="C140" s="13">
        <v>7185272</v>
      </c>
    </row>
    <row r="141" spans="1:3">
      <c r="A141" s="619">
        <v>5131011106</v>
      </c>
      <c r="B141" s="47" t="s">
        <v>106</v>
      </c>
      <c r="C141" s="13">
        <v>7270000</v>
      </c>
    </row>
    <row r="142" spans="1:3">
      <c r="A142" s="619">
        <v>5110311204</v>
      </c>
      <c r="B142" s="47" t="s">
        <v>13</v>
      </c>
      <c r="C142" s="13">
        <v>7723454</v>
      </c>
    </row>
    <row r="143" spans="1:3">
      <c r="A143" s="619">
        <v>5131011122</v>
      </c>
      <c r="B143" s="47" t="s">
        <v>21</v>
      </c>
      <c r="C143" s="13">
        <v>7731739</v>
      </c>
    </row>
    <row r="144" spans="1:3">
      <c r="A144" s="619">
        <v>5130611105</v>
      </c>
      <c r="B144" s="47" t="s">
        <v>142</v>
      </c>
      <c r="C144" s="13">
        <v>8071779</v>
      </c>
    </row>
    <row r="145" spans="1:3">
      <c r="A145" s="619">
        <v>5130411103</v>
      </c>
      <c r="B145" s="47" t="s">
        <v>143</v>
      </c>
      <c r="C145" s="13">
        <v>8750358</v>
      </c>
    </row>
    <row r="146" spans="1:3">
      <c r="A146" s="619">
        <v>5110311217</v>
      </c>
      <c r="B146" s="47" t="s">
        <v>41</v>
      </c>
      <c r="C146" s="13">
        <v>8793386</v>
      </c>
    </row>
    <row r="147" spans="1:3">
      <c r="A147" s="619">
        <v>5150111204</v>
      </c>
      <c r="B147" s="47" t="s">
        <v>144</v>
      </c>
      <c r="C147" s="13">
        <v>9898862</v>
      </c>
    </row>
    <row r="148" spans="1:3">
      <c r="A148" s="619">
        <v>5130211106</v>
      </c>
      <c r="B148" s="47" t="s">
        <v>77</v>
      </c>
      <c r="C148" s="13">
        <v>9990190</v>
      </c>
    </row>
    <row r="149" spans="1:3">
      <c r="A149" s="619">
        <v>5131011101</v>
      </c>
      <c r="B149" s="47" t="s">
        <v>145</v>
      </c>
      <c r="C149" s="13">
        <v>11331725</v>
      </c>
    </row>
    <row r="150" spans="1:3">
      <c r="A150" s="619">
        <v>5110311206</v>
      </c>
      <c r="B150" s="47" t="s">
        <v>16</v>
      </c>
      <c r="C150" s="13">
        <v>12294287</v>
      </c>
    </row>
    <row r="151" spans="1:3">
      <c r="A151" s="619">
        <v>5110311205</v>
      </c>
      <c r="B151" s="47" t="s">
        <v>15</v>
      </c>
      <c r="C151" s="13">
        <v>12368046</v>
      </c>
    </row>
    <row r="152" spans="1:3">
      <c r="A152" s="619">
        <v>5130111106</v>
      </c>
      <c r="B152" s="47" t="s">
        <v>72</v>
      </c>
      <c r="C152" s="13">
        <v>15358757</v>
      </c>
    </row>
    <row r="153" spans="1:3">
      <c r="A153" s="619">
        <v>5130111106</v>
      </c>
      <c r="B153" s="47" t="s">
        <v>147</v>
      </c>
      <c r="C153" s="13">
        <v>15358757</v>
      </c>
    </row>
    <row r="154" spans="1:3">
      <c r="A154" s="619">
        <v>5130411109</v>
      </c>
      <c r="B154" s="47" t="s">
        <v>146</v>
      </c>
      <c r="C154" s="13">
        <v>15567827</v>
      </c>
    </row>
    <row r="155" spans="1:3">
      <c r="A155" s="619">
        <v>5131011102</v>
      </c>
      <c r="B155" s="47" t="s">
        <v>103</v>
      </c>
      <c r="C155" s="13">
        <v>18209097</v>
      </c>
    </row>
    <row r="156" spans="1:3">
      <c r="A156" s="619">
        <v>5131011116</v>
      </c>
      <c r="B156" s="47" t="s">
        <v>113</v>
      </c>
      <c r="C156" s="13">
        <v>18680664</v>
      </c>
    </row>
    <row r="157" spans="1:3">
      <c r="A157" s="619">
        <v>5120111103</v>
      </c>
      <c r="B157" s="47" t="s">
        <v>67</v>
      </c>
      <c r="C157" s="13">
        <v>19306940</v>
      </c>
    </row>
    <row r="158" spans="1:3">
      <c r="A158" s="619">
        <v>5130211109</v>
      </c>
      <c r="B158" s="47" t="s">
        <v>79</v>
      </c>
      <c r="C158" s="13">
        <v>20490909</v>
      </c>
    </row>
    <row r="159" spans="1:3">
      <c r="A159" s="619">
        <v>5131011117</v>
      </c>
      <c r="B159" s="47" t="s">
        <v>114</v>
      </c>
      <c r="C159" s="13">
        <v>21607588</v>
      </c>
    </row>
    <row r="160" spans="1:3">
      <c r="A160" s="619">
        <v>5140111201</v>
      </c>
      <c r="B160" s="47" t="s">
        <v>148</v>
      </c>
      <c r="C160" s="13">
        <v>22189641</v>
      </c>
    </row>
    <row r="161" spans="1:3">
      <c r="A161" s="619">
        <v>5131011108</v>
      </c>
      <c r="B161" s="47" t="s">
        <v>149</v>
      </c>
      <c r="C161" s="13">
        <v>23241441</v>
      </c>
    </row>
    <row r="162" spans="1:3">
      <c r="A162" s="619">
        <v>5110311207</v>
      </c>
      <c r="B162" s="47" t="s">
        <v>18</v>
      </c>
      <c r="C162" s="13">
        <v>26161406</v>
      </c>
    </row>
    <row r="163" spans="1:3">
      <c r="A163" s="619">
        <v>5110311305</v>
      </c>
      <c r="B163" s="47" t="s">
        <v>15</v>
      </c>
      <c r="C163" s="13">
        <v>27445119</v>
      </c>
    </row>
    <row r="164" spans="1:3">
      <c r="A164" s="619">
        <v>5120111105</v>
      </c>
      <c r="B164" s="47" t="s">
        <v>68</v>
      </c>
      <c r="C164" s="13">
        <v>27951000</v>
      </c>
    </row>
    <row r="165" spans="1:3">
      <c r="A165" s="619">
        <v>5110211202</v>
      </c>
      <c r="B165" s="47" t="s">
        <v>60</v>
      </c>
      <c r="C165" s="13">
        <v>34800555</v>
      </c>
    </row>
    <row r="166" spans="1:3">
      <c r="A166" s="619">
        <v>5130211104</v>
      </c>
      <c r="B166" s="47" t="s">
        <v>76</v>
      </c>
      <c r="C166" s="13">
        <v>35032512</v>
      </c>
    </row>
    <row r="167" spans="1:3">
      <c r="A167" s="619">
        <v>5110311334</v>
      </c>
      <c r="B167" s="47" t="s">
        <v>150</v>
      </c>
      <c r="C167" s="13">
        <v>45722769</v>
      </c>
    </row>
    <row r="168" spans="1:3">
      <c r="A168" s="619">
        <v>5131011115</v>
      </c>
      <c r="B168" s="47" t="s">
        <v>112</v>
      </c>
      <c r="C168" s="13">
        <v>46807912</v>
      </c>
    </row>
    <row r="169" spans="1:3">
      <c r="A169" s="619">
        <v>5130211102</v>
      </c>
      <c r="B169" s="47" t="s">
        <v>75</v>
      </c>
      <c r="C169" s="13">
        <v>50730000</v>
      </c>
    </row>
    <row r="170" spans="1:3">
      <c r="A170" s="619">
        <v>5131011104</v>
      </c>
      <c r="B170" s="47" t="s">
        <v>104</v>
      </c>
      <c r="C170" s="13">
        <v>59835585</v>
      </c>
    </row>
    <row r="171" spans="1:3">
      <c r="A171" s="619">
        <v>5130311103</v>
      </c>
      <c r="B171" s="47" t="s">
        <v>82</v>
      </c>
      <c r="C171" s="13">
        <v>60000000</v>
      </c>
    </row>
    <row r="172" spans="1:3">
      <c r="A172" s="619">
        <v>5110211201</v>
      </c>
      <c r="B172" s="47" t="s">
        <v>59</v>
      </c>
      <c r="C172" s="13">
        <v>61122280</v>
      </c>
    </row>
    <row r="173" spans="1:3">
      <c r="A173" s="619">
        <v>5110111301</v>
      </c>
      <c r="B173" s="47" t="s">
        <v>151</v>
      </c>
      <c r="C173" s="13">
        <v>62289108</v>
      </c>
    </row>
    <row r="174" spans="1:3">
      <c r="A174" s="619">
        <v>5110311302</v>
      </c>
      <c r="B174" s="47" t="s">
        <v>11</v>
      </c>
      <c r="C174" s="13">
        <v>63459642</v>
      </c>
    </row>
    <row r="175" spans="1:3">
      <c r="A175" s="619">
        <v>5120111101</v>
      </c>
      <c r="B175" s="47" t="s">
        <v>66</v>
      </c>
      <c r="C175" s="13">
        <v>69176120</v>
      </c>
    </row>
    <row r="176" spans="1:3">
      <c r="A176" s="619">
        <v>5131011119</v>
      </c>
      <c r="B176" s="47" t="s">
        <v>115</v>
      </c>
      <c r="C176" s="13">
        <v>93889248</v>
      </c>
    </row>
    <row r="177" spans="1:3">
      <c r="A177" s="619">
        <v>5210111102</v>
      </c>
      <c r="B177" s="47" t="s">
        <v>152</v>
      </c>
      <c r="C177" s="13">
        <v>100733860</v>
      </c>
    </row>
    <row r="178" spans="1:3">
      <c r="A178" s="619">
        <v>5150111201</v>
      </c>
      <c r="B178" s="47" t="s">
        <v>124</v>
      </c>
      <c r="C178" s="13">
        <v>104428639</v>
      </c>
    </row>
    <row r="179" spans="1:3">
      <c r="A179" s="619">
        <v>5110311103</v>
      </c>
      <c r="B179" s="47" t="s">
        <v>39</v>
      </c>
      <c r="C179" s="13">
        <v>114661506</v>
      </c>
    </row>
    <row r="180" spans="1:3">
      <c r="A180" s="619">
        <v>5110311231</v>
      </c>
      <c r="B180" s="47" t="s">
        <v>64</v>
      </c>
      <c r="C180" s="13">
        <v>139352900</v>
      </c>
    </row>
    <row r="181" spans="1:3">
      <c r="A181" s="619">
        <v>5150111102</v>
      </c>
      <c r="B181" s="47" t="s">
        <v>122</v>
      </c>
      <c r="C181" s="13">
        <v>142849588</v>
      </c>
    </row>
    <row r="182" spans="1:3">
      <c r="A182" s="619">
        <v>5130711102</v>
      </c>
      <c r="B182" s="47" t="s">
        <v>153</v>
      </c>
      <c r="C182" s="13">
        <v>146204952</v>
      </c>
    </row>
    <row r="183" spans="1:3">
      <c r="A183" s="619">
        <v>5130411101</v>
      </c>
      <c r="B183" s="47" t="s">
        <v>84</v>
      </c>
      <c r="C183" s="13">
        <v>162609263</v>
      </c>
    </row>
    <row r="184" spans="1:3">
      <c r="A184" s="619">
        <v>5130411105</v>
      </c>
      <c r="B184" s="47" t="s">
        <v>87</v>
      </c>
      <c r="C184" s="13">
        <v>168367415</v>
      </c>
    </row>
    <row r="185" spans="1:3">
      <c r="A185" s="619">
        <v>5110211102</v>
      </c>
      <c r="B185" s="47" t="s">
        <v>58</v>
      </c>
      <c r="C185" s="13">
        <v>170645896</v>
      </c>
    </row>
    <row r="186" spans="1:3">
      <c r="A186" s="619">
        <v>5130521104</v>
      </c>
      <c r="B186" s="47" t="s">
        <v>93</v>
      </c>
      <c r="C186" s="13">
        <v>172417162</v>
      </c>
    </row>
    <row r="187" spans="1:3">
      <c r="A187" s="619">
        <v>5110311307</v>
      </c>
      <c r="B187" s="47" t="s">
        <v>18</v>
      </c>
      <c r="C187" s="13">
        <v>187819419</v>
      </c>
    </row>
    <row r="188" spans="1:3">
      <c r="A188" s="619">
        <v>5130111105</v>
      </c>
      <c r="B188" s="47" t="s">
        <v>71</v>
      </c>
      <c r="C188" s="13">
        <v>191608440</v>
      </c>
    </row>
    <row r="189" spans="1:3">
      <c r="A189" s="619">
        <v>5130111105</v>
      </c>
      <c r="B189" s="47" t="s">
        <v>154</v>
      </c>
      <c r="C189" s="13">
        <v>191608440</v>
      </c>
    </row>
    <row r="190" spans="1:3">
      <c r="A190" s="619">
        <v>5130211107</v>
      </c>
      <c r="B190" s="47" t="s">
        <v>156</v>
      </c>
      <c r="C190" s="13">
        <v>192725015</v>
      </c>
    </row>
    <row r="191" spans="1:3">
      <c r="A191" s="619">
        <v>5130211103</v>
      </c>
      <c r="B191" s="47" t="s">
        <v>157</v>
      </c>
      <c r="C191" s="13">
        <v>196233333</v>
      </c>
    </row>
    <row r="192" spans="1:3">
      <c r="A192" s="619">
        <v>5130521102</v>
      </c>
      <c r="B192" s="47" t="s">
        <v>92</v>
      </c>
      <c r="C192" s="13">
        <v>217085117</v>
      </c>
    </row>
    <row r="193" spans="1:3">
      <c r="A193" s="619">
        <v>5130521105</v>
      </c>
      <c r="B193" s="47" t="s">
        <v>158</v>
      </c>
      <c r="C193" s="13">
        <v>230651376</v>
      </c>
    </row>
    <row r="194" spans="1:3">
      <c r="A194" s="619">
        <v>5130111107</v>
      </c>
      <c r="B194" s="47" t="s">
        <v>73</v>
      </c>
      <c r="C194" s="13">
        <v>231093572</v>
      </c>
    </row>
    <row r="195" spans="1:3">
      <c r="A195" s="619">
        <v>5110211101</v>
      </c>
      <c r="B195" s="47" t="s">
        <v>57</v>
      </c>
      <c r="C195" s="13">
        <v>253405276</v>
      </c>
    </row>
    <row r="196" spans="1:3">
      <c r="A196" s="619">
        <v>5130211108</v>
      </c>
      <c r="B196" s="47" t="s">
        <v>78</v>
      </c>
      <c r="C196" s="13">
        <v>282859050</v>
      </c>
    </row>
    <row r="197" spans="1:3">
      <c r="A197" s="619">
        <v>5130711101</v>
      </c>
      <c r="B197" s="47" t="s">
        <v>159</v>
      </c>
      <c r="C197" s="13">
        <v>311032161</v>
      </c>
    </row>
    <row r="198" spans="1:3">
      <c r="A198" s="619">
        <v>5110311329</v>
      </c>
      <c r="B198" s="47" t="s">
        <v>62</v>
      </c>
      <c r="C198" s="13">
        <v>328080161</v>
      </c>
    </row>
    <row r="199" spans="1:3">
      <c r="A199" s="619">
        <v>5150111103</v>
      </c>
      <c r="B199" s="47" t="s">
        <v>123</v>
      </c>
      <c r="C199" s="13">
        <v>329682135</v>
      </c>
    </row>
    <row r="200" spans="1:3">
      <c r="A200" s="619">
        <v>5140111102</v>
      </c>
      <c r="B200" s="47" t="s">
        <v>160</v>
      </c>
      <c r="C200" s="13">
        <v>359045102</v>
      </c>
    </row>
    <row r="201" spans="1:3">
      <c r="A201" s="619">
        <v>5130311104</v>
      </c>
      <c r="B201" s="47" t="s">
        <v>83</v>
      </c>
      <c r="C201" s="13">
        <v>359415474</v>
      </c>
    </row>
    <row r="202" spans="1:3">
      <c r="A202" s="619">
        <v>5110311301</v>
      </c>
      <c r="B202" s="47" t="s">
        <v>10</v>
      </c>
      <c r="C202" s="13">
        <v>390093875</v>
      </c>
    </row>
    <row r="203" spans="1:3">
      <c r="A203" s="619">
        <v>5130111104</v>
      </c>
      <c r="B203" s="47" t="s">
        <v>70</v>
      </c>
      <c r="C203" s="13">
        <v>393165190</v>
      </c>
    </row>
    <row r="204" spans="1:3">
      <c r="A204" s="619">
        <v>5130111104</v>
      </c>
      <c r="B204" s="47" t="s">
        <v>161</v>
      </c>
      <c r="C204" s="13">
        <v>393165190</v>
      </c>
    </row>
    <row r="205" spans="1:3">
      <c r="A205" s="619">
        <v>5130711103</v>
      </c>
      <c r="B205" s="47" t="s">
        <v>97</v>
      </c>
      <c r="C205" s="13">
        <v>506331767</v>
      </c>
    </row>
    <row r="206" spans="1:3">
      <c r="A206" s="619">
        <v>5130311102</v>
      </c>
      <c r="B206" s="47" t="s">
        <v>81</v>
      </c>
      <c r="C206" s="13">
        <v>519714100</v>
      </c>
    </row>
    <row r="207" spans="1:3">
      <c r="A207" s="619">
        <v>5130411106</v>
      </c>
      <c r="B207" s="47" t="s">
        <v>88</v>
      </c>
      <c r="C207" s="13">
        <v>572222404</v>
      </c>
    </row>
    <row r="208" spans="1:3">
      <c r="A208" s="619">
        <v>5130211101</v>
      </c>
      <c r="B208" s="47" t="s">
        <v>74</v>
      </c>
      <c r="C208" s="13">
        <v>848662865</v>
      </c>
    </row>
    <row r="209" spans="1:3">
      <c r="A209" s="619">
        <v>5130411107</v>
      </c>
      <c r="B209" s="47" t="s">
        <v>162</v>
      </c>
      <c r="C209" s="13">
        <v>1407990702</v>
      </c>
    </row>
    <row r="210" spans="1:3">
      <c r="A210" s="619">
        <v>5130111101</v>
      </c>
      <c r="B210" s="47" t="s">
        <v>69</v>
      </c>
      <c r="C210" s="13">
        <v>3172382441</v>
      </c>
    </row>
    <row r="211" spans="1:3">
      <c r="A211" s="619">
        <v>5130111101</v>
      </c>
      <c r="B211" s="47" t="s">
        <v>163</v>
      </c>
      <c r="C211" s="13">
        <v>3172382441</v>
      </c>
    </row>
    <row r="212" spans="1:3">
      <c r="A212" s="619">
        <v>5140111302</v>
      </c>
      <c r="B212" s="47" t="s">
        <v>50</v>
      </c>
      <c r="C212" s="13">
        <v>4900169282</v>
      </c>
    </row>
    <row r="213" spans="1:3">
      <c r="A213" s="619">
        <v>5140111301</v>
      </c>
      <c r="B213" s="47" t="s">
        <v>49</v>
      </c>
      <c r="C213" s="13">
        <v>7980677958</v>
      </c>
    </row>
    <row r="214" spans="1:3">
      <c r="A214" s="623"/>
      <c r="B214" s="623"/>
      <c r="C214" s="623"/>
    </row>
  </sheetData>
  <sortState xmlns:xlrd2="http://schemas.microsoft.com/office/spreadsheetml/2017/richdata2" ref="A110:C214">
    <sortCondition ref="C110:C21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rgb="FFFF0000"/>
  </sheetPr>
  <dimension ref="A1:S835"/>
  <sheetViews>
    <sheetView showGridLines="0" zoomScale="90" zoomScaleNormal="90" workbookViewId="0">
      <pane xSplit="4" ySplit="8" topLeftCell="I9" activePane="bottomRight" state="frozen"/>
      <selection pane="topRight" activeCell="D365" sqref="D365"/>
      <selection pane="bottomLeft" activeCell="D365" sqref="D365"/>
      <selection pane="bottomRight" activeCell="D365" sqref="D365"/>
    </sheetView>
  </sheetViews>
  <sheetFormatPr baseColWidth="10" defaultColWidth="11.44140625" defaultRowHeight="15" customHeight="1"/>
  <cols>
    <col min="1" max="1" width="1.109375" customWidth="1"/>
    <col min="2" max="2" width="35.5546875" customWidth="1"/>
    <col min="3" max="3" width="10" customWidth="1"/>
    <col min="4" max="4" width="16.5546875" bestFit="1" customWidth="1"/>
    <col min="5" max="5" width="14.109375" bestFit="1" customWidth="1"/>
    <col min="6" max="6" width="11" customWidth="1"/>
    <col min="7" max="7" width="17.5546875" bestFit="1" customWidth="1"/>
    <col min="8" max="8" width="16.44140625" bestFit="1" customWidth="1"/>
    <col min="9" max="9" width="17.6640625" bestFit="1" customWidth="1"/>
    <col min="10" max="10" width="13.109375" bestFit="1" customWidth="1"/>
    <col min="11" max="11" width="12.5546875" bestFit="1" customWidth="1"/>
    <col min="12" max="12" width="16.6640625" customWidth="1"/>
    <col min="13" max="13" width="13.44140625" bestFit="1" customWidth="1"/>
    <col min="14" max="14" width="17" bestFit="1" customWidth="1"/>
    <col min="15" max="15" width="6" customWidth="1"/>
    <col min="16" max="16" width="16.6640625" bestFit="1" customWidth="1"/>
    <col min="17" max="17" width="11.5546875" bestFit="1" customWidth="1"/>
    <col min="18" max="18" width="14.88671875" bestFit="1" customWidth="1"/>
    <col min="21" max="21" width="11.44140625" customWidth="1"/>
  </cols>
  <sheetData>
    <row r="1" spans="1:18" ht="14.4">
      <c r="A1" s="57"/>
      <c r="B1" s="57"/>
      <c r="C1" s="57"/>
      <c r="D1" s="57"/>
      <c r="E1" s="57"/>
      <c r="F1" s="57"/>
      <c r="G1" s="57"/>
      <c r="H1" s="57"/>
      <c r="I1" s="57"/>
      <c r="J1" s="57"/>
      <c r="K1" s="57"/>
      <c r="L1" s="57"/>
      <c r="M1" s="57"/>
      <c r="N1" s="57"/>
      <c r="O1" s="57"/>
      <c r="P1" s="57"/>
      <c r="Q1" s="57"/>
      <c r="R1" s="57"/>
    </row>
    <row r="2" spans="1:18" ht="14.4">
      <c r="A2" s="57"/>
      <c r="B2" s="57"/>
      <c r="C2" s="57"/>
      <c r="D2" s="57"/>
      <c r="E2" s="57"/>
      <c r="F2" s="57"/>
      <c r="G2" s="57"/>
      <c r="H2" s="57"/>
      <c r="I2" s="52"/>
      <c r="J2" s="52"/>
      <c r="K2" s="52"/>
      <c r="L2" s="57"/>
      <c r="M2" s="57"/>
      <c r="N2" s="57"/>
      <c r="O2" s="57"/>
      <c r="P2" s="57"/>
      <c r="Q2" s="57"/>
      <c r="R2" s="57"/>
    </row>
    <row r="3" spans="1:18" ht="14.4">
      <c r="A3" s="57"/>
      <c r="B3" s="57"/>
      <c r="C3" s="57"/>
      <c r="D3" s="57"/>
      <c r="E3" s="52"/>
      <c r="F3" s="57"/>
      <c r="G3" s="62"/>
      <c r="H3" s="52"/>
      <c r="I3" s="52"/>
      <c r="J3" s="52"/>
      <c r="K3" s="52"/>
      <c r="L3" s="57"/>
      <c r="M3" s="57"/>
      <c r="N3" s="57"/>
      <c r="O3" s="57"/>
      <c r="P3" s="57"/>
      <c r="Q3" s="57"/>
      <c r="R3" s="57"/>
    </row>
    <row r="4" spans="1:18" ht="14.4">
      <c r="A4" s="57"/>
      <c r="B4" s="57"/>
      <c r="C4" s="57"/>
      <c r="D4" s="57"/>
      <c r="E4" s="57"/>
      <c r="F4" s="57"/>
      <c r="G4" s="57"/>
      <c r="H4" s="57"/>
      <c r="I4" s="57"/>
      <c r="J4" s="52"/>
      <c r="K4" s="57"/>
      <c r="L4" s="57"/>
      <c r="M4" s="57"/>
      <c r="N4" s="57"/>
      <c r="O4" s="57"/>
      <c r="P4" s="57"/>
      <c r="Q4" s="57"/>
      <c r="R4" s="57"/>
    </row>
    <row r="5" spans="1:18" ht="16.350000000000001" customHeight="1">
      <c r="A5" s="63"/>
      <c r="B5" s="913" t="s">
        <v>164</v>
      </c>
      <c r="C5" s="913"/>
      <c r="D5" s="913"/>
      <c r="E5" s="913"/>
      <c r="F5" s="913"/>
      <c r="G5" s="913"/>
      <c r="H5" s="913"/>
      <c r="I5" s="913"/>
      <c r="J5" s="913"/>
      <c r="K5" s="913"/>
      <c r="L5" s="913"/>
      <c r="M5" s="913"/>
      <c r="N5" s="913"/>
      <c r="O5" s="63"/>
      <c r="P5" s="64"/>
      <c r="Q5" s="64"/>
      <c r="R5" s="64"/>
    </row>
    <row r="6" spans="1:18" ht="16.350000000000001" customHeight="1" thickBot="1">
      <c r="A6" s="63"/>
      <c r="B6" s="914" t="s">
        <v>165</v>
      </c>
      <c r="C6" s="914"/>
      <c r="D6" s="914"/>
      <c r="E6" s="914"/>
      <c r="F6" s="914"/>
      <c r="G6" s="914"/>
      <c r="H6" s="914"/>
      <c r="I6" s="914"/>
      <c r="J6" s="914"/>
      <c r="K6" s="914"/>
      <c r="L6" s="914"/>
      <c r="M6" s="914"/>
      <c r="N6" s="914"/>
      <c r="O6" s="64"/>
      <c r="P6" s="64"/>
      <c r="Q6" s="64"/>
      <c r="R6" s="64"/>
    </row>
    <row r="7" spans="1:18" ht="15.6" thickTop="1" thickBot="1">
      <c r="A7" s="65"/>
      <c r="B7" s="49"/>
      <c r="C7" s="49"/>
      <c r="D7" s="49"/>
      <c r="E7" s="49"/>
      <c r="F7" s="49"/>
      <c r="G7" s="66"/>
      <c r="H7" s="57"/>
      <c r="I7" s="57"/>
      <c r="J7" s="57"/>
      <c r="K7" s="57"/>
      <c r="L7" s="57"/>
      <c r="M7" s="57"/>
      <c r="N7" s="57"/>
      <c r="O7" s="57"/>
      <c r="P7" s="57"/>
      <c r="Q7" s="57"/>
      <c r="R7" s="57"/>
    </row>
    <row r="8" spans="1:18" ht="28.2" thickBot="1">
      <c r="A8" s="57"/>
      <c r="B8" s="48" t="s">
        <v>166</v>
      </c>
      <c r="C8" s="48" t="s">
        <v>167</v>
      </c>
      <c r="D8" s="48" t="s">
        <v>168</v>
      </c>
      <c r="E8" s="48" t="s">
        <v>169</v>
      </c>
      <c r="F8" s="48" t="s">
        <v>170</v>
      </c>
      <c r="G8" s="48" t="s">
        <v>171</v>
      </c>
      <c r="H8" s="48" t="s">
        <v>172</v>
      </c>
      <c r="I8" s="48" t="s">
        <v>173</v>
      </c>
      <c r="J8" s="48" t="s">
        <v>174</v>
      </c>
      <c r="K8" s="48" t="s">
        <v>175</v>
      </c>
      <c r="L8" s="48" t="s">
        <v>176</v>
      </c>
      <c r="M8" s="40" t="s">
        <v>177</v>
      </c>
      <c r="N8" s="48" t="s">
        <v>178</v>
      </c>
      <c r="O8" s="57"/>
      <c r="P8" s="81" t="s">
        <v>179</v>
      </c>
      <c r="Q8" s="81" t="s">
        <v>180</v>
      </c>
      <c r="R8" s="81" t="s">
        <v>181</v>
      </c>
    </row>
    <row r="9" spans="1:18" ht="6" customHeight="1">
      <c r="A9" s="57"/>
      <c r="B9" s="57"/>
      <c r="C9" s="38"/>
      <c r="D9" s="29"/>
      <c r="E9" s="58"/>
      <c r="F9" s="35"/>
      <c r="G9" s="29"/>
      <c r="H9" s="29"/>
      <c r="I9" s="30"/>
      <c r="J9" s="30"/>
      <c r="K9" s="30"/>
      <c r="L9" s="29"/>
      <c r="M9" s="29"/>
      <c r="N9" s="29"/>
      <c r="O9" s="57"/>
      <c r="P9" s="57"/>
      <c r="Q9" s="57"/>
      <c r="R9" s="57"/>
    </row>
    <row r="10" spans="1:18" thickBot="1">
      <c r="A10" s="57"/>
      <c r="B10" s="50" t="s">
        <v>182</v>
      </c>
      <c r="C10" s="37"/>
      <c r="D10" s="27"/>
      <c r="E10" s="37"/>
      <c r="F10" s="37"/>
      <c r="G10" s="94"/>
      <c r="H10" s="27"/>
      <c r="I10" s="27"/>
      <c r="J10" s="27"/>
      <c r="K10" s="27"/>
      <c r="L10" s="27"/>
      <c r="M10" s="92"/>
      <c r="N10" s="27"/>
    </row>
    <row r="11" spans="1:18" ht="14.4">
      <c r="A11" s="57"/>
      <c r="B11" s="47" t="s">
        <v>183</v>
      </c>
      <c r="C11" s="45" t="s">
        <v>184</v>
      </c>
      <c r="D11" s="28" t="s">
        <v>185</v>
      </c>
      <c r="E11" s="39">
        <v>45744</v>
      </c>
      <c r="F11" s="95">
        <v>7.3300000000000004E-2</v>
      </c>
      <c r="G11" s="28">
        <v>3500000000</v>
      </c>
      <c r="H11" s="28">
        <v>0</v>
      </c>
      <c r="I11" s="28">
        <v>0</v>
      </c>
      <c r="J11" s="28">
        <v>-288611916.67120701</v>
      </c>
      <c r="K11" s="28">
        <v>0</v>
      </c>
      <c r="L11" s="28">
        <f>+G11+H11+I11+J11+K11</f>
        <v>3211388083.328793</v>
      </c>
      <c r="M11" s="28">
        <v>0</v>
      </c>
      <c r="N11" s="28">
        <f>+L11</f>
        <v>3211388083.328793</v>
      </c>
      <c r="O11" s="57"/>
    </row>
    <row r="12" spans="1:18" ht="14.4">
      <c r="A12" s="57"/>
      <c r="B12" s="47" t="s">
        <v>183</v>
      </c>
      <c r="C12" s="45" t="s">
        <v>184</v>
      </c>
      <c r="D12" s="28" t="s">
        <v>186</v>
      </c>
      <c r="E12" s="39">
        <v>45317</v>
      </c>
      <c r="F12" s="95">
        <v>7.6700000000000004E-2</v>
      </c>
      <c r="G12" s="28">
        <v>2000000000</v>
      </c>
      <c r="H12" s="28">
        <v>0</v>
      </c>
      <c r="I12" s="28">
        <v>0</v>
      </c>
      <c r="J12" s="28">
        <v>-10748686.329113901</v>
      </c>
      <c r="K12" s="28">
        <v>0</v>
      </c>
      <c r="L12" s="28">
        <f t="shared" ref="L12:L14" si="0">+G12+H12+I12+J12+K12</f>
        <v>1989251313.670886</v>
      </c>
      <c r="M12" s="28"/>
      <c r="N12" s="28">
        <f t="shared" ref="N12:N14" si="1">+L12</f>
        <v>1989251313.670886</v>
      </c>
      <c r="O12" s="57"/>
    </row>
    <row r="13" spans="1:18" ht="14.4">
      <c r="A13" s="57"/>
      <c r="B13" s="47" t="s">
        <v>183</v>
      </c>
      <c r="C13" s="45" t="s">
        <v>184</v>
      </c>
      <c r="D13" s="28" t="s">
        <v>187</v>
      </c>
      <c r="E13" s="39">
        <v>45562</v>
      </c>
      <c r="F13" s="95">
        <v>7.51E-2</v>
      </c>
      <c r="G13" s="28">
        <v>3000000000</v>
      </c>
      <c r="H13" s="28"/>
      <c r="I13" s="28"/>
      <c r="J13" s="28">
        <v>-156671959.01823699</v>
      </c>
      <c r="K13" s="28"/>
      <c r="L13" s="28">
        <f t="shared" si="0"/>
        <v>2843328040.9817629</v>
      </c>
      <c r="M13" s="28"/>
      <c r="N13" s="28">
        <f t="shared" si="1"/>
        <v>2843328040.9817629</v>
      </c>
      <c r="O13" s="57"/>
    </row>
    <row r="14" spans="1:18" ht="14.4">
      <c r="A14" s="57"/>
      <c r="B14" s="47" t="s">
        <v>183</v>
      </c>
      <c r="C14" s="45" t="s">
        <v>184</v>
      </c>
      <c r="D14" s="28" t="s">
        <v>186</v>
      </c>
      <c r="E14" s="39">
        <v>45317</v>
      </c>
      <c r="F14" s="95">
        <v>7.6600000000000001E-2</v>
      </c>
      <c r="G14" s="28">
        <v>1000000000</v>
      </c>
      <c r="H14" s="28">
        <v>0</v>
      </c>
      <c r="I14" s="28">
        <v>0</v>
      </c>
      <c r="J14" s="28">
        <v>-5361915.9285714598</v>
      </c>
      <c r="K14" s="28">
        <v>0</v>
      </c>
      <c r="L14" s="28">
        <f t="shared" si="0"/>
        <v>994638084.07142854</v>
      </c>
      <c r="M14" s="28"/>
      <c r="N14" s="28">
        <f t="shared" si="1"/>
        <v>994638084.07142854</v>
      </c>
      <c r="O14" s="57"/>
    </row>
    <row r="15" spans="1:18" thickBot="1">
      <c r="A15" s="57"/>
      <c r="B15" s="57"/>
      <c r="C15" s="55"/>
      <c r="D15" s="56"/>
      <c r="E15" s="46"/>
      <c r="F15" s="42" t="s">
        <v>188</v>
      </c>
      <c r="G15" s="60">
        <f>SUM(G11:G14)</f>
        <v>9500000000</v>
      </c>
      <c r="H15" s="60">
        <f t="shared" ref="H15:L15" si="2">SUM(H11:H14)</f>
        <v>0</v>
      </c>
      <c r="I15" s="60">
        <f t="shared" si="2"/>
        <v>0</v>
      </c>
      <c r="J15" s="60">
        <f t="shared" si="2"/>
        <v>-461394477.94712937</v>
      </c>
      <c r="K15" s="60">
        <f t="shared" si="2"/>
        <v>0</v>
      </c>
      <c r="L15" s="60">
        <f t="shared" si="2"/>
        <v>9038605522.0528717</v>
      </c>
      <c r="M15" s="41"/>
      <c r="N15" s="60">
        <f>SUM(N11:N14)</f>
        <v>9038605522.0528717</v>
      </c>
      <c r="O15" s="57"/>
      <c r="P15" s="57"/>
      <c r="Q15" s="57"/>
      <c r="R15" s="57"/>
    </row>
    <row r="16" spans="1:18" thickTop="1">
      <c r="A16" s="57"/>
      <c r="B16" s="57"/>
      <c r="C16" s="38"/>
      <c r="D16" s="29"/>
      <c r="E16" s="58"/>
      <c r="F16" s="35"/>
      <c r="G16" s="29"/>
      <c r="H16" s="29"/>
      <c r="I16" s="30"/>
      <c r="J16" s="30"/>
      <c r="K16" s="30"/>
      <c r="L16" s="29"/>
      <c r="M16" s="29"/>
      <c r="N16" s="29"/>
      <c r="O16" s="57"/>
      <c r="P16" s="57"/>
      <c r="Q16" s="57"/>
      <c r="R16" s="57"/>
    </row>
    <row r="17" spans="1:15" thickBot="1">
      <c r="A17" s="57"/>
      <c r="B17" s="50" t="s">
        <v>189</v>
      </c>
      <c r="C17" s="37"/>
      <c r="D17" s="27"/>
      <c r="E17" s="37"/>
      <c r="F17" s="37"/>
      <c r="G17" s="94"/>
      <c r="H17" s="27"/>
      <c r="I17" s="27"/>
      <c r="J17" s="27"/>
      <c r="K17" s="27"/>
      <c r="L17" s="27"/>
      <c r="M17" s="92"/>
      <c r="N17" s="27"/>
    </row>
    <row r="18" spans="1:15" ht="14.4">
      <c r="A18" s="57"/>
      <c r="B18" s="47" t="s">
        <v>190</v>
      </c>
      <c r="C18" s="45" t="s">
        <v>184</v>
      </c>
      <c r="D18" s="28" t="s">
        <v>191</v>
      </c>
      <c r="E18" s="39">
        <v>45670</v>
      </c>
      <c r="F18" s="95">
        <v>8.9499999999999996E-2</v>
      </c>
      <c r="G18" s="28">
        <v>100000000</v>
      </c>
      <c r="H18" s="28">
        <v>13535342</v>
      </c>
      <c r="I18" s="28">
        <v>-11549178</v>
      </c>
      <c r="J18" s="28">
        <v>0</v>
      </c>
      <c r="K18" s="28">
        <v>0</v>
      </c>
      <c r="L18" s="28">
        <f>+G18+H18+I18+J18+K18</f>
        <v>101986164</v>
      </c>
      <c r="M18" s="28">
        <v>0</v>
      </c>
      <c r="N18" s="28">
        <f>+L18</f>
        <v>101986164</v>
      </c>
      <c r="O18" s="57"/>
    </row>
    <row r="19" spans="1:15" ht="14.4">
      <c r="A19" s="57"/>
      <c r="B19" s="47" t="s">
        <v>190</v>
      </c>
      <c r="C19" s="45" t="s">
        <v>184</v>
      </c>
      <c r="D19" s="28" t="s">
        <v>192</v>
      </c>
      <c r="E19" s="39">
        <v>45670</v>
      </c>
      <c r="F19" s="95">
        <v>8.9499999999999996E-2</v>
      </c>
      <c r="G19" s="28">
        <v>100000000</v>
      </c>
      <c r="H19" s="28">
        <v>13535342</v>
      </c>
      <c r="I19" s="28">
        <v>-11549178</v>
      </c>
      <c r="J19" s="28">
        <v>0</v>
      </c>
      <c r="K19" s="28">
        <v>0</v>
      </c>
      <c r="L19" s="28">
        <f t="shared" ref="L19:L81" si="3">+G19+H19+I19+J19+K19</f>
        <v>101986164</v>
      </c>
      <c r="M19" s="28"/>
      <c r="N19" s="28">
        <f t="shared" ref="N19:N81" si="4">+L19</f>
        <v>101986164</v>
      </c>
      <c r="O19" s="57"/>
    </row>
    <row r="20" spans="1:15" ht="14.4">
      <c r="A20" s="57"/>
      <c r="B20" s="47" t="s">
        <v>190</v>
      </c>
      <c r="C20" s="45" t="s">
        <v>184</v>
      </c>
      <c r="D20" s="28" t="s">
        <v>193</v>
      </c>
      <c r="E20" s="39">
        <v>45722</v>
      </c>
      <c r="F20" s="95">
        <v>7.0000000000000007E-2</v>
      </c>
      <c r="G20" s="28">
        <v>250000000</v>
      </c>
      <c r="H20" s="28">
        <v>25171233</v>
      </c>
      <c r="I20" s="28">
        <v>-25075342</v>
      </c>
      <c r="J20" s="28">
        <v>-6147244</v>
      </c>
      <c r="K20" s="28">
        <v>0</v>
      </c>
      <c r="L20" s="28">
        <f t="shared" si="3"/>
        <v>243948647</v>
      </c>
      <c r="M20" s="28"/>
      <c r="N20" s="28">
        <f t="shared" si="4"/>
        <v>243948647</v>
      </c>
      <c r="O20" s="57"/>
    </row>
    <row r="21" spans="1:15" ht="14.4">
      <c r="A21" s="57"/>
      <c r="B21" s="47" t="s">
        <v>194</v>
      </c>
      <c r="C21" s="45" t="s">
        <v>184</v>
      </c>
      <c r="D21" s="28" t="s">
        <v>195</v>
      </c>
      <c r="E21" s="39">
        <v>45862</v>
      </c>
      <c r="F21" s="95">
        <v>8.7999999999999995E-2</v>
      </c>
      <c r="G21" s="28">
        <v>500500000</v>
      </c>
      <c r="H21" s="28">
        <v>88208668</v>
      </c>
      <c r="I21" s="28">
        <v>-80003211</v>
      </c>
      <c r="J21" s="28">
        <v>0</v>
      </c>
      <c r="K21" s="28">
        <v>0</v>
      </c>
      <c r="L21" s="28">
        <f t="shared" si="3"/>
        <v>508705457</v>
      </c>
      <c r="M21" s="28"/>
      <c r="N21" s="28">
        <f t="shared" si="4"/>
        <v>508705457</v>
      </c>
      <c r="O21" s="57"/>
    </row>
    <row r="22" spans="1:15" ht="14.4">
      <c r="A22" s="57"/>
      <c r="B22" s="47" t="s">
        <v>194</v>
      </c>
      <c r="C22" s="45" t="s">
        <v>184</v>
      </c>
      <c r="D22" s="28" t="s">
        <v>196</v>
      </c>
      <c r="E22" s="39">
        <v>45862</v>
      </c>
      <c r="F22" s="95">
        <v>8.7999999999999995E-2</v>
      </c>
      <c r="G22" s="28">
        <v>500500000</v>
      </c>
      <c r="H22" s="28">
        <v>88208668</v>
      </c>
      <c r="I22" s="28">
        <v>-80003211</v>
      </c>
      <c r="J22" s="28">
        <v>0</v>
      </c>
      <c r="K22" s="28">
        <v>0</v>
      </c>
      <c r="L22" s="28">
        <f t="shared" si="3"/>
        <v>508705457</v>
      </c>
      <c r="M22" s="28"/>
      <c r="N22" s="28">
        <f t="shared" si="4"/>
        <v>508705457</v>
      </c>
      <c r="O22" s="57"/>
    </row>
    <row r="23" spans="1:15" ht="14.4">
      <c r="A23" s="57"/>
      <c r="B23" s="47" t="s">
        <v>194</v>
      </c>
      <c r="C23" s="45" t="s">
        <v>184</v>
      </c>
      <c r="D23" s="28" t="s">
        <v>197</v>
      </c>
      <c r="E23" s="39">
        <v>45862</v>
      </c>
      <c r="F23" s="95">
        <v>8.7999999999999995E-2</v>
      </c>
      <c r="G23" s="28">
        <v>500500000</v>
      </c>
      <c r="H23" s="28">
        <v>88208668</v>
      </c>
      <c r="I23" s="28">
        <v>-80003211</v>
      </c>
      <c r="J23" s="28">
        <v>0</v>
      </c>
      <c r="K23" s="28">
        <v>0</v>
      </c>
      <c r="L23" s="28">
        <f t="shared" si="3"/>
        <v>508705457</v>
      </c>
      <c r="M23" s="28"/>
      <c r="N23" s="28">
        <f t="shared" si="4"/>
        <v>508705457</v>
      </c>
      <c r="O23" s="57"/>
    </row>
    <row r="24" spans="1:15" ht="14.4">
      <c r="A24" s="57"/>
      <c r="B24" s="47" t="s">
        <v>198</v>
      </c>
      <c r="C24" s="45" t="s">
        <v>184</v>
      </c>
      <c r="D24" s="28" t="s">
        <v>199</v>
      </c>
      <c r="E24" s="39">
        <v>45847</v>
      </c>
      <c r="F24" s="95">
        <v>8.9499999999999996E-2</v>
      </c>
      <c r="G24" s="28">
        <v>500000000</v>
      </c>
      <c r="H24" s="28">
        <v>89500000</v>
      </c>
      <c r="I24" s="28">
        <v>-79446575</v>
      </c>
      <c r="J24" s="28">
        <v>0</v>
      </c>
      <c r="K24" s="28">
        <v>1553892</v>
      </c>
      <c r="L24" s="28">
        <f t="shared" si="3"/>
        <v>511607317</v>
      </c>
      <c r="M24" s="28"/>
      <c r="N24" s="28">
        <f t="shared" si="4"/>
        <v>511607317</v>
      </c>
      <c r="O24" s="57"/>
    </row>
    <row r="25" spans="1:15" ht="14.4">
      <c r="A25" s="57"/>
      <c r="B25" s="47" t="s">
        <v>198</v>
      </c>
      <c r="C25" s="45" t="s">
        <v>184</v>
      </c>
      <c r="D25" s="28" t="s">
        <v>200</v>
      </c>
      <c r="E25" s="39">
        <v>45847</v>
      </c>
      <c r="F25" s="95">
        <v>8.9499999999999996E-2</v>
      </c>
      <c r="G25" s="28">
        <v>500000000</v>
      </c>
      <c r="H25" s="28">
        <v>89500000</v>
      </c>
      <c r="I25" s="28">
        <v>-79446575</v>
      </c>
      <c r="J25" s="28">
        <v>0</v>
      </c>
      <c r="K25" s="28">
        <v>1553892</v>
      </c>
      <c r="L25" s="28">
        <f t="shared" ref="L25:L43" si="5">+G25+H25+I25+J25+K25</f>
        <v>511607317</v>
      </c>
      <c r="M25" s="28"/>
      <c r="N25" s="28">
        <f t="shared" ref="N25:N43" si="6">+L25</f>
        <v>511607317</v>
      </c>
      <c r="O25" s="57"/>
    </row>
    <row r="26" spans="1:15" ht="14.4">
      <c r="A26" s="57"/>
      <c r="B26" s="47" t="s">
        <v>201</v>
      </c>
      <c r="C26" s="45" t="s">
        <v>184</v>
      </c>
      <c r="D26" s="28" t="s">
        <v>202</v>
      </c>
      <c r="E26" s="39">
        <v>45609</v>
      </c>
      <c r="F26" s="95">
        <v>9.5000000000000001E-2</v>
      </c>
      <c r="G26" s="28">
        <v>50000000</v>
      </c>
      <c r="H26" s="28">
        <v>5530821.5</v>
      </c>
      <c r="I26" s="28">
        <v>-5335616</v>
      </c>
      <c r="J26" s="28">
        <v>0</v>
      </c>
      <c r="K26" s="28">
        <v>133035</v>
      </c>
      <c r="L26" s="28">
        <f t="shared" si="5"/>
        <v>50328240.5</v>
      </c>
      <c r="M26" s="28"/>
      <c r="N26" s="28">
        <f t="shared" si="6"/>
        <v>50328240.5</v>
      </c>
      <c r="O26" s="57"/>
    </row>
    <row r="27" spans="1:15" ht="14.4">
      <c r="A27" s="57"/>
      <c r="B27" s="47" t="s">
        <v>201</v>
      </c>
      <c r="C27" s="45" t="s">
        <v>184</v>
      </c>
      <c r="D27" s="28" t="s">
        <v>203</v>
      </c>
      <c r="E27" s="39">
        <v>45609</v>
      </c>
      <c r="F27" s="95">
        <v>9.5000000000000001E-2</v>
      </c>
      <c r="G27" s="28">
        <v>50000000</v>
      </c>
      <c r="H27" s="28">
        <v>5530821.5</v>
      </c>
      <c r="I27" s="28">
        <v>-5335616</v>
      </c>
      <c r="J27" s="28">
        <v>0</v>
      </c>
      <c r="K27" s="28">
        <v>133035</v>
      </c>
      <c r="L27" s="28">
        <f t="shared" si="5"/>
        <v>50328240.5</v>
      </c>
      <c r="M27" s="28"/>
      <c r="N27" s="28">
        <f t="shared" si="6"/>
        <v>50328240.5</v>
      </c>
      <c r="O27" s="57"/>
    </row>
    <row r="28" spans="1:15" ht="14.4">
      <c r="A28" s="57"/>
      <c r="B28" s="47" t="s">
        <v>194</v>
      </c>
      <c r="C28" s="45" t="s">
        <v>184</v>
      </c>
      <c r="D28" s="28" t="s">
        <v>204</v>
      </c>
      <c r="E28" s="39">
        <v>46213</v>
      </c>
      <c r="F28" s="95">
        <v>8.8499999999999995E-2</v>
      </c>
      <c r="G28" s="28">
        <v>100000000</v>
      </c>
      <c r="H28" s="28">
        <v>26574247</v>
      </c>
      <c r="I28" s="28">
        <v>-24586027</v>
      </c>
      <c r="J28" s="28">
        <v>0</v>
      </c>
      <c r="K28" s="28">
        <v>472545</v>
      </c>
      <c r="L28" s="28">
        <f t="shared" si="5"/>
        <v>102460765</v>
      </c>
      <c r="M28" s="28"/>
      <c r="N28" s="28">
        <f t="shared" si="6"/>
        <v>102460765</v>
      </c>
      <c r="O28" s="57"/>
    </row>
    <row r="29" spans="1:15" ht="14.4">
      <c r="A29" s="57"/>
      <c r="B29" s="47" t="s">
        <v>194</v>
      </c>
      <c r="C29" s="45" t="s">
        <v>184</v>
      </c>
      <c r="D29" s="28" t="s">
        <v>205</v>
      </c>
      <c r="E29" s="39">
        <v>46213</v>
      </c>
      <c r="F29" s="95">
        <v>8.8499999999999995E-2</v>
      </c>
      <c r="G29" s="28">
        <v>100000000</v>
      </c>
      <c r="H29" s="28">
        <v>26574247</v>
      </c>
      <c r="I29" s="28">
        <v>-24586027</v>
      </c>
      <c r="J29" s="28">
        <v>0</v>
      </c>
      <c r="K29" s="28">
        <v>472545</v>
      </c>
      <c r="L29" s="28">
        <f t="shared" si="5"/>
        <v>102460765</v>
      </c>
      <c r="M29" s="28">
        <v>0</v>
      </c>
      <c r="N29" s="28">
        <f t="shared" si="6"/>
        <v>102460765</v>
      </c>
      <c r="O29" s="57"/>
    </row>
    <row r="30" spans="1:15" ht="14.4">
      <c r="A30" s="57"/>
      <c r="B30" s="47" t="s">
        <v>206</v>
      </c>
      <c r="C30" s="45" t="s">
        <v>184</v>
      </c>
      <c r="D30" s="28" t="s">
        <v>207</v>
      </c>
      <c r="E30" s="39">
        <v>45916</v>
      </c>
      <c r="F30" s="95">
        <v>9.5000000000000001E-2</v>
      </c>
      <c r="G30" s="28">
        <v>1000000000</v>
      </c>
      <c r="H30" s="28">
        <v>190520548</v>
      </c>
      <c r="I30" s="28">
        <v>-186616438</v>
      </c>
      <c r="J30" s="28">
        <v>-8808631</v>
      </c>
      <c r="K30" s="28">
        <v>0</v>
      </c>
      <c r="L30" s="28">
        <f t="shared" si="5"/>
        <v>995095479</v>
      </c>
      <c r="M30" s="28">
        <v>0</v>
      </c>
      <c r="N30" s="28">
        <f t="shared" si="6"/>
        <v>995095479</v>
      </c>
      <c r="O30" s="57"/>
    </row>
    <row r="31" spans="1:15" ht="14.4">
      <c r="A31" s="57"/>
      <c r="B31" s="47" t="s">
        <v>206</v>
      </c>
      <c r="C31" s="45" t="s">
        <v>184</v>
      </c>
      <c r="D31" s="28" t="s">
        <v>208</v>
      </c>
      <c r="E31" s="39">
        <v>45916</v>
      </c>
      <c r="F31" s="95">
        <v>9.5000000000000001E-2</v>
      </c>
      <c r="G31" s="28">
        <v>2500000000</v>
      </c>
      <c r="H31" s="28">
        <v>476301370</v>
      </c>
      <c r="I31" s="28">
        <v>-466541096</v>
      </c>
      <c r="J31" s="28">
        <v>-22021527</v>
      </c>
      <c r="K31" s="28">
        <v>0</v>
      </c>
      <c r="L31" s="28">
        <f t="shared" si="5"/>
        <v>2487738747</v>
      </c>
      <c r="M31" s="28"/>
      <c r="N31" s="28">
        <f t="shared" si="6"/>
        <v>2487738747</v>
      </c>
      <c r="O31" s="57"/>
    </row>
    <row r="32" spans="1:15" ht="14.4">
      <c r="A32" s="57"/>
      <c r="B32" s="47" t="s">
        <v>209</v>
      </c>
      <c r="C32" s="45" t="s">
        <v>184</v>
      </c>
      <c r="D32" s="28" t="s">
        <v>210</v>
      </c>
      <c r="E32" s="39">
        <v>45653</v>
      </c>
      <c r="F32" s="95">
        <v>0.10299999999999999</v>
      </c>
      <c r="G32" s="28">
        <v>100000000</v>
      </c>
      <c r="H32" s="28">
        <v>15266575.4</v>
      </c>
      <c r="I32" s="28">
        <v>-12811507</v>
      </c>
      <c r="J32" s="28">
        <v>0</v>
      </c>
      <c r="K32" s="28">
        <v>683694</v>
      </c>
      <c r="L32" s="28">
        <f t="shared" si="5"/>
        <v>103138762.40000001</v>
      </c>
      <c r="M32" s="28"/>
      <c r="N32" s="28">
        <f t="shared" si="6"/>
        <v>103138762.40000001</v>
      </c>
      <c r="O32" s="57"/>
    </row>
    <row r="33" spans="1:15" ht="14.4">
      <c r="A33" s="57"/>
      <c r="B33" s="47" t="s">
        <v>209</v>
      </c>
      <c r="C33" s="45" t="s">
        <v>184</v>
      </c>
      <c r="D33" s="28" t="s">
        <v>211</v>
      </c>
      <c r="E33" s="39">
        <v>45653</v>
      </c>
      <c r="F33" s="95">
        <v>0.10299999999999999</v>
      </c>
      <c r="G33" s="28">
        <v>100000000</v>
      </c>
      <c r="H33" s="28">
        <v>15266575.4</v>
      </c>
      <c r="I33" s="28">
        <v>-12811507</v>
      </c>
      <c r="J33" s="28">
        <v>0</v>
      </c>
      <c r="K33" s="28">
        <v>683694</v>
      </c>
      <c r="L33" s="28">
        <f t="shared" si="5"/>
        <v>103138762.40000001</v>
      </c>
      <c r="M33" s="28"/>
      <c r="N33" s="28">
        <f t="shared" si="6"/>
        <v>103138762.40000001</v>
      </c>
      <c r="O33" s="57"/>
    </row>
    <row r="34" spans="1:15" ht="14.4">
      <c r="A34" s="57"/>
      <c r="B34" s="47" t="s">
        <v>209</v>
      </c>
      <c r="C34" s="45" t="s">
        <v>184</v>
      </c>
      <c r="D34" s="28" t="s">
        <v>212</v>
      </c>
      <c r="E34" s="39">
        <v>45653</v>
      </c>
      <c r="F34" s="95">
        <v>0.10299999999999999</v>
      </c>
      <c r="G34" s="28">
        <v>100000000</v>
      </c>
      <c r="H34" s="28">
        <v>15266575.4</v>
      </c>
      <c r="I34" s="28">
        <v>-12811507</v>
      </c>
      <c r="J34" s="28">
        <v>0</v>
      </c>
      <c r="K34" s="28">
        <v>683694</v>
      </c>
      <c r="L34" s="28">
        <f t="shared" si="5"/>
        <v>103138762.40000001</v>
      </c>
      <c r="M34" s="28"/>
      <c r="N34" s="28">
        <f t="shared" si="6"/>
        <v>103138762.40000001</v>
      </c>
      <c r="O34" s="57"/>
    </row>
    <row r="35" spans="1:15" ht="14.4">
      <c r="A35" s="57"/>
      <c r="B35" s="47" t="s">
        <v>209</v>
      </c>
      <c r="C35" s="45" t="s">
        <v>184</v>
      </c>
      <c r="D35" s="28" t="s">
        <v>213</v>
      </c>
      <c r="E35" s="39">
        <v>45653</v>
      </c>
      <c r="F35" s="95">
        <v>0.10299999999999999</v>
      </c>
      <c r="G35" s="28">
        <v>100000000</v>
      </c>
      <c r="H35" s="28">
        <v>15266575.4</v>
      </c>
      <c r="I35" s="28">
        <v>-12811507</v>
      </c>
      <c r="J35" s="28">
        <v>0</v>
      </c>
      <c r="K35" s="28">
        <v>683694</v>
      </c>
      <c r="L35" s="28">
        <f t="shared" si="5"/>
        <v>103138762.40000001</v>
      </c>
      <c r="M35" s="28"/>
      <c r="N35" s="28">
        <f t="shared" si="6"/>
        <v>103138762.40000001</v>
      </c>
      <c r="O35" s="57"/>
    </row>
    <row r="36" spans="1:15" ht="14.4">
      <c r="A36" s="57"/>
      <c r="B36" s="47" t="s">
        <v>209</v>
      </c>
      <c r="C36" s="45" t="s">
        <v>184</v>
      </c>
      <c r="D36" s="28" t="s">
        <v>214</v>
      </c>
      <c r="E36" s="39">
        <v>45653</v>
      </c>
      <c r="F36" s="95">
        <v>0.10299999999999999</v>
      </c>
      <c r="G36" s="28">
        <v>100000000</v>
      </c>
      <c r="H36" s="28">
        <v>15266575.4</v>
      </c>
      <c r="I36" s="28">
        <v>-12811507</v>
      </c>
      <c r="J36" s="28">
        <v>0</v>
      </c>
      <c r="K36" s="28">
        <v>683694</v>
      </c>
      <c r="L36" s="28">
        <f t="shared" si="5"/>
        <v>103138762.40000001</v>
      </c>
      <c r="M36" s="28"/>
      <c r="N36" s="28">
        <f t="shared" si="6"/>
        <v>103138762.40000001</v>
      </c>
      <c r="O36" s="57"/>
    </row>
    <row r="37" spans="1:15" ht="14.4">
      <c r="A37" s="57"/>
      <c r="B37" s="47" t="s">
        <v>209</v>
      </c>
      <c r="C37" s="45" t="s">
        <v>184</v>
      </c>
      <c r="D37" s="28" t="s">
        <v>215</v>
      </c>
      <c r="E37" s="39">
        <v>45653</v>
      </c>
      <c r="F37" s="95">
        <v>0.10299999999999999</v>
      </c>
      <c r="G37" s="28">
        <v>100000000</v>
      </c>
      <c r="H37" s="28">
        <v>15266575.4</v>
      </c>
      <c r="I37" s="28">
        <v>-12811507</v>
      </c>
      <c r="J37" s="28">
        <v>0</v>
      </c>
      <c r="K37" s="28">
        <v>683694</v>
      </c>
      <c r="L37" s="28">
        <f t="shared" si="5"/>
        <v>103138762.40000001</v>
      </c>
      <c r="M37" s="28"/>
      <c r="N37" s="28">
        <f t="shared" si="6"/>
        <v>103138762.40000001</v>
      </c>
      <c r="O37" s="57"/>
    </row>
    <row r="38" spans="1:15" ht="14.4">
      <c r="A38" s="57"/>
      <c r="B38" s="47" t="s">
        <v>209</v>
      </c>
      <c r="C38" s="45" t="s">
        <v>184</v>
      </c>
      <c r="D38" s="28" t="s">
        <v>216</v>
      </c>
      <c r="E38" s="39">
        <v>45653</v>
      </c>
      <c r="F38" s="95">
        <v>0.10299999999999999</v>
      </c>
      <c r="G38" s="28">
        <v>100000000</v>
      </c>
      <c r="H38" s="28">
        <v>15266575.4</v>
      </c>
      <c r="I38" s="28">
        <v>-12811507</v>
      </c>
      <c r="J38" s="28">
        <v>0</v>
      </c>
      <c r="K38" s="28">
        <v>683694</v>
      </c>
      <c r="L38" s="28">
        <f t="shared" si="5"/>
        <v>103138762.40000001</v>
      </c>
      <c r="M38" s="28"/>
      <c r="N38" s="28">
        <f t="shared" si="6"/>
        <v>103138762.40000001</v>
      </c>
      <c r="O38" s="57"/>
    </row>
    <row r="39" spans="1:15" ht="14.4">
      <c r="A39" s="57"/>
      <c r="B39" s="47" t="s">
        <v>209</v>
      </c>
      <c r="C39" s="45" t="s">
        <v>184</v>
      </c>
      <c r="D39" s="28" t="s">
        <v>217</v>
      </c>
      <c r="E39" s="39">
        <v>45653</v>
      </c>
      <c r="F39" s="95">
        <v>0.10299999999999999</v>
      </c>
      <c r="G39" s="28">
        <v>100000000</v>
      </c>
      <c r="H39" s="28">
        <v>15266575.4</v>
      </c>
      <c r="I39" s="28">
        <v>-12811507</v>
      </c>
      <c r="J39" s="28">
        <v>0</v>
      </c>
      <c r="K39" s="28">
        <v>683694</v>
      </c>
      <c r="L39" s="28">
        <f t="shared" si="5"/>
        <v>103138762.40000001</v>
      </c>
      <c r="M39" s="28"/>
      <c r="N39" s="28">
        <f t="shared" si="6"/>
        <v>103138762.40000001</v>
      </c>
      <c r="O39" s="57"/>
    </row>
    <row r="40" spans="1:15" ht="14.4">
      <c r="A40" s="57"/>
      <c r="B40" s="47" t="s">
        <v>218</v>
      </c>
      <c r="C40" s="45" t="s">
        <v>184</v>
      </c>
      <c r="D40" s="28" t="s">
        <v>219</v>
      </c>
      <c r="E40" s="39">
        <v>45642</v>
      </c>
      <c r="F40" s="95">
        <v>0.1</v>
      </c>
      <c r="G40" s="28">
        <v>240000000</v>
      </c>
      <c r="H40" s="304">
        <v>30312328.5</v>
      </c>
      <c r="I40" s="28">
        <v>-29128767</v>
      </c>
      <c r="J40" s="28">
        <v>0</v>
      </c>
      <c r="K40" s="28">
        <v>4076309.5</v>
      </c>
      <c r="L40" s="28">
        <f t="shared" si="5"/>
        <v>245259871</v>
      </c>
      <c r="M40" s="28"/>
      <c r="N40" s="28">
        <f t="shared" si="6"/>
        <v>245259871</v>
      </c>
      <c r="O40" s="57"/>
    </row>
    <row r="41" spans="1:15" ht="14.4">
      <c r="A41" s="57"/>
      <c r="B41" s="47" t="s">
        <v>218</v>
      </c>
      <c r="C41" s="45" t="s">
        <v>184</v>
      </c>
      <c r="D41" s="28" t="s">
        <v>220</v>
      </c>
      <c r="E41" s="39">
        <v>45642</v>
      </c>
      <c r="F41" s="95">
        <v>0.1</v>
      </c>
      <c r="G41" s="28">
        <v>240000000</v>
      </c>
      <c r="H41" s="28">
        <v>30312328.5</v>
      </c>
      <c r="I41" s="28">
        <v>-29128767</v>
      </c>
      <c r="J41" s="28">
        <v>0</v>
      </c>
      <c r="K41" s="28">
        <v>4076309.5</v>
      </c>
      <c r="L41" s="28">
        <f t="shared" si="5"/>
        <v>245259871</v>
      </c>
      <c r="M41" s="28"/>
      <c r="N41" s="28">
        <f t="shared" si="6"/>
        <v>245259871</v>
      </c>
      <c r="O41" s="57"/>
    </row>
    <row r="42" spans="1:15" ht="14.4">
      <c r="A42" s="57"/>
      <c r="B42" s="47" t="s">
        <v>221</v>
      </c>
      <c r="C42" s="45" t="s">
        <v>184</v>
      </c>
      <c r="D42" s="28" t="s">
        <v>222</v>
      </c>
      <c r="E42" s="39">
        <v>45915</v>
      </c>
      <c r="F42" s="95">
        <v>9.9500000000000005E-2</v>
      </c>
      <c r="G42" s="28">
        <v>100000000</v>
      </c>
      <c r="H42" s="28">
        <v>20172602.5</v>
      </c>
      <c r="I42" s="28">
        <v>-19518356</v>
      </c>
      <c r="J42" s="28">
        <v>0</v>
      </c>
      <c r="K42" s="28">
        <v>0</v>
      </c>
      <c r="L42" s="28">
        <f t="shared" si="5"/>
        <v>100654246.5</v>
      </c>
      <c r="M42" s="28"/>
      <c r="N42" s="28">
        <f t="shared" si="6"/>
        <v>100654246.5</v>
      </c>
      <c r="O42" s="57"/>
    </row>
    <row r="43" spans="1:15" ht="14.4">
      <c r="A43" s="57"/>
      <c r="B43" s="47" t="s">
        <v>221</v>
      </c>
      <c r="C43" s="45" t="s">
        <v>184</v>
      </c>
      <c r="D43" s="28" t="s">
        <v>223</v>
      </c>
      <c r="E43" s="39">
        <v>45915</v>
      </c>
      <c r="F43" s="95">
        <v>9.9500000000000005E-2</v>
      </c>
      <c r="G43" s="28">
        <v>100000000</v>
      </c>
      <c r="H43" s="28">
        <v>20172602.5</v>
      </c>
      <c r="I43" s="28">
        <v>-19518356</v>
      </c>
      <c r="J43" s="28">
        <v>0</v>
      </c>
      <c r="K43" s="28">
        <v>0</v>
      </c>
      <c r="L43" s="28">
        <f t="shared" si="5"/>
        <v>100654246.5</v>
      </c>
      <c r="M43" s="28">
        <v>0</v>
      </c>
      <c r="N43" s="28">
        <f t="shared" si="6"/>
        <v>100654246.5</v>
      </c>
      <c r="O43" s="57"/>
    </row>
    <row r="44" spans="1:15" ht="14.4">
      <c r="A44" s="57"/>
      <c r="B44" s="47" t="s">
        <v>221</v>
      </c>
      <c r="C44" s="45" t="s">
        <v>184</v>
      </c>
      <c r="D44" s="28" t="s">
        <v>224</v>
      </c>
      <c r="E44" s="39">
        <v>45915</v>
      </c>
      <c r="F44" s="95">
        <v>9.9500000000000005E-2</v>
      </c>
      <c r="G44" s="28">
        <v>100000000</v>
      </c>
      <c r="H44" s="28">
        <v>20172602.5</v>
      </c>
      <c r="I44" s="28">
        <v>-19518356</v>
      </c>
      <c r="J44" s="28">
        <v>0</v>
      </c>
      <c r="K44" s="28">
        <v>0</v>
      </c>
      <c r="L44" s="28">
        <f>+G44+H44+I44+J44+K44</f>
        <v>100654246.5</v>
      </c>
      <c r="M44" s="28">
        <v>0</v>
      </c>
      <c r="N44" s="28">
        <f>+L44</f>
        <v>100654246.5</v>
      </c>
      <c r="O44" s="57"/>
    </row>
    <row r="45" spans="1:15" ht="14.4">
      <c r="A45" s="57"/>
      <c r="B45" s="47" t="s">
        <v>221</v>
      </c>
      <c r="C45" s="45" t="s">
        <v>184</v>
      </c>
      <c r="D45" s="28" t="s">
        <v>225</v>
      </c>
      <c r="E45" s="39">
        <v>45915</v>
      </c>
      <c r="F45" s="95">
        <v>9.9500000000000005E-2</v>
      </c>
      <c r="G45" s="28">
        <v>100000000</v>
      </c>
      <c r="H45" s="28">
        <v>20172602.5</v>
      </c>
      <c r="I45" s="28">
        <v>-19518356</v>
      </c>
      <c r="J45" s="28">
        <v>0</v>
      </c>
      <c r="K45" s="28">
        <v>0</v>
      </c>
      <c r="L45" s="28">
        <f t="shared" ref="L45" si="7">+G45+H45+I45+J45+K45</f>
        <v>100654246.5</v>
      </c>
      <c r="M45" s="28"/>
      <c r="N45" s="28">
        <f t="shared" ref="N45" si="8">+L45</f>
        <v>100654246.5</v>
      </c>
      <c r="O45" s="57"/>
    </row>
    <row r="46" spans="1:15" ht="14.4">
      <c r="A46" s="57"/>
      <c r="B46" s="47" t="s">
        <v>221</v>
      </c>
      <c r="C46" s="45" t="s">
        <v>184</v>
      </c>
      <c r="D46" s="28" t="s">
        <v>226</v>
      </c>
      <c r="E46" s="39">
        <v>45915</v>
      </c>
      <c r="F46" s="95">
        <v>9.9500000000000005E-2</v>
      </c>
      <c r="G46" s="28">
        <v>100000000</v>
      </c>
      <c r="H46" s="28">
        <v>20172602.5</v>
      </c>
      <c r="I46" s="28">
        <v>-19518356</v>
      </c>
      <c r="J46" s="28">
        <v>0</v>
      </c>
      <c r="K46" s="28">
        <v>0</v>
      </c>
      <c r="L46" s="28">
        <f>+G46+H46+I46+J46+K46</f>
        <v>100654246.5</v>
      </c>
      <c r="M46" s="28">
        <v>0</v>
      </c>
      <c r="N46" s="28">
        <f>+L46</f>
        <v>100654246.5</v>
      </c>
      <c r="O46" s="57"/>
    </row>
    <row r="47" spans="1:15" ht="14.4">
      <c r="A47" s="57"/>
      <c r="B47" s="47" t="s">
        <v>227</v>
      </c>
      <c r="C47" s="45" t="s">
        <v>184</v>
      </c>
      <c r="D47" s="28" t="s">
        <v>228</v>
      </c>
      <c r="E47" s="39">
        <v>45922</v>
      </c>
      <c r="F47" s="95">
        <v>0.1045</v>
      </c>
      <c r="G47" s="28">
        <v>100000000</v>
      </c>
      <c r="H47" s="28">
        <v>21243561.5</v>
      </c>
      <c r="I47" s="28">
        <v>-20699589</v>
      </c>
      <c r="J47" s="28">
        <v>0</v>
      </c>
      <c r="K47" s="28">
        <v>0</v>
      </c>
      <c r="L47" s="28">
        <f>+G47+H47+I47+J47+K47</f>
        <v>100543972.5</v>
      </c>
      <c r="M47" s="28">
        <v>0</v>
      </c>
      <c r="N47" s="28">
        <f>+L47</f>
        <v>100543972.5</v>
      </c>
      <c r="O47" s="57"/>
    </row>
    <row r="48" spans="1:15" ht="14.4">
      <c r="A48" s="57"/>
      <c r="B48" s="47" t="s">
        <v>229</v>
      </c>
      <c r="C48" s="45" t="s">
        <v>184</v>
      </c>
      <c r="D48" s="28" t="s">
        <v>230</v>
      </c>
      <c r="E48" s="39">
        <v>45735</v>
      </c>
      <c r="F48" s="95">
        <v>0.08</v>
      </c>
      <c r="G48" s="28">
        <v>100000000</v>
      </c>
      <c r="H48" s="28">
        <v>12230136.5</v>
      </c>
      <c r="I48" s="28">
        <v>-11747945</v>
      </c>
      <c r="J48" s="28">
        <v>-2225121</v>
      </c>
      <c r="K48" s="28">
        <v>0</v>
      </c>
      <c r="L48" s="28">
        <f>+G48+H48+I48+J48+K48</f>
        <v>98257070.5</v>
      </c>
      <c r="M48" s="28"/>
      <c r="N48" s="28">
        <f>+L48</f>
        <v>98257070.5</v>
      </c>
      <c r="O48" s="57"/>
    </row>
    <row r="49" spans="1:15" ht="14.4">
      <c r="A49" s="57"/>
      <c r="B49" s="47" t="s">
        <v>194</v>
      </c>
      <c r="C49" s="45" t="s">
        <v>184</v>
      </c>
      <c r="D49" s="28" t="s">
        <v>231</v>
      </c>
      <c r="E49" s="39">
        <v>46280</v>
      </c>
      <c r="F49" s="95">
        <v>8.2500000000000004E-2</v>
      </c>
      <c r="G49" s="28">
        <v>100000000</v>
      </c>
      <c r="H49" s="28">
        <v>24772603</v>
      </c>
      <c r="I49" s="28">
        <v>-24433562</v>
      </c>
      <c r="J49" s="28">
        <v>0</v>
      </c>
      <c r="K49" s="28">
        <v>0</v>
      </c>
      <c r="L49" s="28">
        <f>+G49+H49+I49+J49+K49</f>
        <v>100339041</v>
      </c>
      <c r="M49" s="28"/>
      <c r="N49" s="28">
        <f>+L49</f>
        <v>100339041</v>
      </c>
      <c r="O49" s="57"/>
    </row>
    <row r="50" spans="1:15" ht="14.4">
      <c r="A50" s="57"/>
      <c r="B50" s="47" t="s">
        <v>194</v>
      </c>
      <c r="C50" s="45" t="s">
        <v>184</v>
      </c>
      <c r="D50" s="28" t="s">
        <v>232</v>
      </c>
      <c r="E50" s="39">
        <v>46280</v>
      </c>
      <c r="F50" s="95">
        <v>8.2500000000000004E-2</v>
      </c>
      <c r="G50" s="28">
        <v>100000000</v>
      </c>
      <c r="H50" s="28">
        <v>24772603</v>
      </c>
      <c r="I50" s="28">
        <v>-24433562</v>
      </c>
      <c r="J50" s="28">
        <v>0</v>
      </c>
      <c r="K50" s="28">
        <v>0</v>
      </c>
      <c r="L50" s="28">
        <f>+G50+H50+I50+J50+K50</f>
        <v>100339041</v>
      </c>
      <c r="M50" s="28"/>
      <c r="N50" s="28">
        <f>+L50</f>
        <v>100339041</v>
      </c>
      <c r="O50" s="57"/>
    </row>
    <row r="51" spans="1:15" ht="14.4">
      <c r="A51" s="57"/>
      <c r="B51" s="47" t="s">
        <v>194</v>
      </c>
      <c r="C51" s="45" t="s">
        <v>184</v>
      </c>
      <c r="D51" s="28" t="s">
        <v>233</v>
      </c>
      <c r="E51" s="39">
        <v>46280</v>
      </c>
      <c r="F51" s="95">
        <v>8.2500000000000004E-2</v>
      </c>
      <c r="G51" s="28">
        <v>100000000</v>
      </c>
      <c r="H51" s="28">
        <v>24772603</v>
      </c>
      <c r="I51" s="28">
        <v>-24433562</v>
      </c>
      <c r="J51" s="28">
        <v>0</v>
      </c>
      <c r="K51" s="28">
        <v>0</v>
      </c>
      <c r="L51" s="28">
        <f t="shared" ref="L51" si="9">+G51+H51+I51+J51+K51</f>
        <v>100339041</v>
      </c>
      <c r="M51" s="28"/>
      <c r="N51" s="28">
        <f t="shared" ref="N51" si="10">+L51</f>
        <v>100339041</v>
      </c>
      <c r="O51" s="57"/>
    </row>
    <row r="52" spans="1:15" ht="14.4">
      <c r="A52" s="57"/>
      <c r="B52" s="47" t="s">
        <v>194</v>
      </c>
      <c r="C52" s="45" t="s">
        <v>184</v>
      </c>
      <c r="D52" s="28" t="s">
        <v>234</v>
      </c>
      <c r="E52" s="39">
        <v>46280</v>
      </c>
      <c r="F52" s="95">
        <v>8.2500000000000004E-2</v>
      </c>
      <c r="G52" s="28">
        <v>100000000</v>
      </c>
      <c r="H52" s="28">
        <v>24772603</v>
      </c>
      <c r="I52" s="28">
        <v>-24433562</v>
      </c>
      <c r="J52" s="28">
        <v>0</v>
      </c>
      <c r="K52" s="28">
        <v>0</v>
      </c>
      <c r="L52" s="28">
        <f>+G52+H52+I52+J52+K52</f>
        <v>100339041</v>
      </c>
      <c r="M52" s="28"/>
      <c r="N52" s="28">
        <f>+L52</f>
        <v>100339041</v>
      </c>
      <c r="O52" s="57"/>
    </row>
    <row r="53" spans="1:15" ht="14.4">
      <c r="A53" s="57"/>
      <c r="B53" s="47" t="s">
        <v>194</v>
      </c>
      <c r="C53" s="45" t="s">
        <v>184</v>
      </c>
      <c r="D53" s="28" t="s">
        <v>235</v>
      </c>
      <c r="E53" s="39">
        <v>46280</v>
      </c>
      <c r="F53" s="95">
        <v>8.2500000000000004E-2</v>
      </c>
      <c r="G53" s="28">
        <v>100000000</v>
      </c>
      <c r="H53" s="28">
        <v>24772603</v>
      </c>
      <c r="I53" s="28">
        <v>-24433562</v>
      </c>
      <c r="J53" s="28">
        <v>0</v>
      </c>
      <c r="K53" s="28">
        <v>0</v>
      </c>
      <c r="L53" s="28">
        <f>+G53+H53+I53+J53+K53</f>
        <v>100339041</v>
      </c>
      <c r="M53" s="28"/>
      <c r="N53" s="28">
        <f>+L53</f>
        <v>100339041</v>
      </c>
      <c r="O53" s="57"/>
    </row>
    <row r="54" spans="1:15" ht="14.4">
      <c r="A54" s="57"/>
      <c r="B54" s="47" t="s">
        <v>194</v>
      </c>
      <c r="C54" s="45" t="s">
        <v>184</v>
      </c>
      <c r="D54" s="28" t="s">
        <v>236</v>
      </c>
      <c r="E54" s="39">
        <v>46280</v>
      </c>
      <c r="F54" s="95">
        <v>8.2500000000000004E-2</v>
      </c>
      <c r="G54" s="28">
        <v>100000000</v>
      </c>
      <c r="H54" s="28">
        <v>24772603</v>
      </c>
      <c r="I54" s="28">
        <v>-24433562</v>
      </c>
      <c r="J54" s="28">
        <v>0</v>
      </c>
      <c r="K54" s="28">
        <v>0</v>
      </c>
      <c r="L54" s="28">
        <f t="shared" ref="L54:L56" si="11">+G54+H54+I54+J54+K54</f>
        <v>100339041</v>
      </c>
      <c r="M54" s="28"/>
      <c r="N54" s="28">
        <f t="shared" ref="N54:N56" si="12">+L54</f>
        <v>100339041</v>
      </c>
      <c r="O54" s="57"/>
    </row>
    <row r="55" spans="1:15" ht="14.4">
      <c r="A55" s="57"/>
      <c r="B55" s="47" t="s">
        <v>194</v>
      </c>
      <c r="C55" s="45" t="s">
        <v>184</v>
      </c>
      <c r="D55" s="28" t="s">
        <v>237</v>
      </c>
      <c r="E55" s="39">
        <v>46280</v>
      </c>
      <c r="F55" s="95">
        <v>8.2500000000000004E-2</v>
      </c>
      <c r="G55" s="28">
        <v>100000000</v>
      </c>
      <c r="H55" s="28">
        <v>24772603</v>
      </c>
      <c r="I55" s="28">
        <v>-24433562</v>
      </c>
      <c r="J55" s="28">
        <v>0</v>
      </c>
      <c r="K55" s="28">
        <v>0</v>
      </c>
      <c r="L55" s="28">
        <f t="shared" si="11"/>
        <v>100339041</v>
      </c>
      <c r="M55" s="28"/>
      <c r="N55" s="28">
        <f t="shared" si="12"/>
        <v>100339041</v>
      </c>
      <c r="O55" s="57"/>
    </row>
    <row r="56" spans="1:15" ht="14.4">
      <c r="A56" s="57"/>
      <c r="B56" s="47" t="s">
        <v>194</v>
      </c>
      <c r="C56" s="45" t="s">
        <v>184</v>
      </c>
      <c r="D56" s="28" t="s">
        <v>238</v>
      </c>
      <c r="E56" s="39">
        <v>46280</v>
      </c>
      <c r="F56" s="95">
        <v>8.2500000000000004E-2</v>
      </c>
      <c r="G56" s="28">
        <v>100000000</v>
      </c>
      <c r="H56" s="28">
        <v>24772603</v>
      </c>
      <c r="I56" s="28">
        <v>-24433562</v>
      </c>
      <c r="J56" s="28">
        <v>0</v>
      </c>
      <c r="K56" s="28">
        <v>0</v>
      </c>
      <c r="L56" s="28">
        <f t="shared" si="11"/>
        <v>100339041</v>
      </c>
      <c r="M56" s="28"/>
      <c r="N56" s="28">
        <f t="shared" si="12"/>
        <v>100339041</v>
      </c>
      <c r="O56" s="57"/>
    </row>
    <row r="57" spans="1:15" ht="14.4">
      <c r="A57" s="57"/>
      <c r="B57" s="47" t="s">
        <v>194</v>
      </c>
      <c r="C57" s="45" t="s">
        <v>184</v>
      </c>
      <c r="D57" s="28" t="s">
        <v>239</v>
      </c>
      <c r="E57" s="39">
        <v>46280</v>
      </c>
      <c r="F57" s="95">
        <v>8.2500000000000004E-2</v>
      </c>
      <c r="G57" s="28">
        <v>100000000</v>
      </c>
      <c r="H57" s="28">
        <v>24772602.5</v>
      </c>
      <c r="I57" s="28">
        <v>-24433562</v>
      </c>
      <c r="J57" s="28">
        <v>0</v>
      </c>
      <c r="K57" s="28">
        <v>0</v>
      </c>
      <c r="L57" s="28">
        <f>+G57+H57+I57+J57+K57</f>
        <v>100339040.5</v>
      </c>
      <c r="M57" s="28"/>
      <c r="N57" s="28">
        <f>+L57</f>
        <v>100339040.5</v>
      </c>
      <c r="O57" s="57"/>
    </row>
    <row r="58" spans="1:15" ht="14.4">
      <c r="A58" s="57"/>
      <c r="B58" s="47" t="s">
        <v>194</v>
      </c>
      <c r="C58" s="45" t="s">
        <v>184</v>
      </c>
      <c r="D58" s="28" t="s">
        <v>240</v>
      </c>
      <c r="E58" s="39">
        <v>46286</v>
      </c>
      <c r="F58" s="95">
        <v>8.2500000000000004E-2</v>
      </c>
      <c r="G58" s="28">
        <v>100000000</v>
      </c>
      <c r="H58" s="28">
        <v>24795205</v>
      </c>
      <c r="I58" s="28">
        <v>-24569178</v>
      </c>
      <c r="J58" s="28">
        <v>0</v>
      </c>
      <c r="K58" s="28">
        <v>0</v>
      </c>
      <c r="L58" s="28">
        <f>+G58+H58+I58+J58+K58</f>
        <v>100226027</v>
      </c>
      <c r="M58" s="28"/>
      <c r="N58" s="28">
        <f>+L58</f>
        <v>100226027</v>
      </c>
      <c r="O58" s="57"/>
    </row>
    <row r="59" spans="1:15" ht="14.4">
      <c r="A59" s="57"/>
      <c r="B59" s="47" t="s">
        <v>194</v>
      </c>
      <c r="C59" s="45" t="s">
        <v>184</v>
      </c>
      <c r="D59" s="28" t="s">
        <v>241</v>
      </c>
      <c r="E59" s="39">
        <v>46286</v>
      </c>
      <c r="F59" s="95">
        <v>8.2500000000000004E-2</v>
      </c>
      <c r="G59" s="28">
        <v>100000000</v>
      </c>
      <c r="H59" s="28">
        <v>24795205</v>
      </c>
      <c r="I59" s="28">
        <v>-24569178</v>
      </c>
      <c r="J59" s="28">
        <v>0</v>
      </c>
      <c r="K59" s="28">
        <v>0</v>
      </c>
      <c r="L59" s="28">
        <f t="shared" ref="L59:L63" si="13">+G59+H59+I59+J59+K59</f>
        <v>100226027</v>
      </c>
      <c r="M59" s="28"/>
      <c r="N59" s="28">
        <f t="shared" ref="N59:N63" si="14">+L59</f>
        <v>100226027</v>
      </c>
      <c r="O59" s="57"/>
    </row>
    <row r="60" spans="1:15" ht="14.4">
      <c r="A60" s="57"/>
      <c r="B60" s="47" t="s">
        <v>194</v>
      </c>
      <c r="C60" s="45" t="s">
        <v>184</v>
      </c>
      <c r="D60" s="28" t="s">
        <v>242</v>
      </c>
      <c r="E60" s="39">
        <v>46286</v>
      </c>
      <c r="F60" s="95">
        <v>8.2500000000000004E-2</v>
      </c>
      <c r="G60" s="28">
        <v>100000000</v>
      </c>
      <c r="H60" s="28">
        <v>24795205</v>
      </c>
      <c r="I60" s="28">
        <v>-24569178</v>
      </c>
      <c r="J60" s="28">
        <v>0</v>
      </c>
      <c r="K60" s="28">
        <v>0</v>
      </c>
      <c r="L60" s="28">
        <f t="shared" si="13"/>
        <v>100226027</v>
      </c>
      <c r="M60" s="28"/>
      <c r="N60" s="28">
        <f t="shared" si="14"/>
        <v>100226027</v>
      </c>
      <c r="O60" s="57"/>
    </row>
    <row r="61" spans="1:15" ht="14.4">
      <c r="A61" s="57"/>
      <c r="B61" s="47" t="s">
        <v>194</v>
      </c>
      <c r="C61" s="45" t="s">
        <v>184</v>
      </c>
      <c r="D61" s="28" t="s">
        <v>243</v>
      </c>
      <c r="E61" s="39">
        <v>46286</v>
      </c>
      <c r="F61" s="95">
        <v>8.2500000000000004E-2</v>
      </c>
      <c r="G61" s="28">
        <v>100000000</v>
      </c>
      <c r="H61" s="28">
        <v>24795205</v>
      </c>
      <c r="I61" s="28">
        <v>-24569178</v>
      </c>
      <c r="J61" s="28">
        <v>0</v>
      </c>
      <c r="K61" s="28">
        <v>0</v>
      </c>
      <c r="L61" s="28">
        <f t="shared" si="13"/>
        <v>100226027</v>
      </c>
      <c r="M61" s="28"/>
      <c r="N61" s="28">
        <f t="shared" si="14"/>
        <v>100226027</v>
      </c>
      <c r="O61" s="57"/>
    </row>
    <row r="62" spans="1:15" ht="14.4">
      <c r="A62" s="57"/>
      <c r="B62" s="47" t="s">
        <v>194</v>
      </c>
      <c r="C62" s="45" t="s">
        <v>184</v>
      </c>
      <c r="D62" s="28" t="s">
        <v>244</v>
      </c>
      <c r="E62" s="39">
        <v>46286</v>
      </c>
      <c r="F62" s="95">
        <v>8.2500000000000004E-2</v>
      </c>
      <c r="G62" s="28">
        <v>100000000</v>
      </c>
      <c r="H62" s="28">
        <v>24795205</v>
      </c>
      <c r="I62" s="28">
        <v>-24569178</v>
      </c>
      <c r="J62" s="28">
        <v>0</v>
      </c>
      <c r="K62" s="28">
        <v>0</v>
      </c>
      <c r="L62" s="28">
        <f t="shared" si="13"/>
        <v>100226027</v>
      </c>
      <c r="M62" s="28"/>
      <c r="N62" s="28">
        <f t="shared" si="14"/>
        <v>100226027</v>
      </c>
      <c r="O62" s="57"/>
    </row>
    <row r="63" spans="1:15" ht="14.4">
      <c r="A63" s="57"/>
      <c r="B63" s="47" t="s">
        <v>194</v>
      </c>
      <c r="C63" s="45" t="s">
        <v>184</v>
      </c>
      <c r="D63" s="553" t="s">
        <v>245</v>
      </c>
      <c r="E63" s="39">
        <v>46286</v>
      </c>
      <c r="F63" s="95">
        <v>8.2500000000000004E-2</v>
      </c>
      <c r="G63" s="28">
        <v>100000000</v>
      </c>
      <c r="H63" s="28">
        <v>24795205</v>
      </c>
      <c r="I63" s="28">
        <v>-24569178</v>
      </c>
      <c r="J63" s="28">
        <v>0</v>
      </c>
      <c r="K63" s="28">
        <v>0</v>
      </c>
      <c r="L63" s="28">
        <f t="shared" si="13"/>
        <v>100226027</v>
      </c>
      <c r="M63" s="28">
        <v>0</v>
      </c>
      <c r="N63" s="28">
        <f t="shared" si="14"/>
        <v>100226027</v>
      </c>
      <c r="O63" s="57"/>
    </row>
    <row r="64" spans="1:15" ht="14.4">
      <c r="A64" s="57"/>
      <c r="B64" s="47" t="s">
        <v>194</v>
      </c>
      <c r="C64" s="45" t="s">
        <v>184</v>
      </c>
      <c r="D64" s="553" t="s">
        <v>246</v>
      </c>
      <c r="E64" s="39">
        <v>46286</v>
      </c>
      <c r="F64" s="95">
        <v>8.2500000000000004E-2</v>
      </c>
      <c r="G64" s="28">
        <v>100000000</v>
      </c>
      <c r="H64" s="28">
        <v>24795205</v>
      </c>
      <c r="I64" s="28">
        <v>-24569178</v>
      </c>
      <c r="J64" s="28">
        <v>0</v>
      </c>
      <c r="K64" s="28">
        <v>0</v>
      </c>
      <c r="L64" s="28">
        <f>+G64+H64+I64+J64+K64</f>
        <v>100226027</v>
      </c>
      <c r="M64" s="28">
        <v>0</v>
      </c>
      <c r="N64" s="28">
        <f>+L64</f>
        <v>100226027</v>
      </c>
      <c r="O64" s="57"/>
    </row>
    <row r="65" spans="1:15" ht="14.4">
      <c r="A65" s="57"/>
      <c r="B65" s="47" t="s">
        <v>194</v>
      </c>
      <c r="C65" s="45" t="s">
        <v>184</v>
      </c>
      <c r="D65" s="553" t="s">
        <v>247</v>
      </c>
      <c r="E65" s="39">
        <v>46286</v>
      </c>
      <c r="F65" s="95">
        <v>8.2500000000000004E-2</v>
      </c>
      <c r="G65" s="28">
        <v>100000000</v>
      </c>
      <c r="H65" s="28">
        <v>24795205</v>
      </c>
      <c r="I65" s="28">
        <v>-24569178</v>
      </c>
      <c r="J65" s="28">
        <v>0</v>
      </c>
      <c r="K65" s="28">
        <v>0</v>
      </c>
      <c r="L65" s="28">
        <f t="shared" ref="L65:L67" si="15">+G65+H65+I65+J65+K65</f>
        <v>100226027</v>
      </c>
      <c r="M65" s="28"/>
      <c r="N65" s="28">
        <f t="shared" ref="N65:N67" si="16">+L65</f>
        <v>100226027</v>
      </c>
      <c r="O65" s="57"/>
    </row>
    <row r="66" spans="1:15" ht="14.4">
      <c r="A66" s="57"/>
      <c r="B66" s="47" t="s">
        <v>194</v>
      </c>
      <c r="C66" s="45" t="s">
        <v>184</v>
      </c>
      <c r="D66" s="553" t="s">
        <v>248</v>
      </c>
      <c r="E66" s="39">
        <v>46286</v>
      </c>
      <c r="F66" s="95">
        <v>8.2500000000000004E-2</v>
      </c>
      <c r="G66" s="28">
        <v>100000000</v>
      </c>
      <c r="H66" s="28">
        <v>24795205</v>
      </c>
      <c r="I66" s="28">
        <v>-24569178</v>
      </c>
      <c r="J66" s="28">
        <v>0</v>
      </c>
      <c r="K66" s="28">
        <v>0</v>
      </c>
      <c r="L66" s="28">
        <f t="shared" si="15"/>
        <v>100226027</v>
      </c>
      <c r="M66" s="28"/>
      <c r="N66" s="28">
        <f t="shared" si="16"/>
        <v>100226027</v>
      </c>
      <c r="O66" s="57"/>
    </row>
    <row r="67" spans="1:15" ht="14.4">
      <c r="A67" s="57"/>
      <c r="B67" s="47" t="s">
        <v>194</v>
      </c>
      <c r="C67" s="45" t="s">
        <v>184</v>
      </c>
      <c r="D67" s="28" t="s">
        <v>249</v>
      </c>
      <c r="E67" s="39">
        <v>46286</v>
      </c>
      <c r="F67" s="95">
        <v>8.2500000000000004E-2</v>
      </c>
      <c r="G67" s="28">
        <v>100000000</v>
      </c>
      <c r="H67" s="28">
        <v>24795205</v>
      </c>
      <c r="I67" s="28">
        <v>-24569178</v>
      </c>
      <c r="J67" s="28">
        <v>0</v>
      </c>
      <c r="K67" s="28">
        <v>0</v>
      </c>
      <c r="L67" s="28">
        <f t="shared" si="15"/>
        <v>100226027</v>
      </c>
      <c r="M67" s="28"/>
      <c r="N67" s="28">
        <f t="shared" si="16"/>
        <v>100226027</v>
      </c>
      <c r="O67" s="57"/>
    </row>
    <row r="68" spans="1:15" ht="14.4">
      <c r="A68" s="57"/>
      <c r="B68" s="47" t="s">
        <v>194</v>
      </c>
      <c r="C68" s="45" t="s">
        <v>184</v>
      </c>
      <c r="D68" s="28" t="s">
        <v>250</v>
      </c>
      <c r="E68" s="39">
        <v>46286</v>
      </c>
      <c r="F68" s="95">
        <v>8.2500000000000004E-2</v>
      </c>
      <c r="G68" s="28">
        <v>100000000</v>
      </c>
      <c r="H68" s="28">
        <v>24795205</v>
      </c>
      <c r="I68" s="28">
        <v>-24569178</v>
      </c>
      <c r="J68" s="28">
        <v>0</v>
      </c>
      <c r="K68" s="28">
        <v>0</v>
      </c>
      <c r="L68" s="28">
        <f t="shared" ref="L68:L78" si="17">+G68+H68+I68+J68+K68</f>
        <v>100226027</v>
      </c>
      <c r="M68" s="28">
        <v>0</v>
      </c>
      <c r="N68" s="28">
        <f t="shared" ref="N68:N78" si="18">+L68</f>
        <v>100226027</v>
      </c>
      <c r="O68" s="57"/>
    </row>
    <row r="69" spans="1:15" ht="14.4">
      <c r="A69" s="57"/>
      <c r="B69" s="47" t="s">
        <v>194</v>
      </c>
      <c r="C69" s="45" t="s">
        <v>184</v>
      </c>
      <c r="D69" s="28" t="s">
        <v>251</v>
      </c>
      <c r="E69" s="39">
        <v>46286</v>
      </c>
      <c r="F69" s="95">
        <v>8.2500000000000004E-2</v>
      </c>
      <c r="G69" s="28">
        <v>100000000</v>
      </c>
      <c r="H69" s="28">
        <v>24795205</v>
      </c>
      <c r="I69" s="28">
        <v>-24569178</v>
      </c>
      <c r="J69" s="28">
        <v>0</v>
      </c>
      <c r="K69" s="28">
        <v>0</v>
      </c>
      <c r="L69" s="28">
        <f t="shared" si="17"/>
        <v>100226027</v>
      </c>
      <c r="M69" s="28"/>
      <c r="N69" s="28">
        <f t="shared" si="18"/>
        <v>100226027</v>
      </c>
      <c r="O69" s="57"/>
    </row>
    <row r="70" spans="1:15" ht="14.4">
      <c r="A70" s="57"/>
      <c r="B70" s="47" t="s">
        <v>194</v>
      </c>
      <c r="C70" s="45" t="s">
        <v>184</v>
      </c>
      <c r="D70" s="28" t="s">
        <v>252</v>
      </c>
      <c r="E70" s="39">
        <v>46286</v>
      </c>
      <c r="F70" s="95">
        <v>8.2500000000000004E-2</v>
      </c>
      <c r="G70" s="28">
        <v>100000000</v>
      </c>
      <c r="H70" s="28">
        <v>24795205.399999999</v>
      </c>
      <c r="I70" s="28">
        <v>-24569178</v>
      </c>
      <c r="J70" s="28">
        <v>0</v>
      </c>
      <c r="K70" s="28">
        <v>0</v>
      </c>
      <c r="L70" s="28">
        <f t="shared" si="17"/>
        <v>100226027.40000001</v>
      </c>
      <c r="M70" s="28"/>
      <c r="N70" s="28">
        <f t="shared" si="18"/>
        <v>100226027.40000001</v>
      </c>
      <c r="O70" s="57"/>
    </row>
    <row r="71" spans="1:15" ht="14.4">
      <c r="A71" s="57"/>
      <c r="B71" s="47" t="s">
        <v>194</v>
      </c>
      <c r="C71" s="45" t="s">
        <v>184</v>
      </c>
      <c r="D71" s="28" t="s">
        <v>253</v>
      </c>
      <c r="E71" s="39">
        <v>46286</v>
      </c>
      <c r="F71" s="95">
        <v>8.2500000000000004E-2</v>
      </c>
      <c r="G71" s="28">
        <v>100000000</v>
      </c>
      <c r="H71" s="28">
        <v>24795205.489999998</v>
      </c>
      <c r="I71" s="28">
        <v>-24569178</v>
      </c>
      <c r="J71" s="28">
        <v>0</v>
      </c>
      <c r="K71" s="28">
        <v>0</v>
      </c>
      <c r="L71" s="28">
        <f t="shared" si="17"/>
        <v>100226027.48999999</v>
      </c>
      <c r="M71" s="28"/>
      <c r="N71" s="28">
        <f t="shared" si="18"/>
        <v>100226027.48999999</v>
      </c>
      <c r="O71" s="57"/>
    </row>
    <row r="72" spans="1:15" ht="14.4">
      <c r="A72" s="57"/>
      <c r="B72" s="47" t="s">
        <v>194</v>
      </c>
      <c r="C72" s="45" t="s">
        <v>184</v>
      </c>
      <c r="D72" s="28" t="s">
        <v>254</v>
      </c>
      <c r="E72" s="39">
        <v>46286</v>
      </c>
      <c r="F72" s="95">
        <v>8.2500000000000004E-2</v>
      </c>
      <c r="G72" s="28">
        <v>100000000</v>
      </c>
      <c r="H72" s="28">
        <v>24795205.489999998</v>
      </c>
      <c r="I72" s="28">
        <v>-24569178</v>
      </c>
      <c r="J72" s="28">
        <v>0</v>
      </c>
      <c r="K72" s="28">
        <v>0</v>
      </c>
      <c r="L72" s="28">
        <f t="shared" si="17"/>
        <v>100226027.48999999</v>
      </c>
      <c r="M72" s="28"/>
      <c r="N72" s="28">
        <f t="shared" si="18"/>
        <v>100226027.48999999</v>
      </c>
      <c r="O72" s="57"/>
    </row>
    <row r="73" spans="1:15" ht="14.4">
      <c r="A73" s="57"/>
      <c r="B73" s="47" t="s">
        <v>194</v>
      </c>
      <c r="C73" s="45" t="s">
        <v>184</v>
      </c>
      <c r="D73" s="28" t="s">
        <v>255</v>
      </c>
      <c r="E73" s="39">
        <v>46286</v>
      </c>
      <c r="F73" s="95">
        <v>8.2500000000000004E-2</v>
      </c>
      <c r="G73" s="28">
        <v>100000000</v>
      </c>
      <c r="H73" s="28">
        <v>24795205.489999998</v>
      </c>
      <c r="I73" s="28">
        <v>-24569178</v>
      </c>
      <c r="J73" s="28">
        <v>0</v>
      </c>
      <c r="K73" s="28">
        <v>0</v>
      </c>
      <c r="L73" s="28">
        <f t="shared" si="17"/>
        <v>100226027.48999999</v>
      </c>
      <c r="M73" s="28"/>
      <c r="N73" s="28">
        <f t="shared" si="18"/>
        <v>100226027.48999999</v>
      </c>
      <c r="O73" s="57"/>
    </row>
    <row r="74" spans="1:15" ht="14.4">
      <c r="A74" s="57"/>
      <c r="B74" s="47" t="s">
        <v>194</v>
      </c>
      <c r="C74" s="45" t="s">
        <v>184</v>
      </c>
      <c r="D74" s="28" t="s">
        <v>256</v>
      </c>
      <c r="E74" s="39">
        <v>46286</v>
      </c>
      <c r="F74" s="95">
        <v>8.2500000000000004E-2</v>
      </c>
      <c r="G74" s="28">
        <v>200000000</v>
      </c>
      <c r="H74" s="28">
        <v>49590411.490000002</v>
      </c>
      <c r="I74" s="28">
        <v>-49138356</v>
      </c>
      <c r="J74" s="28">
        <v>0</v>
      </c>
      <c r="K74" s="28">
        <v>0</v>
      </c>
      <c r="L74" s="28">
        <f t="shared" si="17"/>
        <v>200452055.49000001</v>
      </c>
      <c r="M74" s="28"/>
      <c r="N74" s="28">
        <f t="shared" si="18"/>
        <v>200452055.49000001</v>
      </c>
      <c r="O74" s="57"/>
    </row>
    <row r="75" spans="1:15" ht="14.4">
      <c r="A75" s="57"/>
      <c r="B75" s="47" t="s">
        <v>194</v>
      </c>
      <c r="C75" s="45" t="s">
        <v>184</v>
      </c>
      <c r="D75" s="28" t="s">
        <v>257</v>
      </c>
      <c r="E75" s="39">
        <v>46286</v>
      </c>
      <c r="F75" s="95">
        <v>8.2500000000000004E-2</v>
      </c>
      <c r="G75" s="28">
        <v>200000000</v>
      </c>
      <c r="H75" s="28">
        <v>49590411.490000002</v>
      </c>
      <c r="I75" s="28">
        <v>-49138356</v>
      </c>
      <c r="J75" s="28">
        <v>0</v>
      </c>
      <c r="K75" s="28">
        <v>0</v>
      </c>
      <c r="L75" s="28">
        <f t="shared" si="17"/>
        <v>200452055.49000001</v>
      </c>
      <c r="M75" s="28"/>
      <c r="N75" s="28">
        <f t="shared" si="18"/>
        <v>200452055.49000001</v>
      </c>
      <c r="O75" s="57"/>
    </row>
    <row r="76" spans="1:15" ht="14.4">
      <c r="A76" s="57"/>
      <c r="B76" s="47" t="s">
        <v>194</v>
      </c>
      <c r="C76" s="45" t="s">
        <v>184</v>
      </c>
      <c r="D76" s="28" t="s">
        <v>258</v>
      </c>
      <c r="E76" s="39">
        <v>46286</v>
      </c>
      <c r="F76" s="95">
        <v>8.2500000000000004E-2</v>
      </c>
      <c r="G76" s="28">
        <v>200000000</v>
      </c>
      <c r="H76" s="28">
        <v>49590411.490000002</v>
      </c>
      <c r="I76" s="28">
        <v>-49138356</v>
      </c>
      <c r="J76" s="28">
        <v>0</v>
      </c>
      <c r="K76" s="28">
        <v>0</v>
      </c>
      <c r="L76" s="28">
        <f t="shared" si="17"/>
        <v>200452055.49000001</v>
      </c>
      <c r="M76" s="28"/>
      <c r="N76" s="28">
        <f t="shared" si="18"/>
        <v>200452055.49000001</v>
      </c>
      <c r="O76" s="57"/>
    </row>
    <row r="77" spans="1:15" ht="14.4">
      <c r="A77" s="57"/>
      <c r="B77" s="47" t="s">
        <v>194</v>
      </c>
      <c r="C77" s="45" t="s">
        <v>184</v>
      </c>
      <c r="D77" s="28" t="s">
        <v>259</v>
      </c>
      <c r="E77" s="39">
        <v>46286</v>
      </c>
      <c r="F77" s="95">
        <v>8.2500000000000004E-2</v>
      </c>
      <c r="G77" s="28">
        <v>200000000</v>
      </c>
      <c r="H77" s="28">
        <v>49590411.498999998</v>
      </c>
      <c r="I77" s="28">
        <v>-49138356</v>
      </c>
      <c r="J77" s="28">
        <v>0</v>
      </c>
      <c r="K77" s="28">
        <v>0</v>
      </c>
      <c r="L77" s="28">
        <f t="shared" si="17"/>
        <v>200452055.49900001</v>
      </c>
      <c r="M77" s="28"/>
      <c r="N77" s="28">
        <f t="shared" si="18"/>
        <v>200452055.49900001</v>
      </c>
      <c r="O77" s="57"/>
    </row>
    <row r="78" spans="1:15" ht="14.4">
      <c r="A78" s="57"/>
      <c r="B78" s="47" t="s">
        <v>194</v>
      </c>
      <c r="C78" s="45" t="s">
        <v>184</v>
      </c>
      <c r="D78" s="28" t="s">
        <v>260</v>
      </c>
      <c r="E78" s="39">
        <v>46286</v>
      </c>
      <c r="F78" s="95">
        <v>8.2500000000000004E-2</v>
      </c>
      <c r="G78" s="28">
        <v>200000000</v>
      </c>
      <c r="H78" s="304">
        <v>49590411.498999998</v>
      </c>
      <c r="I78" s="28">
        <v>-49138356</v>
      </c>
      <c r="J78" s="28">
        <v>0</v>
      </c>
      <c r="K78" s="28">
        <v>0</v>
      </c>
      <c r="L78" s="28">
        <f t="shared" si="17"/>
        <v>200452055.49900001</v>
      </c>
      <c r="M78" s="28"/>
      <c r="N78" s="28">
        <f t="shared" si="18"/>
        <v>200452055.49900001</v>
      </c>
      <c r="O78" s="57"/>
    </row>
    <row r="79" spans="1:15" ht="14.4">
      <c r="A79" s="57"/>
      <c r="B79" s="47" t="s">
        <v>194</v>
      </c>
      <c r="C79" s="45" t="s">
        <v>184</v>
      </c>
      <c r="D79" s="28" t="s">
        <v>261</v>
      </c>
      <c r="E79" s="39">
        <v>46286</v>
      </c>
      <c r="F79" s="95">
        <v>8.2500000000000004E-2</v>
      </c>
      <c r="G79" s="28">
        <v>200000000</v>
      </c>
      <c r="H79" s="28">
        <v>49590411.498999998</v>
      </c>
      <c r="I79" s="28">
        <v>-49138356</v>
      </c>
      <c r="J79" s="28">
        <v>0</v>
      </c>
      <c r="K79" s="28">
        <v>0</v>
      </c>
      <c r="L79" s="28">
        <f t="shared" si="3"/>
        <v>200452055.49900001</v>
      </c>
      <c r="M79" s="28"/>
      <c r="N79" s="28">
        <f t="shared" si="4"/>
        <v>200452055.49900001</v>
      </c>
      <c r="O79" s="57"/>
    </row>
    <row r="80" spans="1:15" ht="14.4">
      <c r="A80" s="57"/>
      <c r="B80" s="47" t="s">
        <v>194</v>
      </c>
      <c r="C80" s="45" t="s">
        <v>184</v>
      </c>
      <c r="D80" s="28" t="s">
        <v>262</v>
      </c>
      <c r="E80" s="39">
        <v>46286</v>
      </c>
      <c r="F80" s="95">
        <v>8.2500000000000004E-2</v>
      </c>
      <c r="G80" s="28">
        <v>200000000</v>
      </c>
      <c r="H80" s="28">
        <v>49590411.498999998</v>
      </c>
      <c r="I80" s="28">
        <v>-49138356</v>
      </c>
      <c r="J80" s="28">
        <v>0</v>
      </c>
      <c r="K80" s="28">
        <v>0</v>
      </c>
      <c r="L80" s="28">
        <f t="shared" si="3"/>
        <v>200452055.49900001</v>
      </c>
      <c r="M80" s="28"/>
      <c r="N80" s="28">
        <f t="shared" si="4"/>
        <v>200452055.49900001</v>
      </c>
      <c r="O80" s="57"/>
    </row>
    <row r="81" spans="1:18" ht="14.4">
      <c r="A81" s="57"/>
      <c r="B81" s="47" t="s">
        <v>209</v>
      </c>
      <c r="C81" s="45" t="s">
        <v>184</v>
      </c>
      <c r="D81" s="28" t="s">
        <v>263</v>
      </c>
      <c r="E81" s="39">
        <v>45740</v>
      </c>
      <c r="F81" s="95">
        <v>9.6500000000000002E-2</v>
      </c>
      <c r="G81" s="28">
        <v>100000000</v>
      </c>
      <c r="H81" s="28">
        <v>14567534.499</v>
      </c>
      <c r="I81" s="28">
        <v>-14303151</v>
      </c>
      <c r="J81" s="28">
        <v>0</v>
      </c>
      <c r="K81" s="28">
        <v>0</v>
      </c>
      <c r="L81" s="28">
        <f t="shared" si="3"/>
        <v>100264383.499</v>
      </c>
      <c r="M81" s="28">
        <v>0</v>
      </c>
      <c r="N81" s="28">
        <f t="shared" si="4"/>
        <v>100264383.499</v>
      </c>
      <c r="O81" s="57"/>
    </row>
    <row r="82" spans="1:18" ht="14.4">
      <c r="A82" s="57"/>
      <c r="B82" s="47" t="s">
        <v>209</v>
      </c>
      <c r="C82" s="45" t="s">
        <v>184</v>
      </c>
      <c r="D82" s="28" t="s">
        <v>264</v>
      </c>
      <c r="E82" s="39">
        <v>45740</v>
      </c>
      <c r="F82" s="95">
        <v>9.6500000000000002E-2</v>
      </c>
      <c r="G82" s="28">
        <v>100000000</v>
      </c>
      <c r="H82" s="28">
        <v>14567534.499</v>
      </c>
      <c r="I82" s="28">
        <v>-14303151</v>
      </c>
      <c r="J82" s="28">
        <v>0</v>
      </c>
      <c r="K82" s="28">
        <v>0</v>
      </c>
      <c r="L82" s="28">
        <f>+G82+H82+I82+J82+K82</f>
        <v>100264383.499</v>
      </c>
      <c r="M82" s="28">
        <v>0</v>
      </c>
      <c r="N82" s="28">
        <f>+L82</f>
        <v>100264383.499</v>
      </c>
      <c r="O82" s="57"/>
    </row>
    <row r="83" spans="1:18" ht="14.4">
      <c r="A83" s="57"/>
      <c r="B83" s="47" t="s">
        <v>209</v>
      </c>
      <c r="C83" s="45" t="s">
        <v>184</v>
      </c>
      <c r="D83" s="28" t="s">
        <v>265</v>
      </c>
      <c r="E83" s="39">
        <v>45740</v>
      </c>
      <c r="F83" s="95">
        <v>9.6500000000000002E-2</v>
      </c>
      <c r="G83" s="28">
        <v>100000000</v>
      </c>
      <c r="H83" s="28">
        <v>14567534.499</v>
      </c>
      <c r="I83" s="28">
        <v>-14303151</v>
      </c>
      <c r="J83" s="28">
        <v>0</v>
      </c>
      <c r="K83" s="28">
        <v>0</v>
      </c>
      <c r="L83" s="28">
        <f t="shared" ref="L83:L94" si="19">+G83+H83+I83+J83+K83</f>
        <v>100264383.499</v>
      </c>
      <c r="M83" s="28"/>
      <c r="N83" s="28">
        <f t="shared" ref="N83:N94" si="20">+L83</f>
        <v>100264383.499</v>
      </c>
      <c r="O83" s="57"/>
    </row>
    <row r="84" spans="1:18" ht="14.4">
      <c r="A84" s="57"/>
      <c r="B84" s="47" t="s">
        <v>209</v>
      </c>
      <c r="C84" s="45" t="s">
        <v>184</v>
      </c>
      <c r="D84" s="28" t="s">
        <v>266</v>
      </c>
      <c r="E84" s="39">
        <v>45740</v>
      </c>
      <c r="F84" s="95">
        <v>9.6500000000000002E-2</v>
      </c>
      <c r="G84" s="28">
        <v>100000000</v>
      </c>
      <c r="H84" s="28">
        <v>14567534.499</v>
      </c>
      <c r="I84" s="28">
        <v>-14303151</v>
      </c>
      <c r="J84" s="28">
        <v>0</v>
      </c>
      <c r="K84" s="28">
        <v>0</v>
      </c>
      <c r="L84" s="28">
        <f>+G84+H84+I84+J84+K84</f>
        <v>100264383.499</v>
      </c>
      <c r="M84" s="28">
        <v>0</v>
      </c>
      <c r="N84" s="28">
        <f>+L84</f>
        <v>100264383.499</v>
      </c>
      <c r="O84" s="57"/>
    </row>
    <row r="85" spans="1:18" ht="14.4">
      <c r="A85" s="57"/>
      <c r="B85" s="47" t="s">
        <v>209</v>
      </c>
      <c r="C85" s="45" t="s">
        <v>184</v>
      </c>
      <c r="D85" s="28" t="s">
        <v>267</v>
      </c>
      <c r="E85" s="39">
        <v>45740</v>
      </c>
      <c r="F85" s="95">
        <v>9.6500000000000002E-2</v>
      </c>
      <c r="G85" s="28">
        <v>100000000</v>
      </c>
      <c r="H85" s="28">
        <v>14567534.499</v>
      </c>
      <c r="I85" s="28">
        <v>-14303151</v>
      </c>
      <c r="J85" s="28">
        <v>0</v>
      </c>
      <c r="K85" s="28">
        <v>0</v>
      </c>
      <c r="L85" s="28">
        <f>+G85+H85+I85+J85+K85</f>
        <v>100264383.499</v>
      </c>
      <c r="M85" s="28">
        <v>0</v>
      </c>
      <c r="N85" s="28">
        <f>+L85</f>
        <v>100264383.499</v>
      </c>
      <c r="O85" s="57"/>
    </row>
    <row r="86" spans="1:18" ht="14.4">
      <c r="A86" s="57"/>
      <c r="B86" s="47" t="s">
        <v>209</v>
      </c>
      <c r="C86" s="45" t="s">
        <v>184</v>
      </c>
      <c r="D86" s="28" t="s">
        <v>268</v>
      </c>
      <c r="E86" s="39">
        <v>45740</v>
      </c>
      <c r="F86" s="95">
        <v>9.6500000000000002E-2</v>
      </c>
      <c r="G86" s="28">
        <v>100000000</v>
      </c>
      <c r="H86" s="28">
        <v>14567534.499</v>
      </c>
      <c r="I86" s="28">
        <v>-14303151</v>
      </c>
      <c r="J86" s="28">
        <v>0</v>
      </c>
      <c r="K86" s="28">
        <v>0</v>
      </c>
      <c r="L86" s="28">
        <f>+G86+H86+I86+J86+K86</f>
        <v>100264383.499</v>
      </c>
      <c r="M86" s="28"/>
      <c r="N86" s="28">
        <f>+L86</f>
        <v>100264383.499</v>
      </c>
      <c r="O86" s="57"/>
    </row>
    <row r="87" spans="1:18" ht="14.4">
      <c r="A87" s="57"/>
      <c r="B87" s="47" t="s">
        <v>209</v>
      </c>
      <c r="C87" s="45" t="s">
        <v>184</v>
      </c>
      <c r="D87" s="28" t="s">
        <v>269</v>
      </c>
      <c r="E87" s="39">
        <v>45740</v>
      </c>
      <c r="F87" s="95">
        <v>9.6500000000000002E-2</v>
      </c>
      <c r="G87" s="28">
        <v>100000000</v>
      </c>
      <c r="H87" s="28">
        <v>14567534.499</v>
      </c>
      <c r="I87" s="28">
        <v>-14303151</v>
      </c>
      <c r="J87" s="28">
        <v>0</v>
      </c>
      <c r="K87" s="28">
        <v>0</v>
      </c>
      <c r="L87" s="28">
        <f>+G87+H87+I87+J87+K87</f>
        <v>100264383.499</v>
      </c>
      <c r="M87" s="28"/>
      <c r="N87" s="28">
        <f>+L87</f>
        <v>100264383.499</v>
      </c>
      <c r="O87" s="57"/>
    </row>
    <row r="88" spans="1:18" ht="14.4">
      <c r="A88" s="57"/>
      <c r="B88" s="47" t="s">
        <v>209</v>
      </c>
      <c r="C88" s="45" t="s">
        <v>184</v>
      </c>
      <c r="D88" s="28" t="s">
        <v>270</v>
      </c>
      <c r="E88" s="39">
        <v>45740</v>
      </c>
      <c r="F88" s="95">
        <v>9.6500000000000002E-2</v>
      </c>
      <c r="G88" s="28">
        <v>100000000</v>
      </c>
      <c r="H88" s="28">
        <v>14567534.499</v>
      </c>
      <c r="I88" s="28">
        <v>-14303151</v>
      </c>
      <c r="J88" s="28">
        <v>0</v>
      </c>
      <c r="K88" s="28">
        <v>0</v>
      </c>
      <c r="L88" s="28">
        <f>+G88+H88+I88+J88+K88</f>
        <v>100264383.499</v>
      </c>
      <c r="M88" s="28"/>
      <c r="N88" s="28">
        <f>+L88</f>
        <v>100264383.499</v>
      </c>
      <c r="O88" s="57"/>
    </row>
    <row r="89" spans="1:18" ht="14.4">
      <c r="A89" s="57"/>
      <c r="B89" s="47" t="s">
        <v>209</v>
      </c>
      <c r="C89" s="45" t="s">
        <v>184</v>
      </c>
      <c r="D89" s="28" t="s">
        <v>271</v>
      </c>
      <c r="E89" s="39">
        <v>45740</v>
      </c>
      <c r="F89" s="95">
        <v>9.6500000000000002E-2</v>
      </c>
      <c r="G89" s="28">
        <v>100000000</v>
      </c>
      <c r="H89" s="28">
        <v>14567534.499</v>
      </c>
      <c r="I89" s="28">
        <v>-14303151</v>
      </c>
      <c r="J89" s="28">
        <v>0</v>
      </c>
      <c r="K89" s="28">
        <v>0</v>
      </c>
      <c r="L89" s="28">
        <f t="shared" si="19"/>
        <v>100264383.499</v>
      </c>
      <c r="M89" s="28"/>
      <c r="N89" s="28">
        <f t="shared" si="20"/>
        <v>100264383.499</v>
      </c>
      <c r="O89" s="57"/>
    </row>
    <row r="90" spans="1:18" ht="14.4">
      <c r="A90" s="57"/>
      <c r="B90" s="47" t="s">
        <v>209</v>
      </c>
      <c r="C90" s="45" t="s">
        <v>184</v>
      </c>
      <c r="D90" s="28" t="s">
        <v>272</v>
      </c>
      <c r="E90" s="39">
        <v>45740</v>
      </c>
      <c r="F90" s="95">
        <v>9.6500000000000002E-2</v>
      </c>
      <c r="G90" s="28">
        <v>100000000</v>
      </c>
      <c r="H90" s="28">
        <v>14567534.499</v>
      </c>
      <c r="I90" s="28">
        <v>-14303151</v>
      </c>
      <c r="J90" s="28">
        <v>0</v>
      </c>
      <c r="K90" s="28">
        <v>0</v>
      </c>
      <c r="L90" s="28">
        <f>+G90+H90+I90+J90+K90</f>
        <v>100264383.499</v>
      </c>
      <c r="M90" s="28"/>
      <c r="N90" s="28">
        <f>+L90</f>
        <v>100264383.499</v>
      </c>
      <c r="O90" s="57"/>
    </row>
    <row r="91" spans="1:18" ht="14.4">
      <c r="A91" s="57"/>
      <c r="B91" s="47" t="s">
        <v>209</v>
      </c>
      <c r="C91" s="45" t="s">
        <v>184</v>
      </c>
      <c r="D91" s="28" t="s">
        <v>273</v>
      </c>
      <c r="E91" s="39">
        <v>45740</v>
      </c>
      <c r="F91" s="95">
        <v>9.6500000000000002E-2</v>
      </c>
      <c r="G91" s="28">
        <v>100000000</v>
      </c>
      <c r="H91" s="28">
        <v>14567534.499</v>
      </c>
      <c r="I91" s="28">
        <v>-14303151</v>
      </c>
      <c r="J91" s="28">
        <v>0</v>
      </c>
      <c r="K91" s="28">
        <v>0</v>
      </c>
      <c r="L91" s="28">
        <f>+G91+H91+I91+J91+K91</f>
        <v>100264383.499</v>
      </c>
      <c r="M91" s="28"/>
      <c r="N91" s="28">
        <f>+L91</f>
        <v>100264383.499</v>
      </c>
      <c r="O91" s="57"/>
    </row>
    <row r="92" spans="1:18" ht="14.4">
      <c r="A92" s="57"/>
      <c r="B92" s="47" t="s">
        <v>209</v>
      </c>
      <c r="C92" s="45" t="s">
        <v>184</v>
      </c>
      <c r="D92" s="28" t="s">
        <v>274</v>
      </c>
      <c r="E92" s="39">
        <v>45740</v>
      </c>
      <c r="F92" s="95">
        <v>9.6500000000000002E-2</v>
      </c>
      <c r="G92" s="28">
        <v>100000000</v>
      </c>
      <c r="H92" s="28">
        <v>14567534.499</v>
      </c>
      <c r="I92" s="28">
        <v>-14303150.5</v>
      </c>
      <c r="J92" s="28">
        <v>0</v>
      </c>
      <c r="K92" s="28">
        <v>0</v>
      </c>
      <c r="L92" s="28">
        <f t="shared" si="19"/>
        <v>100264383.999</v>
      </c>
      <c r="M92" s="28"/>
      <c r="N92" s="28">
        <f t="shared" si="20"/>
        <v>100264383.999</v>
      </c>
      <c r="O92" s="57"/>
    </row>
    <row r="93" spans="1:18" ht="14.4">
      <c r="A93" s="57"/>
      <c r="B93" s="47" t="s">
        <v>209</v>
      </c>
      <c r="C93" s="45" t="s">
        <v>184</v>
      </c>
      <c r="D93" s="28" t="s">
        <v>275</v>
      </c>
      <c r="E93" s="39">
        <v>45740</v>
      </c>
      <c r="F93" s="95">
        <v>9.6500000000000002E-2</v>
      </c>
      <c r="G93" s="28">
        <v>100000000</v>
      </c>
      <c r="H93" s="28">
        <v>14567534.499</v>
      </c>
      <c r="I93" s="28">
        <v>-14303150.5</v>
      </c>
      <c r="J93" s="28">
        <v>0</v>
      </c>
      <c r="K93" s="28">
        <v>0</v>
      </c>
      <c r="L93" s="28">
        <f t="shared" si="19"/>
        <v>100264383.999</v>
      </c>
      <c r="M93" s="28"/>
      <c r="N93" s="28">
        <f t="shared" si="20"/>
        <v>100264383.999</v>
      </c>
      <c r="O93" s="57"/>
    </row>
    <row r="94" spans="1:18" ht="14.4">
      <c r="A94" s="57"/>
      <c r="B94" s="47" t="s">
        <v>209</v>
      </c>
      <c r="C94" s="45" t="s">
        <v>184</v>
      </c>
      <c r="D94" s="28" t="s">
        <v>276</v>
      </c>
      <c r="E94" s="39">
        <v>45740</v>
      </c>
      <c r="F94" s="95">
        <v>9.6500000000000002E-2</v>
      </c>
      <c r="G94" s="28">
        <v>100000000</v>
      </c>
      <c r="H94" s="28">
        <v>14567534.499</v>
      </c>
      <c r="I94" s="28">
        <v>-14303150.5</v>
      </c>
      <c r="J94" s="28">
        <v>0</v>
      </c>
      <c r="K94" s="28">
        <v>0</v>
      </c>
      <c r="L94" s="28">
        <f t="shared" si="19"/>
        <v>100264383.999</v>
      </c>
      <c r="M94" s="28"/>
      <c r="N94" s="28">
        <f t="shared" si="20"/>
        <v>100264383.999</v>
      </c>
      <c r="O94" s="57"/>
    </row>
    <row r="95" spans="1:18" ht="14.4">
      <c r="A95" s="57"/>
      <c r="B95" s="47" t="s">
        <v>209</v>
      </c>
      <c r="C95" s="45" t="s">
        <v>184</v>
      </c>
      <c r="D95" s="28" t="s">
        <v>277</v>
      </c>
      <c r="E95" s="39">
        <v>45740</v>
      </c>
      <c r="F95" s="95">
        <v>9.6500000000000002E-2</v>
      </c>
      <c r="G95" s="28">
        <v>100000000</v>
      </c>
      <c r="H95" s="28">
        <v>14567534</v>
      </c>
      <c r="I95" s="28">
        <v>-14303150.5</v>
      </c>
      <c r="J95" s="28">
        <v>0</v>
      </c>
      <c r="K95" s="28">
        <v>0</v>
      </c>
      <c r="L95" s="28">
        <f>+G95+H95+I95+J95+K95</f>
        <v>100264383.5</v>
      </c>
      <c r="M95" s="28"/>
      <c r="N95" s="28">
        <f>+L95</f>
        <v>100264383.5</v>
      </c>
      <c r="O95" s="57"/>
    </row>
    <row r="96" spans="1:18" thickBot="1">
      <c r="A96" s="57"/>
      <c r="B96" s="57"/>
      <c r="C96" s="55"/>
      <c r="D96" s="56"/>
      <c r="E96" s="46"/>
      <c r="F96" s="42" t="s">
        <v>188</v>
      </c>
      <c r="G96" s="60">
        <f>SUM(G18:G95)</f>
        <v>14131500000</v>
      </c>
      <c r="H96" s="60">
        <f t="shared" ref="H96:L96" si="21">SUM(H18:H95)</f>
        <v>2729316552.5220013</v>
      </c>
      <c r="I96" s="60">
        <f t="shared" si="21"/>
        <v>-2622390866</v>
      </c>
      <c r="J96" s="60">
        <f t="shared" si="21"/>
        <v>-39202523</v>
      </c>
      <c r="K96" s="60">
        <f t="shared" si="21"/>
        <v>17941115</v>
      </c>
      <c r="L96" s="60">
        <f t="shared" si="21"/>
        <v>14217164278.522005</v>
      </c>
      <c r="M96" s="41"/>
      <c r="N96" s="60">
        <f>SUM(N18:N95)</f>
        <v>14217164278.522005</v>
      </c>
      <c r="O96" s="57"/>
      <c r="P96" s="57"/>
      <c r="Q96" s="57"/>
      <c r="R96" s="57"/>
    </row>
    <row r="97" spans="1:18" ht="6" customHeight="1" thickTop="1">
      <c r="A97" s="57"/>
      <c r="B97" s="57"/>
      <c r="C97" s="38"/>
      <c r="D97" s="29"/>
      <c r="E97" s="58"/>
      <c r="F97" s="35"/>
      <c r="G97" s="29"/>
      <c r="H97" s="29"/>
      <c r="I97" s="30"/>
      <c r="J97" s="30"/>
      <c r="K97" s="30"/>
      <c r="L97" s="29"/>
      <c r="M97" s="29"/>
      <c r="N97" s="29"/>
      <c r="O97" s="57"/>
      <c r="P97" s="57"/>
      <c r="Q97" s="57"/>
      <c r="R97" s="57"/>
    </row>
    <row r="98" spans="1:18" ht="14.4">
      <c r="A98" s="57"/>
      <c r="B98" s="57"/>
      <c r="C98" s="38"/>
      <c r="D98" s="29"/>
      <c r="E98" s="58"/>
      <c r="F98" s="35"/>
      <c r="G98" s="29"/>
      <c r="H98" s="29"/>
      <c r="I98" s="30"/>
      <c r="J98" s="30"/>
      <c r="K98" s="30"/>
      <c r="L98" s="29"/>
      <c r="M98" s="29"/>
      <c r="N98" s="29"/>
      <c r="O98" s="57"/>
      <c r="P98" s="57"/>
      <c r="Q98" s="57"/>
      <c r="R98" s="57"/>
    </row>
    <row r="99" spans="1:18" thickBot="1">
      <c r="A99" s="57"/>
      <c r="B99" s="50" t="s">
        <v>278</v>
      </c>
      <c r="C99" s="37"/>
      <c r="D99" s="27"/>
      <c r="E99" s="37"/>
      <c r="F99" s="37"/>
      <c r="G99" s="27"/>
      <c r="H99" s="27"/>
      <c r="I99" s="27"/>
      <c r="J99" s="27"/>
      <c r="K99" s="27"/>
      <c r="L99" s="27"/>
      <c r="M99" s="305"/>
      <c r="N99" s="27"/>
      <c r="O99" s="78"/>
      <c r="P99" s="57"/>
      <c r="Q99" s="57"/>
      <c r="R99" s="57"/>
    </row>
    <row r="100" spans="1:18" ht="14.4">
      <c r="A100" s="57"/>
      <c r="B100" s="47" t="s">
        <v>279</v>
      </c>
      <c r="C100" s="45" t="s">
        <v>184</v>
      </c>
      <c r="D100" s="28" t="s">
        <v>280</v>
      </c>
      <c r="E100" s="39">
        <v>45204</v>
      </c>
      <c r="F100" s="95">
        <v>7.0699999999999999E-2</v>
      </c>
      <c r="G100" s="28">
        <v>40000000</v>
      </c>
      <c r="H100" s="304">
        <v>929753</v>
      </c>
      <c r="I100" s="28">
        <v>-38740</v>
      </c>
      <c r="J100" s="28">
        <v>-11924</v>
      </c>
      <c r="K100" s="28">
        <v>0</v>
      </c>
      <c r="L100" s="28">
        <f>+G100+H100+I100+J100+K100</f>
        <v>40879089</v>
      </c>
      <c r="M100" s="306"/>
      <c r="N100" s="28">
        <f>+L100</f>
        <v>40879089</v>
      </c>
      <c r="O100" s="78"/>
      <c r="P100" s="57"/>
      <c r="Q100" s="57"/>
      <c r="R100" s="57"/>
    </row>
    <row r="101" spans="1:18" ht="14.4">
      <c r="A101" s="57"/>
      <c r="B101" s="47" t="s">
        <v>279</v>
      </c>
      <c r="C101" s="45" t="s">
        <v>184</v>
      </c>
      <c r="D101" s="28" t="s">
        <v>281</v>
      </c>
      <c r="E101" s="39">
        <v>45204</v>
      </c>
      <c r="F101" s="95">
        <v>7.0900000000000005E-2</v>
      </c>
      <c r="G101" s="28">
        <v>15000000</v>
      </c>
      <c r="H101" s="304">
        <v>262232.5</v>
      </c>
      <c r="I101" s="28">
        <v>-14568</v>
      </c>
      <c r="J101" s="28">
        <v>-4323</v>
      </c>
      <c r="K101" s="28">
        <v>0</v>
      </c>
      <c r="L101" s="28">
        <f>+G101+H101+I101+J101+K101</f>
        <v>15243341.5</v>
      </c>
      <c r="M101" s="306"/>
      <c r="N101" s="28">
        <f>+L101</f>
        <v>15243341.5</v>
      </c>
      <c r="O101" s="78"/>
      <c r="P101" s="57"/>
      <c r="Q101" s="57"/>
      <c r="R101" s="57"/>
    </row>
    <row r="102" spans="1:18" ht="14.4">
      <c r="A102" s="57"/>
      <c r="B102" s="47" t="s">
        <v>279</v>
      </c>
      <c r="C102" s="45" t="s">
        <v>184</v>
      </c>
      <c r="D102" s="28" t="s">
        <v>282</v>
      </c>
      <c r="E102" s="39">
        <v>46552</v>
      </c>
      <c r="F102" s="95">
        <v>8.8999999999999996E-2</v>
      </c>
      <c r="G102" s="28">
        <v>950000000</v>
      </c>
      <c r="H102" s="304">
        <v>318510274</v>
      </c>
      <c r="I102" s="28">
        <v>-313414110</v>
      </c>
      <c r="J102" s="28">
        <v>-32405942</v>
      </c>
      <c r="K102" s="28">
        <v>0</v>
      </c>
      <c r="L102" s="28">
        <f>+G102+H102+I102+J102+K102</f>
        <v>922690222</v>
      </c>
      <c r="M102" s="306"/>
      <c r="N102" s="28">
        <f>+L102</f>
        <v>922690222</v>
      </c>
      <c r="O102" s="78"/>
      <c r="P102" s="57"/>
      <c r="Q102" s="57"/>
      <c r="R102" s="57"/>
    </row>
    <row r="103" spans="1:18" thickBot="1">
      <c r="A103" s="57"/>
      <c r="B103" s="57"/>
      <c r="C103" s="55"/>
      <c r="D103" s="56"/>
      <c r="E103" s="46"/>
      <c r="F103" s="42" t="s">
        <v>188</v>
      </c>
      <c r="G103" s="307">
        <f>+SUM(G100:G102)</f>
        <v>1005000000</v>
      </c>
      <c r="H103" s="307">
        <f t="shared" ref="H103:L103" si="22">+SUM(H100:H102)</f>
        <v>319702259.5</v>
      </c>
      <c r="I103" s="307">
        <f t="shared" si="22"/>
        <v>-313467418</v>
      </c>
      <c r="J103" s="307">
        <f t="shared" si="22"/>
        <v>-32422189</v>
      </c>
      <c r="K103" s="307">
        <f t="shared" si="22"/>
        <v>0</v>
      </c>
      <c r="L103" s="307">
        <f t="shared" si="22"/>
        <v>978812652.5</v>
      </c>
      <c r="M103" s="308"/>
      <c r="N103" s="307">
        <f>+SUM(N100:N102)</f>
        <v>978812652.5</v>
      </c>
      <c r="O103" s="78"/>
      <c r="P103" s="57"/>
      <c r="Q103" s="57"/>
      <c r="R103" s="57"/>
    </row>
    <row r="104" spans="1:18" thickTop="1">
      <c r="A104" s="57"/>
      <c r="B104" s="57"/>
      <c r="C104" s="38"/>
      <c r="D104" s="30"/>
      <c r="E104" s="34"/>
      <c r="F104" s="49"/>
      <c r="G104" s="585"/>
      <c r="H104" s="585"/>
      <c r="I104" s="585"/>
      <c r="J104" s="585"/>
      <c r="K104" s="585"/>
      <c r="L104" s="585"/>
      <c r="M104" s="308"/>
      <c r="N104" s="585"/>
      <c r="O104" s="78"/>
      <c r="P104" s="78"/>
      <c r="Q104" s="78"/>
      <c r="R104" s="78"/>
    </row>
    <row r="105" spans="1:18" thickBot="1">
      <c r="A105" s="57"/>
      <c r="B105" s="50" t="s">
        <v>283</v>
      </c>
      <c r="C105" s="37"/>
      <c r="D105" s="27"/>
      <c r="E105" s="37"/>
      <c r="F105" s="37"/>
      <c r="G105" s="27"/>
      <c r="H105" s="27"/>
      <c r="I105" s="27"/>
      <c r="J105" s="27"/>
      <c r="K105" s="27"/>
      <c r="L105" s="27"/>
      <c r="M105" s="305"/>
      <c r="N105" s="27"/>
      <c r="O105" s="78"/>
      <c r="P105" s="99"/>
      <c r="Q105" s="82"/>
      <c r="R105" s="100"/>
    </row>
    <row r="106" spans="1:18" ht="14.4">
      <c r="A106" s="57"/>
      <c r="B106" s="47" t="s">
        <v>284</v>
      </c>
      <c r="C106" s="45" t="s">
        <v>184</v>
      </c>
      <c r="D106" s="28" t="s">
        <v>285</v>
      </c>
      <c r="E106" s="39">
        <v>46889</v>
      </c>
      <c r="F106" s="95">
        <v>0.105</v>
      </c>
      <c r="G106" s="28">
        <v>1113000000</v>
      </c>
      <c r="H106" s="304">
        <v>555188795</v>
      </c>
      <c r="I106" s="28">
        <v>-541100959</v>
      </c>
      <c r="J106" s="28">
        <v>-173.5</v>
      </c>
      <c r="K106" s="28">
        <f>140+90</f>
        <v>230</v>
      </c>
      <c r="L106" s="28">
        <f>+G106+H106+I106+J106+K106</f>
        <v>1127087892.5</v>
      </c>
      <c r="M106" s="306"/>
      <c r="N106" s="28">
        <f>+L106</f>
        <v>1127087892.5</v>
      </c>
      <c r="O106" s="78"/>
      <c r="P106" s="83">
        <v>45199</v>
      </c>
      <c r="Q106" s="90">
        <v>1.0120800000000001</v>
      </c>
      <c r="R106" s="84">
        <f>+G106*Q106</f>
        <v>1126445040</v>
      </c>
    </row>
    <row r="107" spans="1:18" ht="14.4">
      <c r="A107" s="57"/>
      <c r="B107" s="47" t="s">
        <v>190</v>
      </c>
      <c r="C107" s="45" t="s">
        <v>184</v>
      </c>
      <c r="D107" s="28" t="s">
        <v>286</v>
      </c>
      <c r="E107" s="39">
        <v>45701</v>
      </c>
      <c r="F107" s="95">
        <v>8.7999999999999995E-2</v>
      </c>
      <c r="G107" s="28">
        <v>2660000000</v>
      </c>
      <c r="H107" s="304">
        <v>350158027.49000001</v>
      </c>
      <c r="I107" s="28">
        <v>-321940164</v>
      </c>
      <c r="J107" s="28">
        <v>0</v>
      </c>
      <c r="K107" s="28">
        <v>6825823</v>
      </c>
      <c r="L107" s="28">
        <f>+G107+H107+I107+J107+K107</f>
        <v>2695043686.4899998</v>
      </c>
      <c r="M107" s="306"/>
      <c r="N107" s="28">
        <f>+L107</f>
        <v>2695043686.4899998</v>
      </c>
      <c r="O107" s="78"/>
      <c r="P107" s="83">
        <v>45196</v>
      </c>
      <c r="Q107" s="90">
        <v>1.0183199999999999</v>
      </c>
      <c r="R107" s="84">
        <f>+G107*Q107</f>
        <v>2708731199.9999995</v>
      </c>
    </row>
    <row r="108" spans="1:18" thickBot="1">
      <c r="A108" s="57"/>
      <c r="B108" s="57"/>
      <c r="C108" s="55"/>
      <c r="D108" s="56"/>
      <c r="E108" s="46"/>
      <c r="F108" s="42" t="s">
        <v>188</v>
      </c>
      <c r="G108" s="307">
        <f>+SUM(G106:G107)</f>
        <v>3773000000</v>
      </c>
      <c r="H108" s="307">
        <f t="shared" ref="H108" si="23">+SUM(H106:H107)</f>
        <v>905346822.49000001</v>
      </c>
      <c r="I108" s="307">
        <f t="shared" ref="I108" si="24">+SUM(I106:I107)</f>
        <v>-863041123</v>
      </c>
      <c r="J108" s="307">
        <f t="shared" ref="J108" si="25">+SUM(J106:J107)</f>
        <v>-173.5</v>
      </c>
      <c r="K108" s="307">
        <f t="shared" ref="K108" si="26">+SUM(K106:K107)</f>
        <v>6826053</v>
      </c>
      <c r="L108" s="307">
        <f t="shared" ref="L108" si="27">+SUM(L106:L107)</f>
        <v>3822131578.9899998</v>
      </c>
      <c r="M108" s="308"/>
      <c r="N108" s="307">
        <f>+SUM(N106:N107)</f>
        <v>3822131578.9899998</v>
      </c>
      <c r="O108" s="78"/>
      <c r="P108" s="78"/>
      <c r="Q108" s="78"/>
      <c r="R108" s="78"/>
    </row>
    <row r="109" spans="1:18" thickTop="1">
      <c r="A109" s="57"/>
      <c r="B109" s="57"/>
      <c r="C109" s="38"/>
      <c r="D109" s="30"/>
      <c r="E109" s="34"/>
      <c r="F109" s="49"/>
      <c r="G109" s="585"/>
      <c r="H109" s="585"/>
      <c r="I109" s="585"/>
      <c r="J109" s="585"/>
      <c r="K109" s="585"/>
      <c r="L109" s="585"/>
      <c r="M109" s="308"/>
      <c r="N109" s="585"/>
      <c r="O109" s="78"/>
      <c r="P109" s="78"/>
      <c r="Q109" s="78"/>
      <c r="R109" s="78"/>
    </row>
    <row r="110" spans="1:18" thickBot="1">
      <c r="A110" s="57"/>
      <c r="B110" s="50" t="s">
        <v>287</v>
      </c>
      <c r="C110" s="37"/>
      <c r="D110" s="27"/>
      <c r="E110" s="37"/>
      <c r="F110" s="37"/>
      <c r="G110" s="94"/>
      <c r="H110" s="27"/>
      <c r="I110" s="27"/>
      <c r="J110" s="27"/>
      <c r="K110" s="27"/>
      <c r="L110" s="27"/>
      <c r="M110" s="92"/>
      <c r="N110" s="27"/>
      <c r="O110" s="98"/>
      <c r="P110" s="99"/>
      <c r="Q110" s="82"/>
      <c r="R110" s="100"/>
    </row>
    <row r="111" spans="1:18" ht="14.4">
      <c r="A111" s="57"/>
      <c r="B111" s="47" t="s">
        <v>288</v>
      </c>
      <c r="C111" s="45" t="s">
        <v>184</v>
      </c>
      <c r="D111" s="553" t="s">
        <v>289</v>
      </c>
      <c r="E111" s="39">
        <v>46200</v>
      </c>
      <c r="F111" s="554">
        <v>8.7499999999999994E-2</v>
      </c>
      <c r="G111" s="28">
        <v>167000000</v>
      </c>
      <c r="H111" s="555">
        <v>43877534</v>
      </c>
      <c r="I111" s="553">
        <v>-40074280.5</v>
      </c>
      <c r="J111" s="553"/>
      <c r="K111" s="28">
        <v>2576738</v>
      </c>
      <c r="L111" s="28">
        <f>+G111+H111+I111+J111+K111</f>
        <v>173379991.5</v>
      </c>
      <c r="M111" s="306"/>
      <c r="N111" s="28">
        <f>+L111</f>
        <v>173379991.5</v>
      </c>
      <c r="O111" s="57"/>
      <c r="P111" s="83">
        <v>45197</v>
      </c>
      <c r="Q111" s="90">
        <v>1.0404</v>
      </c>
      <c r="R111" s="84">
        <f>+G111*Q111</f>
        <v>173746800</v>
      </c>
    </row>
    <row r="112" spans="1:18" ht="14.4">
      <c r="A112" s="57"/>
      <c r="B112" s="47" t="s">
        <v>290</v>
      </c>
      <c r="C112" s="45" t="s">
        <v>184</v>
      </c>
      <c r="D112" s="553" t="s">
        <v>291</v>
      </c>
      <c r="E112" s="39">
        <v>47910</v>
      </c>
      <c r="F112" s="554">
        <v>7.8E-2</v>
      </c>
      <c r="G112" s="28">
        <v>100000000</v>
      </c>
      <c r="H112" s="555">
        <v>58500000.490000002</v>
      </c>
      <c r="I112" s="553">
        <v>-57922808.5</v>
      </c>
      <c r="J112" s="553">
        <v>-6398122</v>
      </c>
      <c r="K112" s="28">
        <v>0</v>
      </c>
      <c r="L112" s="28">
        <f>+G112+H112+I112+J112+K112</f>
        <v>94179069.99000001</v>
      </c>
      <c r="M112" s="306"/>
      <c r="N112" s="28">
        <f>+L112</f>
        <v>94179069.99000001</v>
      </c>
      <c r="O112" s="57"/>
      <c r="P112" s="83">
        <v>45199</v>
      </c>
      <c r="Q112" s="90">
        <v>1.02186</v>
      </c>
      <c r="R112" s="84">
        <f>+G112*Q112</f>
        <v>102186000</v>
      </c>
    </row>
    <row r="113" spans="1:19" thickBot="1">
      <c r="A113" s="57"/>
      <c r="B113" s="57"/>
      <c r="C113" s="55"/>
      <c r="D113" s="56"/>
      <c r="E113" s="46"/>
      <c r="F113" s="42" t="s">
        <v>188</v>
      </c>
      <c r="G113" s="60">
        <f>SUM(G111:G112)</f>
        <v>267000000</v>
      </c>
      <c r="H113" s="60">
        <f t="shared" ref="H113:K113" si="28">SUM(H111:H112)</f>
        <v>102377534.49000001</v>
      </c>
      <c r="I113" s="60">
        <f t="shared" si="28"/>
        <v>-97997089</v>
      </c>
      <c r="J113" s="60">
        <f t="shared" si="28"/>
        <v>-6398122</v>
      </c>
      <c r="K113" s="60">
        <f t="shared" si="28"/>
        <v>2576738</v>
      </c>
      <c r="L113" s="60">
        <f>SUM(L111:L112)</f>
        <v>267559061.49000001</v>
      </c>
      <c r="M113" s="308"/>
      <c r="N113" s="307">
        <f>+SUM(N111:N112)</f>
        <v>267559061.49000001</v>
      </c>
      <c r="O113" s="57"/>
      <c r="P113" s="57"/>
      <c r="Q113" s="57"/>
      <c r="R113" s="57"/>
    </row>
    <row r="114" spans="1:19" ht="6" customHeight="1" thickTop="1">
      <c r="A114" s="57"/>
      <c r="B114" s="57"/>
      <c r="C114" s="38"/>
      <c r="D114" s="29"/>
      <c r="E114" s="58"/>
      <c r="F114" s="35"/>
      <c r="G114" s="29"/>
      <c r="H114" s="29"/>
      <c r="I114" s="30"/>
      <c r="J114" s="30"/>
      <c r="K114" s="30"/>
      <c r="L114" s="29"/>
      <c r="M114" s="29"/>
      <c r="N114" s="29"/>
      <c r="O114" s="57"/>
      <c r="P114" s="57"/>
      <c r="Q114" s="57"/>
      <c r="R114" s="57"/>
    </row>
    <row r="115" spans="1:19" thickBot="1">
      <c r="A115" s="57"/>
      <c r="B115" s="50" t="s">
        <v>292</v>
      </c>
      <c r="C115" s="37"/>
      <c r="D115" s="27"/>
      <c r="E115" s="37"/>
      <c r="F115" s="37"/>
      <c r="G115" s="94"/>
      <c r="H115" s="27"/>
      <c r="I115" s="27"/>
      <c r="J115" s="27"/>
      <c r="K115" s="27"/>
      <c r="L115" s="27"/>
      <c r="M115" s="92"/>
      <c r="N115" s="27"/>
      <c r="O115" s="98"/>
      <c r="P115" s="99"/>
      <c r="Q115" s="82"/>
      <c r="R115" s="100"/>
    </row>
    <row r="116" spans="1:19" ht="14.4">
      <c r="A116" s="57"/>
      <c r="B116" s="47" t="s">
        <v>293</v>
      </c>
      <c r="C116" s="45" t="s">
        <v>184</v>
      </c>
      <c r="D116" s="553" t="s">
        <v>294</v>
      </c>
      <c r="E116" s="39">
        <v>45362</v>
      </c>
      <c r="F116" s="554">
        <v>0.09</v>
      </c>
      <c r="G116" s="553">
        <v>2962000000</v>
      </c>
      <c r="H116" s="555">
        <v>135115891</v>
      </c>
      <c r="I116" s="553">
        <v>-119048055</v>
      </c>
      <c r="J116" s="553">
        <v>0</v>
      </c>
      <c r="K116" s="28">
        <v>3149483</v>
      </c>
      <c r="L116" s="28">
        <f>+G116+H116+I116+J116+K116</f>
        <v>2981217319</v>
      </c>
      <c r="M116" s="306"/>
      <c r="N116" s="28">
        <f>+L116</f>
        <v>2981217319</v>
      </c>
      <c r="O116" s="57"/>
      <c r="P116" s="83">
        <v>45197</v>
      </c>
      <c r="Q116" s="90">
        <v>1.0255700000000001</v>
      </c>
      <c r="R116" s="84">
        <f>+G116*Q116</f>
        <v>3037738340.0000005</v>
      </c>
    </row>
    <row r="117" spans="1:19" ht="14.4">
      <c r="A117" s="57"/>
      <c r="B117" s="47" t="s">
        <v>295</v>
      </c>
      <c r="C117" s="45" t="s">
        <v>184</v>
      </c>
      <c r="D117" s="553" t="s">
        <v>296</v>
      </c>
      <c r="E117" s="39">
        <v>45446</v>
      </c>
      <c r="F117" s="554">
        <v>8.7499999999999994E-2</v>
      </c>
      <c r="G117" s="553">
        <v>5505000000</v>
      </c>
      <c r="H117" s="555">
        <v>360275855.39999998</v>
      </c>
      <c r="I117" s="553">
        <v>-325963869</v>
      </c>
      <c r="J117" s="553">
        <v>-241552</v>
      </c>
      <c r="K117" s="553">
        <v>127943</v>
      </c>
      <c r="L117" s="553">
        <f>+G117+H117+I117+J117+K117</f>
        <v>5539198377.3999996</v>
      </c>
      <c r="M117" s="613"/>
      <c r="N117" s="553">
        <f>+L117</f>
        <v>5539198377.3999996</v>
      </c>
      <c r="O117" s="57"/>
      <c r="P117" s="83">
        <v>45199</v>
      </c>
      <c r="Q117" s="681">
        <v>1.0088299999999999</v>
      </c>
      <c r="R117" s="682">
        <f>+G117*Q117</f>
        <v>5553609149.999999</v>
      </c>
    </row>
    <row r="118" spans="1:19" ht="14.4">
      <c r="A118" s="57"/>
      <c r="B118" s="47" t="s">
        <v>297</v>
      </c>
      <c r="C118" s="45" t="s">
        <v>184</v>
      </c>
      <c r="D118" s="553" t="s">
        <v>298</v>
      </c>
      <c r="E118" s="39">
        <v>46997</v>
      </c>
      <c r="F118" s="554">
        <v>0.115</v>
      </c>
      <c r="G118" s="553">
        <v>455000000</v>
      </c>
      <c r="H118" s="555">
        <v>261194931.40000001</v>
      </c>
      <c r="I118" s="553">
        <v>-257754384</v>
      </c>
      <c r="J118" s="553">
        <v>0</v>
      </c>
      <c r="K118" s="28">
        <v>10759566</v>
      </c>
      <c r="L118" s="28">
        <f>+G118+H118+I118+J118+K118</f>
        <v>469200113.39999998</v>
      </c>
      <c r="M118" s="306"/>
      <c r="N118" s="28">
        <f>+L118</f>
        <v>469200113.39999998</v>
      </c>
      <c r="O118" s="57"/>
      <c r="P118" s="83">
        <v>45197</v>
      </c>
      <c r="Q118" s="90">
        <v>1.04105</v>
      </c>
      <c r="R118" s="84">
        <f>+G118*Q118</f>
        <v>473677750</v>
      </c>
    </row>
    <row r="119" spans="1:19" thickBot="1">
      <c r="A119" s="57" t="str">
        <f t="shared" ref="A119" si="29">+PROPER(B119)</f>
        <v/>
      </c>
      <c r="B119" s="57"/>
      <c r="C119" s="55"/>
      <c r="D119" s="56"/>
      <c r="E119" s="46"/>
      <c r="F119" s="42" t="s">
        <v>188</v>
      </c>
      <c r="G119" s="60">
        <f t="shared" ref="G119:K119" si="30">SUM(G116:G118)</f>
        <v>8922000000</v>
      </c>
      <c r="H119" s="60">
        <f t="shared" si="30"/>
        <v>756586677.79999995</v>
      </c>
      <c r="I119" s="60">
        <f t="shared" si="30"/>
        <v>-702766308</v>
      </c>
      <c r="J119" s="60">
        <f t="shared" si="30"/>
        <v>-241552</v>
      </c>
      <c r="K119" s="60">
        <f t="shared" si="30"/>
        <v>14036992</v>
      </c>
      <c r="L119" s="60">
        <f>SUM(L116:L118)</f>
        <v>8989615809.7999992</v>
      </c>
      <c r="M119" s="308"/>
      <c r="N119" s="616">
        <f>SUM(N116:N118)</f>
        <v>8989615809.7999992</v>
      </c>
      <c r="O119" s="57"/>
      <c r="P119" s="57"/>
      <c r="Q119" s="57"/>
      <c r="R119" s="57"/>
    </row>
    <row r="120" spans="1:19" thickTop="1">
      <c r="A120" s="57"/>
      <c r="B120" s="57"/>
      <c r="C120" s="38"/>
      <c r="D120" s="30"/>
      <c r="E120" s="34"/>
      <c r="F120" s="49"/>
      <c r="G120" s="41"/>
      <c r="H120" s="41"/>
      <c r="I120" s="41"/>
      <c r="J120" s="41"/>
      <c r="K120" s="41"/>
      <c r="L120" s="683"/>
      <c r="M120" s="308"/>
      <c r="N120" s="585"/>
      <c r="O120" s="57"/>
      <c r="P120" s="57"/>
      <c r="Q120" s="57"/>
      <c r="R120" s="57"/>
    </row>
    <row r="121" spans="1:19" thickBot="1">
      <c r="A121" s="57"/>
      <c r="B121" s="50" t="s">
        <v>299</v>
      </c>
      <c r="C121" s="37"/>
      <c r="D121" s="94"/>
      <c r="E121" s="37"/>
      <c r="F121" s="37"/>
      <c r="G121" s="37"/>
      <c r="H121" s="37"/>
      <c r="I121" s="37"/>
      <c r="J121" s="37"/>
      <c r="K121" s="37"/>
      <c r="L121" s="37"/>
      <c r="M121" s="67"/>
      <c r="N121" s="94"/>
      <c r="O121" s="57"/>
      <c r="P121" s="99"/>
      <c r="Q121" s="82"/>
      <c r="R121" s="100"/>
      <c r="S121" s="614"/>
    </row>
    <row r="122" spans="1:19" ht="14.4">
      <c r="A122" s="57" t="str">
        <f>+PROPER(B122)</f>
        <v>Sudameris Bank Saeca</v>
      </c>
      <c r="B122" s="47" t="s">
        <v>300</v>
      </c>
      <c r="C122" s="45" t="s">
        <v>184</v>
      </c>
      <c r="D122" s="28" t="s">
        <v>301</v>
      </c>
      <c r="E122" s="39"/>
      <c r="F122" s="95"/>
      <c r="G122" s="28">
        <v>3551357000</v>
      </c>
      <c r="H122" s="477"/>
      <c r="I122" s="477"/>
      <c r="J122" s="477"/>
      <c r="K122" s="477"/>
      <c r="L122" s="477">
        <f>+G122+H122+I122+J122+K122</f>
        <v>3551357000</v>
      </c>
      <c r="M122" s="477"/>
      <c r="N122" s="477">
        <f>+L122</f>
        <v>3551357000</v>
      </c>
      <c r="O122" s="57"/>
      <c r="P122" s="83">
        <v>45190</v>
      </c>
      <c r="Q122" s="478">
        <v>1.08318</v>
      </c>
      <c r="R122" s="84">
        <f>(G122*Q122)</f>
        <v>3846758875.2600002</v>
      </c>
      <c r="S122" s="614"/>
    </row>
    <row r="123" spans="1:19" thickBot="1">
      <c r="A123" s="57"/>
      <c r="B123" s="57"/>
      <c r="C123" s="55"/>
      <c r="D123" s="93"/>
      <c r="E123" s="46"/>
      <c r="F123" s="42" t="s">
        <v>188</v>
      </c>
      <c r="G123" s="96">
        <f t="shared" ref="G123:I123" si="31">SUM(G122:G122)</f>
        <v>3551357000</v>
      </c>
      <c r="H123" s="96">
        <f t="shared" si="31"/>
        <v>0</v>
      </c>
      <c r="I123" s="96">
        <f t="shared" si="31"/>
        <v>0</v>
      </c>
      <c r="J123" s="96">
        <f>SUM(J122:J122)</f>
        <v>0</v>
      </c>
      <c r="K123" s="96">
        <f t="shared" ref="K123:L123" si="32">SUM(K122:K122)</f>
        <v>0</v>
      </c>
      <c r="L123" s="96">
        <f t="shared" si="32"/>
        <v>3551357000</v>
      </c>
      <c r="M123" s="97"/>
      <c r="N123" s="96">
        <f>SUM(N122:N122)</f>
        <v>3551357000</v>
      </c>
      <c r="O123" s="57"/>
      <c r="P123" s="57"/>
      <c r="Q123" s="57"/>
      <c r="R123" s="57"/>
    </row>
    <row r="124" spans="1:19" thickTop="1">
      <c r="A124" s="57"/>
      <c r="B124" s="57"/>
      <c r="C124" s="38"/>
      <c r="D124" s="30"/>
      <c r="E124" s="34"/>
      <c r="F124" s="49"/>
      <c r="G124" s="41"/>
      <c r="H124" s="41"/>
      <c r="I124" s="41"/>
      <c r="J124" s="41"/>
      <c r="K124" s="41"/>
      <c r="L124" s="41"/>
      <c r="M124" s="41"/>
      <c r="N124" s="41"/>
      <c r="O124" s="57"/>
      <c r="P124" s="57"/>
      <c r="Q124" s="57"/>
      <c r="R124" s="57"/>
    </row>
    <row r="125" spans="1:19" ht="14.4">
      <c r="A125" s="57"/>
      <c r="B125" s="59" t="s">
        <v>302</v>
      </c>
      <c r="C125" s="44"/>
      <c r="D125" s="44"/>
      <c r="E125" s="44"/>
      <c r="F125" s="44"/>
      <c r="G125" s="36">
        <f t="shared" ref="G125:L125" si="33">+G119+G113+G108+G103+G96+G15+G123</f>
        <v>41149857000</v>
      </c>
      <c r="H125" s="36">
        <f t="shared" si="33"/>
        <v>4813329846.802001</v>
      </c>
      <c r="I125" s="36">
        <f t="shared" si="33"/>
        <v>-4599662804</v>
      </c>
      <c r="J125" s="36">
        <f t="shared" si="33"/>
        <v>-539659037.44712937</v>
      </c>
      <c r="K125" s="36">
        <f t="shared" si="33"/>
        <v>41380898</v>
      </c>
      <c r="L125" s="36">
        <f t="shared" si="33"/>
        <v>40865245903.354874</v>
      </c>
      <c r="M125" s="36"/>
      <c r="N125" s="36">
        <f>+N119+N113+N108+N103+N96+N15+N123</f>
        <v>40865245903.354874</v>
      </c>
      <c r="O125" s="57"/>
      <c r="P125" s="57"/>
      <c r="Q125" s="57"/>
      <c r="R125" s="57"/>
    </row>
    <row r="126" spans="1:19" ht="14.4">
      <c r="A126" s="57"/>
      <c r="B126" s="57"/>
      <c r="C126" s="38"/>
      <c r="D126" s="29"/>
      <c r="E126" s="34"/>
      <c r="F126" s="49"/>
      <c r="G126" s="41"/>
      <c r="H126" s="41"/>
      <c r="I126" s="41"/>
      <c r="J126" s="41"/>
      <c r="K126" s="41"/>
      <c r="L126" s="41"/>
      <c r="M126" s="41"/>
      <c r="N126" s="41"/>
      <c r="O126" s="57"/>
      <c r="P126" s="57"/>
      <c r="Q126" s="57"/>
      <c r="R126" s="57"/>
    </row>
    <row r="127" spans="1:19" thickBot="1">
      <c r="A127" s="57"/>
      <c r="B127" s="50" t="s">
        <v>303</v>
      </c>
      <c r="C127" s="37"/>
      <c r="D127" s="27"/>
      <c r="E127" s="37"/>
      <c r="F127" s="37"/>
      <c r="G127" s="37"/>
      <c r="H127" s="37"/>
      <c r="I127" s="37"/>
      <c r="J127" s="37"/>
      <c r="K127" s="37"/>
      <c r="L127" s="37"/>
      <c r="M127" s="67"/>
      <c r="N127" s="27"/>
      <c r="O127" s="57"/>
      <c r="P127" s="604"/>
      <c r="Q127" s="604"/>
      <c r="R127" s="604"/>
    </row>
    <row r="128" spans="1:19" ht="14.4">
      <c r="A128" s="57"/>
      <c r="B128" s="47" t="s">
        <v>194</v>
      </c>
      <c r="C128" s="45" t="s">
        <v>304</v>
      </c>
      <c r="D128" s="28" t="s">
        <v>305</v>
      </c>
      <c r="E128" s="39">
        <v>46262</v>
      </c>
      <c r="F128" s="95">
        <v>6.4500000000000002E-2</v>
      </c>
      <c r="G128" s="306">
        <v>50000</v>
      </c>
      <c r="H128" s="310">
        <v>9683.8349999999991</v>
      </c>
      <c r="I128" s="613">
        <v>-9392.26</v>
      </c>
      <c r="J128" s="306">
        <v>0</v>
      </c>
      <c r="K128" s="306">
        <v>0</v>
      </c>
      <c r="L128" s="306">
        <f t="shared" ref="L128:L134" si="34">+G128+H128+I128+J128+K128</f>
        <v>50291.574999999997</v>
      </c>
      <c r="M128" s="309">
        <f>+Notas!$D$267</f>
        <v>7784.15</v>
      </c>
      <c r="N128" s="28">
        <f t="shared" ref="N128:N134" si="35">+L128*M128</f>
        <v>391477163.53624994</v>
      </c>
      <c r="O128" s="57"/>
      <c r="P128" s="605"/>
      <c r="Q128" s="602"/>
      <c r="R128" s="603"/>
    </row>
    <row r="129" spans="1:18" ht="14.4">
      <c r="A129" s="57"/>
      <c r="B129" s="47" t="s">
        <v>194</v>
      </c>
      <c r="C129" s="45" t="s">
        <v>304</v>
      </c>
      <c r="D129" s="28" t="s">
        <v>306</v>
      </c>
      <c r="E129" s="39">
        <v>46262</v>
      </c>
      <c r="F129" s="95">
        <v>6.4500000000000002E-2</v>
      </c>
      <c r="G129" s="306">
        <v>50000</v>
      </c>
      <c r="H129" s="310">
        <v>9683.8349999999991</v>
      </c>
      <c r="I129" s="613">
        <v>-9392.26</v>
      </c>
      <c r="J129" s="306">
        <v>0</v>
      </c>
      <c r="K129" s="306">
        <v>0</v>
      </c>
      <c r="L129" s="306">
        <f t="shared" si="34"/>
        <v>50291.574999999997</v>
      </c>
      <c r="M129" s="309">
        <f>+Notas!$D$267</f>
        <v>7784.15</v>
      </c>
      <c r="N129" s="28">
        <f t="shared" si="35"/>
        <v>391477163.53624994</v>
      </c>
      <c r="O129" s="57"/>
      <c r="P129" s="605"/>
      <c r="Q129" s="602"/>
      <c r="R129" s="603"/>
    </row>
    <row r="130" spans="1:18" ht="14.4">
      <c r="A130" s="57"/>
      <c r="B130" s="47" t="s">
        <v>218</v>
      </c>
      <c r="C130" s="45" t="s">
        <v>304</v>
      </c>
      <c r="D130" s="28" t="s">
        <v>307</v>
      </c>
      <c r="E130" s="39">
        <v>45726</v>
      </c>
      <c r="F130" s="95">
        <v>6.5000000000000002E-2</v>
      </c>
      <c r="G130" s="306">
        <v>50000</v>
      </c>
      <c r="H130" s="310">
        <v>4897.26</v>
      </c>
      <c r="I130" s="613">
        <v>-4692.4690000000001</v>
      </c>
      <c r="J130" s="306">
        <v>0</v>
      </c>
      <c r="K130" s="306">
        <v>0</v>
      </c>
      <c r="L130" s="306">
        <f t="shared" si="34"/>
        <v>50204.791000000005</v>
      </c>
      <c r="M130" s="309">
        <f>+Notas!$D$267</f>
        <v>7784.15</v>
      </c>
      <c r="N130" s="28">
        <f t="shared" si="35"/>
        <v>390801623.86265004</v>
      </c>
      <c r="O130" s="57"/>
      <c r="P130" s="605"/>
      <c r="Q130" s="602"/>
      <c r="R130" s="603"/>
    </row>
    <row r="131" spans="1:18" ht="14.4">
      <c r="A131" s="57"/>
      <c r="B131" s="47" t="s">
        <v>218</v>
      </c>
      <c r="C131" s="45" t="s">
        <v>304</v>
      </c>
      <c r="D131" s="28" t="s">
        <v>308</v>
      </c>
      <c r="E131" s="39">
        <v>45726</v>
      </c>
      <c r="F131" s="95">
        <v>6.5000000000000002E-2</v>
      </c>
      <c r="G131" s="306">
        <v>50000</v>
      </c>
      <c r="H131" s="310">
        <v>4897.26</v>
      </c>
      <c r="I131" s="613">
        <v>-4692.4650000000001</v>
      </c>
      <c r="J131" s="306">
        <v>0</v>
      </c>
      <c r="K131" s="306">
        <v>0</v>
      </c>
      <c r="L131" s="306">
        <f t="shared" si="34"/>
        <v>50204.794999999998</v>
      </c>
      <c r="M131" s="309">
        <f>+Notas!$D$267</f>
        <v>7784.15</v>
      </c>
      <c r="N131" s="28">
        <f t="shared" si="35"/>
        <v>390801654.99924999</v>
      </c>
      <c r="O131" s="57"/>
      <c r="P131" s="605"/>
      <c r="Q131" s="602"/>
      <c r="R131" s="603"/>
    </row>
    <row r="132" spans="1:18" ht="14.4">
      <c r="A132" s="57"/>
      <c r="B132" s="47" t="s">
        <v>218</v>
      </c>
      <c r="C132" s="45" t="s">
        <v>304</v>
      </c>
      <c r="D132" s="28" t="s">
        <v>309</v>
      </c>
      <c r="E132" s="39">
        <v>45726</v>
      </c>
      <c r="F132" s="95">
        <v>6.5000000000000002E-2</v>
      </c>
      <c r="G132" s="306">
        <v>50000</v>
      </c>
      <c r="H132" s="310">
        <v>4897.2650000000003</v>
      </c>
      <c r="I132" s="613">
        <v>-4692.4650000000001</v>
      </c>
      <c r="J132" s="306">
        <v>0</v>
      </c>
      <c r="K132" s="306">
        <v>0</v>
      </c>
      <c r="L132" s="306">
        <f t="shared" si="34"/>
        <v>50204.800000000003</v>
      </c>
      <c r="M132" s="309">
        <f>+Notas!$D$267</f>
        <v>7784.15</v>
      </c>
      <c r="N132" s="28">
        <f t="shared" si="35"/>
        <v>390801693.92000002</v>
      </c>
      <c r="O132" s="57"/>
      <c r="P132" s="605"/>
      <c r="Q132" s="602"/>
      <c r="R132" s="603"/>
    </row>
    <row r="133" spans="1:18" ht="14.4">
      <c r="A133" s="57"/>
      <c r="B133" s="47" t="s">
        <v>300</v>
      </c>
      <c r="C133" s="45" t="s">
        <v>304</v>
      </c>
      <c r="D133" s="553" t="s">
        <v>310</v>
      </c>
      <c r="E133" s="39">
        <v>45306</v>
      </c>
      <c r="F133" s="554">
        <v>0.05</v>
      </c>
      <c r="G133" s="613">
        <v>30000</v>
      </c>
      <c r="H133" s="310">
        <v>534.245</v>
      </c>
      <c r="I133" s="613">
        <v>-439.72500000000002</v>
      </c>
      <c r="J133" s="306">
        <v>-160.33000000000001</v>
      </c>
      <c r="K133" s="306">
        <v>0</v>
      </c>
      <c r="L133" s="306">
        <f t="shared" si="34"/>
        <v>29934.19</v>
      </c>
      <c r="M133" s="309">
        <f>+Notas!$D$267</f>
        <v>7784.15</v>
      </c>
      <c r="N133" s="28">
        <f t="shared" si="35"/>
        <v>233012225.08849999</v>
      </c>
      <c r="O133" s="57"/>
      <c r="P133" s="605"/>
      <c r="Q133" s="602"/>
      <c r="R133" s="603"/>
    </row>
    <row r="134" spans="1:18" ht="14.4">
      <c r="A134" s="57"/>
      <c r="B134" s="47" t="s">
        <v>300</v>
      </c>
      <c r="C134" s="45" t="s">
        <v>304</v>
      </c>
      <c r="D134" s="553" t="s">
        <v>311</v>
      </c>
      <c r="E134" s="39">
        <v>45425</v>
      </c>
      <c r="F134" s="554">
        <v>0.05</v>
      </c>
      <c r="G134" s="613">
        <v>11000</v>
      </c>
      <c r="H134" s="310">
        <v>378.22</v>
      </c>
      <c r="I134" s="306">
        <v>-340.54500000000002</v>
      </c>
      <c r="J134" s="306">
        <v>-151.63999999999999</v>
      </c>
      <c r="K134" s="306">
        <v>0</v>
      </c>
      <c r="L134" s="306">
        <f t="shared" si="34"/>
        <v>10886.035</v>
      </c>
      <c r="M134" s="309">
        <f>+Notas!$D$267</f>
        <v>7784.15</v>
      </c>
      <c r="N134" s="28">
        <f t="shared" si="35"/>
        <v>84738529.345249996</v>
      </c>
      <c r="O134" s="57"/>
      <c r="P134" s="605"/>
      <c r="Q134" s="602"/>
      <c r="R134" s="603"/>
    </row>
    <row r="135" spans="1:18" thickBot="1">
      <c r="A135" s="57"/>
      <c r="B135" s="57"/>
      <c r="C135" s="55"/>
      <c r="D135" s="56"/>
      <c r="E135" s="46"/>
      <c r="F135" s="42" t="s">
        <v>188</v>
      </c>
      <c r="G135" s="43">
        <f>SUM(G128:G134)</f>
        <v>291000</v>
      </c>
      <c r="H135" s="43">
        <f t="shared" ref="H135:N135" si="36">SUM(H128:H134)</f>
        <v>34971.920000000006</v>
      </c>
      <c r="I135" s="43">
        <f t="shared" si="36"/>
        <v>-33642.188999999998</v>
      </c>
      <c r="J135" s="43">
        <f t="shared" si="36"/>
        <v>-311.97000000000003</v>
      </c>
      <c r="K135" s="43">
        <f t="shared" si="36"/>
        <v>0</v>
      </c>
      <c r="L135" s="43">
        <f t="shared" si="36"/>
        <v>292017.76099999994</v>
      </c>
      <c r="M135" s="41"/>
      <c r="N135" s="60">
        <f t="shared" si="36"/>
        <v>2273110054.2881498</v>
      </c>
      <c r="O135" s="57"/>
      <c r="P135" s="57"/>
      <c r="Q135" s="57"/>
      <c r="R135" s="57"/>
    </row>
    <row r="136" spans="1:18" thickTop="1">
      <c r="A136" s="57"/>
      <c r="B136" s="57"/>
      <c r="C136" s="38"/>
      <c r="D136" s="29"/>
      <c r="E136" s="58"/>
      <c r="F136" s="35"/>
      <c r="G136" s="29"/>
      <c r="H136" s="29"/>
      <c r="I136" s="30"/>
      <c r="J136" s="30"/>
      <c r="K136" s="30"/>
      <c r="L136" s="29"/>
      <c r="M136" s="29"/>
      <c r="N136" s="29"/>
      <c r="O136" s="57"/>
      <c r="P136" s="57"/>
      <c r="Q136" s="57"/>
      <c r="R136" s="57"/>
    </row>
    <row r="137" spans="1:18" thickBot="1">
      <c r="A137" s="57"/>
      <c r="B137" s="50" t="s">
        <v>312</v>
      </c>
      <c r="C137" s="37"/>
      <c r="D137" s="27"/>
      <c r="E137" s="37"/>
      <c r="F137" s="37"/>
      <c r="G137" s="37"/>
      <c r="H137" s="37"/>
      <c r="I137" s="37"/>
      <c r="J137" s="37"/>
      <c r="K137" s="37"/>
      <c r="L137" s="37"/>
      <c r="M137" s="67"/>
      <c r="N137" s="27"/>
      <c r="O137" s="98"/>
      <c r="P137" s="99"/>
      <c r="Q137" s="82"/>
      <c r="R137" s="100"/>
    </row>
    <row r="138" spans="1:18" ht="14.4">
      <c r="A138" s="57"/>
      <c r="B138" s="47" t="s">
        <v>313</v>
      </c>
      <c r="C138" s="45" t="s">
        <v>304</v>
      </c>
      <c r="D138" s="28" t="s">
        <v>314</v>
      </c>
      <c r="E138" s="39">
        <v>45470</v>
      </c>
      <c r="F138" s="95">
        <v>6.25E-2</v>
      </c>
      <c r="G138" s="306">
        <v>5000</v>
      </c>
      <c r="H138" s="306">
        <v>239.73</v>
      </c>
      <c r="I138" s="309">
        <v>-232.02</v>
      </c>
      <c r="J138" s="306">
        <v>-27.14</v>
      </c>
      <c r="K138" s="306"/>
      <c r="L138" s="306">
        <f>+G138+H138+I138+J138+K138</f>
        <v>4980.5699999999988</v>
      </c>
      <c r="M138" s="309">
        <f>+Notas!$D$267</f>
        <v>7784.15</v>
      </c>
      <c r="N138" s="28">
        <f>+L138*M138</f>
        <v>38769503.96549999</v>
      </c>
      <c r="O138" s="57"/>
      <c r="P138" s="83">
        <v>45196</v>
      </c>
      <c r="Q138" s="478">
        <v>0.99902999999999997</v>
      </c>
      <c r="R138" s="84">
        <f>(G138*Q138)*M138</f>
        <v>38882996.872499995</v>
      </c>
    </row>
    <row r="139" spans="1:18" thickBot="1">
      <c r="A139" s="57"/>
      <c r="B139" s="57"/>
      <c r="C139" s="55"/>
      <c r="D139" s="56"/>
      <c r="E139" s="46"/>
      <c r="F139" s="42" t="s">
        <v>188</v>
      </c>
      <c r="G139" s="43">
        <f>SUM(G138:G138)</f>
        <v>5000</v>
      </c>
      <c r="H139" s="43">
        <f t="shared" ref="H139:J139" si="37">SUM(H138:H138)</f>
        <v>239.73</v>
      </c>
      <c r="I139" s="43">
        <f t="shared" si="37"/>
        <v>-232.02</v>
      </c>
      <c r="J139" s="43">
        <f t="shared" si="37"/>
        <v>-27.14</v>
      </c>
      <c r="K139" s="43">
        <f>SUM(K138:K138)</f>
        <v>0</v>
      </c>
      <c r="L139" s="43">
        <f t="shared" ref="L139" si="38">SUM(L138:L138)</f>
        <v>4980.5699999999988</v>
      </c>
      <c r="M139" s="41"/>
      <c r="N139" s="96">
        <f>SUM(N138:N138)</f>
        <v>38769503.96549999</v>
      </c>
      <c r="O139" s="57"/>
      <c r="P139" s="57"/>
      <c r="Q139" s="57"/>
      <c r="R139" s="57"/>
    </row>
    <row r="140" spans="1:18" thickTop="1">
      <c r="A140" s="57"/>
      <c r="B140" s="57"/>
      <c r="C140" s="38"/>
      <c r="D140" s="29"/>
      <c r="E140" s="58"/>
      <c r="F140" s="35"/>
      <c r="G140" s="29">
        <f>+G139*$M$138</f>
        <v>38920750</v>
      </c>
      <c r="H140" s="29">
        <f t="shared" ref="H140:L140" si="39">+H139*$M$138</f>
        <v>1866094.2794999999</v>
      </c>
      <c r="I140" s="29">
        <f t="shared" si="39"/>
        <v>-1806078.483</v>
      </c>
      <c r="J140" s="29">
        <f t="shared" si="39"/>
        <v>-211261.83100000001</v>
      </c>
      <c r="K140" s="29">
        <f t="shared" si="39"/>
        <v>0</v>
      </c>
      <c r="L140" s="29">
        <f t="shared" si="39"/>
        <v>38769503.96549999</v>
      </c>
      <c r="M140" s="29"/>
      <c r="N140" s="29"/>
      <c r="O140" s="57"/>
      <c r="P140" s="57"/>
      <c r="Q140" s="57"/>
      <c r="R140" s="57"/>
    </row>
    <row r="141" spans="1:18" thickBot="1">
      <c r="A141" s="57"/>
      <c r="B141" s="50" t="s">
        <v>315</v>
      </c>
      <c r="C141" s="37"/>
      <c r="D141" s="27"/>
      <c r="E141" s="37"/>
      <c r="F141" s="37"/>
      <c r="G141" s="37"/>
      <c r="H141" s="37"/>
      <c r="I141" s="37"/>
      <c r="J141" s="37"/>
      <c r="K141" s="37"/>
      <c r="L141" s="37"/>
      <c r="M141" s="67"/>
      <c r="N141" s="27"/>
      <c r="O141" s="98"/>
      <c r="P141" s="99"/>
      <c r="Q141" s="82"/>
      <c r="R141" s="100"/>
    </row>
    <row r="142" spans="1:18" ht="14.4">
      <c r="A142" s="57"/>
      <c r="B142" s="47" t="s">
        <v>316</v>
      </c>
      <c r="C142" s="45" t="s">
        <v>304</v>
      </c>
      <c r="D142" s="28" t="s">
        <v>317</v>
      </c>
      <c r="E142" s="39">
        <v>46716</v>
      </c>
      <c r="F142" s="95">
        <v>7.2499999999999995E-2</v>
      </c>
      <c r="G142" s="306">
        <v>170000</v>
      </c>
      <c r="H142" s="306">
        <v>52474.11</v>
      </c>
      <c r="I142" s="309">
        <v>-51224.73</v>
      </c>
      <c r="J142" s="306">
        <v>-6.9800000000000001E-2</v>
      </c>
      <c r="K142" s="306">
        <v>0</v>
      </c>
      <c r="L142" s="306">
        <f t="shared" ref="L142:L144" si="40">+G142+H142+I142+J142+K142</f>
        <v>171249.31019999998</v>
      </c>
      <c r="M142" s="309">
        <f>+Notas!$D$267</f>
        <v>7784.15</v>
      </c>
      <c r="N142" s="28">
        <f t="shared" ref="N142:N144" si="41">+L142*M142</f>
        <v>1333030317.9933298</v>
      </c>
      <c r="O142" s="57"/>
      <c r="P142" s="83">
        <v>45114</v>
      </c>
      <c r="Q142" s="478">
        <v>0.95354000000000005</v>
      </c>
      <c r="R142" s="84">
        <f>(G142*Q142)*M142</f>
        <v>1261824726.47</v>
      </c>
    </row>
    <row r="143" spans="1:18" ht="14.4">
      <c r="A143" s="57"/>
      <c r="B143" s="47" t="s">
        <v>316</v>
      </c>
      <c r="C143" s="45" t="s">
        <v>304</v>
      </c>
      <c r="D143" s="28" t="s">
        <v>318</v>
      </c>
      <c r="E143" s="39">
        <v>47102</v>
      </c>
      <c r="F143" s="95">
        <v>7.4999999999999997E-2</v>
      </c>
      <c r="G143" s="306">
        <v>94000</v>
      </c>
      <c r="H143" s="306">
        <v>38301.78</v>
      </c>
      <c r="I143" s="309">
        <v>-36756.574999999997</v>
      </c>
      <c r="J143" s="306">
        <v>0</v>
      </c>
      <c r="K143" s="306">
        <v>680.57</v>
      </c>
      <c r="L143" s="306">
        <f t="shared" si="40"/>
        <v>96225.775000000009</v>
      </c>
      <c r="M143" s="309">
        <f>+Notas!$D$267</f>
        <v>7784.15</v>
      </c>
      <c r="N143" s="28">
        <f t="shared" si="41"/>
        <v>749035866.46625006</v>
      </c>
      <c r="O143" s="57"/>
      <c r="P143" s="83">
        <v>45128</v>
      </c>
      <c r="Q143" s="478">
        <v>1.0218499999999999</v>
      </c>
      <c r="R143" s="84">
        <f>(G143*Q143)*M143</f>
        <v>747697965.68499994</v>
      </c>
    </row>
    <row r="144" spans="1:18" ht="14.4">
      <c r="A144" s="57"/>
      <c r="B144" s="47" t="s">
        <v>316</v>
      </c>
      <c r="C144" s="45" t="s">
        <v>304</v>
      </c>
      <c r="D144" s="28" t="s">
        <v>319</v>
      </c>
      <c r="E144" s="39">
        <v>46371</v>
      </c>
      <c r="F144" s="95">
        <v>7.0000000000000007E-2</v>
      </c>
      <c r="G144" s="306">
        <v>289000</v>
      </c>
      <c r="H144" s="306">
        <v>65899.92</v>
      </c>
      <c r="I144" s="309">
        <v>-64957.695</v>
      </c>
      <c r="J144" s="306">
        <v>-0.08</v>
      </c>
      <c r="K144" s="306">
        <v>0</v>
      </c>
      <c r="L144" s="306">
        <f t="shared" si="40"/>
        <v>289942.14499999996</v>
      </c>
      <c r="M144" s="309">
        <f>+Notas!$D$267</f>
        <v>7784.15</v>
      </c>
      <c r="N144" s="28">
        <f t="shared" si="41"/>
        <v>2256953148.0017495</v>
      </c>
      <c r="O144" s="57"/>
      <c r="P144" s="83">
        <v>45015</v>
      </c>
      <c r="Q144" s="478">
        <v>1.0026900000000001</v>
      </c>
      <c r="R144" s="84">
        <f>(G144*Q144)*M144</f>
        <v>2255670826.0515003</v>
      </c>
    </row>
    <row r="145" spans="1:18" thickBot="1">
      <c r="A145" s="57"/>
      <c r="B145" s="57"/>
      <c r="C145" s="55"/>
      <c r="D145" s="56"/>
      <c r="E145" s="46"/>
      <c r="F145" s="42" t="s">
        <v>188</v>
      </c>
      <c r="G145" s="43">
        <f t="shared" ref="G145:N145" si="42">+SUM(G142:G144)</f>
        <v>553000</v>
      </c>
      <c r="H145" s="43">
        <f t="shared" si="42"/>
        <v>156675.81</v>
      </c>
      <c r="I145" s="43">
        <f t="shared" si="42"/>
        <v>-152939</v>
      </c>
      <c r="J145" s="43">
        <f t="shared" si="42"/>
        <v>-0.14979999999999999</v>
      </c>
      <c r="K145" s="43">
        <f t="shared" si="42"/>
        <v>680.57</v>
      </c>
      <c r="L145" s="43">
        <f t="shared" si="42"/>
        <v>557417.23019999987</v>
      </c>
      <c r="M145" s="43">
        <f t="shared" si="42"/>
        <v>23352.449999999997</v>
      </c>
      <c r="N145" s="616">
        <f t="shared" si="42"/>
        <v>4339019332.4613295</v>
      </c>
      <c r="O145" s="57"/>
      <c r="P145" s="57"/>
      <c r="Q145" s="57" t="s">
        <v>320</v>
      </c>
      <c r="R145" s="57"/>
    </row>
    <row r="146" spans="1:18" thickTop="1">
      <c r="A146" s="57"/>
      <c r="B146" s="57"/>
      <c r="C146" s="38"/>
      <c r="D146" s="30"/>
      <c r="E146" s="34"/>
      <c r="F146" s="49"/>
      <c r="G146" s="41">
        <f>+G145*$M$142</f>
        <v>4304634950</v>
      </c>
      <c r="H146" s="41">
        <f t="shared" ref="H146:K146" si="43">+H145*$M$142</f>
        <v>1219588006.4115</v>
      </c>
      <c r="I146" s="41">
        <f t="shared" si="43"/>
        <v>-1190500116.8499999</v>
      </c>
      <c r="J146" s="41">
        <f t="shared" si="43"/>
        <v>-1166.06567</v>
      </c>
      <c r="K146" s="41">
        <f t="shared" si="43"/>
        <v>5297658.9654999999</v>
      </c>
      <c r="L146" s="51"/>
      <c r="M146" s="51"/>
      <c r="N146" s="41"/>
      <c r="O146" s="57"/>
      <c r="P146" s="57"/>
      <c r="Q146" s="57"/>
      <c r="R146" s="57"/>
    </row>
    <row r="147" spans="1:18" ht="14.4">
      <c r="A147" s="57"/>
      <c r="B147" s="59" t="s">
        <v>321</v>
      </c>
      <c r="C147" s="44"/>
      <c r="D147" s="44"/>
      <c r="E147" s="44"/>
      <c r="F147" s="44"/>
      <c r="G147" s="54">
        <f t="shared" ref="G147:L147" si="44">+G145+G139+G135</f>
        <v>849000</v>
      </c>
      <c r="H147" s="54">
        <f t="shared" si="44"/>
        <v>191887.46000000002</v>
      </c>
      <c r="I147" s="54">
        <f t="shared" si="44"/>
        <v>-186813.20899999997</v>
      </c>
      <c r="J147" s="54">
        <f t="shared" si="44"/>
        <v>-339.25980000000004</v>
      </c>
      <c r="K147" s="54">
        <f t="shared" si="44"/>
        <v>680.57</v>
      </c>
      <c r="L147" s="54">
        <f t="shared" si="44"/>
        <v>854415.56119999976</v>
      </c>
      <c r="M147" s="36"/>
      <c r="N147" s="54">
        <f>+N145+N139+N135</f>
        <v>6650898890.7149792</v>
      </c>
      <c r="O147" s="57"/>
      <c r="P147" s="57"/>
      <c r="Q147" s="57"/>
      <c r="R147" s="57"/>
    </row>
    <row r="148" spans="1:18" ht="14.4">
      <c r="A148" s="57"/>
      <c r="B148" s="57"/>
      <c r="C148" s="38"/>
      <c r="D148" s="30"/>
      <c r="E148" s="34"/>
      <c r="F148" s="49"/>
      <c r="G148" s="51"/>
      <c r="H148" s="51"/>
      <c r="I148" s="51"/>
      <c r="J148" s="51"/>
      <c r="K148" s="51"/>
      <c r="L148" s="51"/>
      <c r="M148" s="41"/>
      <c r="N148" s="41"/>
      <c r="O148" s="57"/>
      <c r="P148" s="57"/>
      <c r="Q148" s="57"/>
      <c r="R148" s="57"/>
    </row>
    <row r="149" spans="1:18" thickBot="1">
      <c r="A149" s="57"/>
      <c r="B149" s="57"/>
      <c r="C149" s="57"/>
      <c r="D149" s="57"/>
      <c r="E149" s="57"/>
      <c r="F149" s="57"/>
      <c r="G149" s="57"/>
      <c r="H149" s="57"/>
      <c r="I149" s="57"/>
      <c r="J149" s="57"/>
      <c r="K149" s="57"/>
      <c r="L149" s="57"/>
      <c r="M149" s="57"/>
      <c r="N149" s="57"/>
      <c r="O149" s="57"/>
      <c r="P149" s="57"/>
      <c r="Q149" s="57"/>
      <c r="R149" s="57"/>
    </row>
    <row r="150" spans="1:18" ht="24.6" thickBot="1">
      <c r="A150" s="57"/>
      <c r="B150" s="48" t="s">
        <v>166</v>
      </c>
      <c r="C150" s="48" t="s">
        <v>167</v>
      </c>
      <c r="D150" s="48" t="s">
        <v>168</v>
      </c>
      <c r="E150" s="48" t="s">
        <v>322</v>
      </c>
      <c r="F150" s="48" t="s">
        <v>170</v>
      </c>
      <c r="G150" s="48" t="s">
        <v>171</v>
      </c>
      <c r="H150" s="48" t="s">
        <v>172</v>
      </c>
      <c r="I150" s="48" t="s">
        <v>173</v>
      </c>
      <c r="J150" s="48" t="s">
        <v>323</v>
      </c>
      <c r="K150" s="48" t="s">
        <v>324</v>
      </c>
      <c r="L150" s="48" t="s">
        <v>325</v>
      </c>
      <c r="M150" s="48" t="s">
        <v>326</v>
      </c>
      <c r="N150" s="75" t="s">
        <v>327</v>
      </c>
      <c r="O150" s="101"/>
      <c r="P150" s="99"/>
      <c r="Q150" s="82"/>
      <c r="R150" s="100"/>
    </row>
    <row r="151" spans="1:18" ht="14.4">
      <c r="A151" s="57" t="str">
        <f>+PROPER(B151)</f>
        <v>Ministerio De Hacienda</v>
      </c>
      <c r="B151" s="47" t="s">
        <v>290</v>
      </c>
      <c r="C151" s="45" t="s">
        <v>328</v>
      </c>
      <c r="D151" s="28" t="s">
        <v>329</v>
      </c>
      <c r="E151" s="39">
        <v>45229</v>
      </c>
      <c r="F151" s="95">
        <v>8.5000000000000006E-2</v>
      </c>
      <c r="G151" s="28">
        <v>2000000000</v>
      </c>
      <c r="H151" s="28">
        <v>0</v>
      </c>
      <c r="I151" s="28">
        <v>0</v>
      </c>
      <c r="J151" s="28">
        <v>0</v>
      </c>
      <c r="K151" s="28">
        <v>0</v>
      </c>
      <c r="L151" s="28">
        <v>1832000000</v>
      </c>
      <c r="M151" s="586">
        <v>27160877</v>
      </c>
      <c r="N151" s="28">
        <v>-13357808</v>
      </c>
      <c r="O151" s="57"/>
      <c r="P151" s="83">
        <v>45147</v>
      </c>
      <c r="Q151" s="90">
        <v>1.06978</v>
      </c>
      <c r="R151" s="84">
        <f>+G151*Q151</f>
        <v>2139560000</v>
      </c>
    </row>
    <row r="152" spans="1:18" thickBot="1">
      <c r="A152" s="57"/>
      <c r="B152" s="76"/>
      <c r="C152" s="55"/>
      <c r="D152" s="56"/>
      <c r="E152" s="46"/>
      <c r="F152" s="76" t="s">
        <v>188</v>
      </c>
      <c r="G152" s="43">
        <f t="shared" ref="G152:N152" si="45">SUM(G151:G151)</f>
        <v>2000000000</v>
      </c>
      <c r="H152" s="43">
        <f t="shared" si="45"/>
        <v>0</v>
      </c>
      <c r="I152" s="43">
        <f t="shared" si="45"/>
        <v>0</v>
      </c>
      <c r="J152" s="43">
        <f t="shared" si="45"/>
        <v>0</v>
      </c>
      <c r="K152" s="43">
        <f t="shared" si="45"/>
        <v>0</v>
      </c>
      <c r="L152" s="43">
        <f t="shared" si="45"/>
        <v>1832000000</v>
      </c>
      <c r="M152" s="43">
        <f t="shared" si="45"/>
        <v>27160877</v>
      </c>
      <c r="N152" s="43">
        <f t="shared" si="45"/>
        <v>-13357808</v>
      </c>
      <c r="O152" s="57"/>
      <c r="P152" s="57"/>
      <c r="Q152" s="57"/>
      <c r="R152" s="57"/>
    </row>
    <row r="153" spans="1:18" ht="12.6" customHeight="1" thickTop="1">
      <c r="A153" s="57"/>
      <c r="B153" s="57"/>
      <c r="C153" s="57"/>
      <c r="D153" s="57"/>
      <c r="E153" s="57"/>
      <c r="F153" s="57"/>
      <c r="G153" s="57"/>
      <c r="H153" s="57"/>
      <c r="I153" s="79"/>
      <c r="J153" s="79"/>
      <c r="K153" s="79"/>
      <c r="L153" s="79"/>
      <c r="M153" s="57"/>
      <c r="N153" s="57"/>
      <c r="O153" s="57"/>
      <c r="P153" s="57"/>
      <c r="Q153" s="57"/>
      <c r="R153" s="57"/>
    </row>
    <row r="154" spans="1:18" ht="14.4">
      <c r="A154" s="57"/>
      <c r="B154" s="59" t="s">
        <v>330</v>
      </c>
      <c r="C154" s="44"/>
      <c r="D154" s="44"/>
      <c r="E154" s="44"/>
      <c r="F154" s="44"/>
      <c r="G154" s="36">
        <f>+G152</f>
        <v>2000000000</v>
      </c>
      <c r="H154" s="36">
        <f t="shared" ref="H154:N154" si="46">+H152</f>
        <v>0</v>
      </c>
      <c r="I154" s="36">
        <f t="shared" si="46"/>
        <v>0</v>
      </c>
      <c r="J154" s="36">
        <f t="shared" si="46"/>
        <v>0</v>
      </c>
      <c r="K154" s="36">
        <f t="shared" si="46"/>
        <v>0</v>
      </c>
      <c r="L154" s="36">
        <f t="shared" si="46"/>
        <v>1832000000</v>
      </c>
      <c r="M154" s="36">
        <f t="shared" si="46"/>
        <v>27160877</v>
      </c>
      <c r="N154" s="36">
        <f t="shared" si="46"/>
        <v>-13357808</v>
      </c>
      <c r="O154" s="57"/>
      <c r="P154" s="57"/>
      <c r="Q154" s="57"/>
      <c r="R154" s="57"/>
    </row>
    <row r="155" spans="1:18" ht="14.4">
      <c r="A155" s="57"/>
      <c r="B155" s="57"/>
      <c r="C155" s="57"/>
      <c r="D155" s="57"/>
      <c r="E155" s="57"/>
      <c r="F155" s="57"/>
      <c r="G155" s="57"/>
      <c r="H155" s="57"/>
      <c r="I155" s="57"/>
      <c r="J155" s="57"/>
      <c r="K155" s="57"/>
      <c r="L155" s="57"/>
      <c r="M155" s="57"/>
      <c r="N155" s="57"/>
      <c r="O155" s="57"/>
      <c r="P155" s="57"/>
      <c r="Q155" s="57"/>
      <c r="R155" s="57"/>
    </row>
    <row r="156" spans="1:18" thickBot="1">
      <c r="A156" s="57"/>
      <c r="B156" s="57"/>
      <c r="C156" s="57"/>
      <c r="D156" s="57"/>
      <c r="E156" s="57"/>
      <c r="F156" s="57"/>
      <c r="G156" s="57"/>
      <c r="H156" s="57"/>
      <c r="I156" s="57"/>
      <c r="J156" s="57"/>
      <c r="K156" s="57"/>
      <c r="L156" s="57"/>
      <c r="M156" s="57"/>
      <c r="N156" s="57"/>
      <c r="O156" s="57"/>
      <c r="P156" s="57"/>
      <c r="Q156" s="57"/>
      <c r="R156" s="57"/>
    </row>
    <row r="157" spans="1:18" ht="24.6" thickBot="1">
      <c r="A157" s="57"/>
      <c r="B157" s="48" t="s">
        <v>166</v>
      </c>
      <c r="C157" s="48" t="s">
        <v>167</v>
      </c>
      <c r="D157" s="48" t="s">
        <v>168</v>
      </c>
      <c r="E157" s="48" t="s">
        <v>322</v>
      </c>
      <c r="F157" s="48" t="s">
        <v>170</v>
      </c>
      <c r="G157" s="48" t="s">
        <v>331</v>
      </c>
      <c r="H157" s="48" t="s">
        <v>332</v>
      </c>
      <c r="I157" s="48" t="s">
        <v>333</v>
      </c>
      <c r="J157" s="48" t="s">
        <v>323</v>
      </c>
      <c r="K157" s="48" t="s">
        <v>324</v>
      </c>
      <c r="L157" s="48" t="s">
        <v>334</v>
      </c>
      <c r="M157" s="48" t="s">
        <v>326</v>
      </c>
      <c r="N157" s="75" t="s">
        <v>335</v>
      </c>
      <c r="O157" s="101"/>
      <c r="P157" s="99"/>
      <c r="Q157" s="82"/>
      <c r="R157" s="100"/>
    </row>
    <row r="158" spans="1:18" ht="14.4">
      <c r="A158" s="57" t="str">
        <f>+PROPER(B158)</f>
        <v>Radice S.A.E.C.A.</v>
      </c>
      <c r="B158" s="47" t="s">
        <v>316</v>
      </c>
      <c r="C158" s="45" t="s">
        <v>304</v>
      </c>
      <c r="D158" s="28" t="s">
        <v>317</v>
      </c>
      <c r="E158" s="479">
        <v>45275</v>
      </c>
      <c r="F158" s="480">
        <v>5.7500000000000002E-2</v>
      </c>
      <c r="G158" s="481">
        <v>161000</v>
      </c>
      <c r="H158" s="481">
        <v>49696.07</v>
      </c>
      <c r="I158" s="309">
        <v>-48512.83</v>
      </c>
      <c r="J158" s="482">
        <v>-7.0000000000000007E-2</v>
      </c>
      <c r="K158" s="482">
        <v>0</v>
      </c>
      <c r="L158" s="483">
        <v>147831.06004000001</v>
      </c>
      <c r="M158" s="484">
        <v>4036.9699000000001</v>
      </c>
      <c r="N158" s="309">
        <v>-1804.76</v>
      </c>
      <c r="O158" s="57"/>
      <c r="P158" s="83">
        <v>45114</v>
      </c>
      <c r="Q158" s="478">
        <v>0.95354000000000005</v>
      </c>
      <c r="R158" s="684">
        <f>+G158*Q158</f>
        <v>153519.94</v>
      </c>
    </row>
    <row r="159" spans="1:18" ht="14.4">
      <c r="A159" s="57"/>
      <c r="B159" s="47" t="s">
        <v>316</v>
      </c>
      <c r="C159" s="45" t="s">
        <v>304</v>
      </c>
      <c r="D159" s="28" t="s">
        <v>317</v>
      </c>
      <c r="E159" s="479">
        <v>45377</v>
      </c>
      <c r="F159" s="480">
        <v>5.7500000000000002E-2</v>
      </c>
      <c r="G159" s="481">
        <v>159000</v>
      </c>
      <c r="H159" s="481">
        <v>49078.728999999999</v>
      </c>
      <c r="I159" s="309">
        <v>-47910.18</v>
      </c>
      <c r="J159" s="482">
        <v>-7.0000000000000007E-2</v>
      </c>
      <c r="K159" s="482">
        <v>0</v>
      </c>
      <c r="L159" s="483">
        <v>146053.39000000001</v>
      </c>
      <c r="M159" s="484">
        <v>6334.5199899999998</v>
      </c>
      <c r="N159" s="309">
        <v>-4176.09</v>
      </c>
      <c r="O159" s="57"/>
      <c r="P159" s="83">
        <v>45114</v>
      </c>
      <c r="Q159" s="478">
        <v>0.95354000000000005</v>
      </c>
      <c r="R159" s="684">
        <f>+G159*Q159</f>
        <v>151612.86000000002</v>
      </c>
    </row>
    <row r="160" spans="1:18" ht="14.4">
      <c r="A160" s="57"/>
      <c r="B160" s="47" t="s">
        <v>316</v>
      </c>
      <c r="C160" s="45" t="s">
        <v>304</v>
      </c>
      <c r="D160" s="28" t="s">
        <v>336</v>
      </c>
      <c r="E160" s="479">
        <v>45292</v>
      </c>
      <c r="F160" s="480">
        <v>5.7500000000000002E-2</v>
      </c>
      <c r="G160" s="481">
        <v>40000</v>
      </c>
      <c r="H160" s="481">
        <v>16298.63</v>
      </c>
      <c r="I160" s="309">
        <v>-15641.1</v>
      </c>
      <c r="J160" s="482"/>
      <c r="K160" s="482">
        <v>289.39800000000002</v>
      </c>
      <c r="L160" s="483">
        <v>40172.6</v>
      </c>
      <c r="M160" s="484">
        <v>961.95090000000005</v>
      </c>
      <c r="N160" s="309">
        <v>-588.55999999999995</v>
      </c>
      <c r="O160" s="57"/>
      <c r="P160" s="83">
        <v>45128</v>
      </c>
      <c r="Q160" s="478">
        <v>1.0218499999999999</v>
      </c>
      <c r="R160" s="684">
        <f>+G160*Q160</f>
        <v>40874</v>
      </c>
    </row>
    <row r="161" spans="1:18" ht="14.4">
      <c r="A161" s="57"/>
      <c r="B161" s="47" t="s">
        <v>316</v>
      </c>
      <c r="C161" s="45" t="s">
        <v>304</v>
      </c>
      <c r="D161" s="28" t="s">
        <v>336</v>
      </c>
      <c r="E161" s="479">
        <v>45341</v>
      </c>
      <c r="F161" s="480">
        <v>0.06</v>
      </c>
      <c r="G161" s="481">
        <v>400000</v>
      </c>
      <c r="H161" s="481">
        <v>162986.30100000001</v>
      </c>
      <c r="I161" s="309">
        <v>-152694.24799999999</v>
      </c>
      <c r="J161" s="482"/>
      <c r="K161" s="482">
        <v>2894</v>
      </c>
      <c r="L161" s="483">
        <v>403452.04995000002</v>
      </c>
      <c r="M161" s="484">
        <v>11937.7593</v>
      </c>
      <c r="N161" s="309">
        <v>-9417.57</v>
      </c>
      <c r="O161" s="57"/>
      <c r="P161" s="83">
        <v>45128</v>
      </c>
      <c r="Q161" s="478">
        <v>1.0218499999999999</v>
      </c>
      <c r="R161" s="684">
        <f>+G161*Q161</f>
        <v>408739.99999999994</v>
      </c>
    </row>
    <row r="162" spans="1:18" thickBot="1">
      <c r="A162" s="57"/>
      <c r="B162" s="76"/>
      <c r="C162" s="55"/>
      <c r="D162" s="93"/>
      <c r="E162" s="46"/>
      <c r="F162" s="76" t="s">
        <v>188</v>
      </c>
      <c r="G162" s="77">
        <f>SUM(G158:G161)</f>
        <v>760000</v>
      </c>
      <c r="H162" s="77">
        <f t="shared" ref="H162:N162" si="47">SUM(H158:H161)</f>
        <v>278059.73</v>
      </c>
      <c r="I162" s="43">
        <f t="shared" si="47"/>
        <v>-264758.35800000001</v>
      </c>
      <c r="J162" s="43">
        <f t="shared" si="47"/>
        <v>-0.14000000000000001</v>
      </c>
      <c r="K162" s="43">
        <f t="shared" si="47"/>
        <v>3183.3980000000001</v>
      </c>
      <c r="L162" s="43">
        <f t="shared" si="47"/>
        <v>737509.09999000002</v>
      </c>
      <c r="M162" s="43">
        <f t="shared" si="47"/>
        <v>23271.200089999998</v>
      </c>
      <c r="N162" s="43">
        <f t="shared" si="47"/>
        <v>-15986.98</v>
      </c>
      <c r="O162" s="57"/>
      <c r="P162" s="57"/>
      <c r="Q162" s="57"/>
      <c r="R162" s="57"/>
    </row>
    <row r="163" spans="1:18" thickTop="1">
      <c r="A163" s="57"/>
      <c r="B163" s="57"/>
      <c r="C163" s="57"/>
      <c r="D163" s="57"/>
      <c r="E163" s="57"/>
      <c r="F163" s="57"/>
      <c r="G163" s="587"/>
      <c r="H163" s="587"/>
      <c r="I163" s="587"/>
      <c r="J163" s="587"/>
      <c r="K163" s="587"/>
      <c r="L163" s="587"/>
      <c r="M163" s="587"/>
      <c r="N163" s="587"/>
      <c r="O163" s="433"/>
      <c r="P163" s="434"/>
      <c r="Q163" s="57"/>
      <c r="R163" s="57"/>
    </row>
    <row r="164" spans="1:18" ht="14.4">
      <c r="A164" s="57"/>
      <c r="B164" s="59" t="s">
        <v>337</v>
      </c>
      <c r="C164" s="44"/>
      <c r="D164" s="44"/>
      <c r="E164" s="44"/>
      <c r="F164" s="44"/>
      <c r="G164" s="54">
        <f>+G162</f>
        <v>760000</v>
      </c>
      <c r="H164" s="54">
        <f t="shared" ref="H164:N164" si="48">+H162</f>
        <v>278059.73</v>
      </c>
      <c r="I164" s="54">
        <f t="shared" si="48"/>
        <v>-264758.35800000001</v>
      </c>
      <c r="J164" s="54">
        <f t="shared" si="48"/>
        <v>-0.14000000000000001</v>
      </c>
      <c r="K164" s="54">
        <f t="shared" si="48"/>
        <v>3183.3980000000001</v>
      </c>
      <c r="L164" s="54">
        <f t="shared" si="48"/>
        <v>737509.09999000002</v>
      </c>
      <c r="M164" s="54">
        <f t="shared" si="48"/>
        <v>23271.200089999998</v>
      </c>
      <c r="N164" s="54">
        <f t="shared" si="48"/>
        <v>-15986.98</v>
      </c>
      <c r="O164" s="434"/>
      <c r="P164" s="434"/>
      <c r="Q164" s="57"/>
      <c r="R164" s="57"/>
    </row>
    <row r="165" spans="1:18" ht="14.4">
      <c r="A165" s="57"/>
      <c r="B165" s="57"/>
      <c r="C165" s="57"/>
      <c r="D165" s="57"/>
      <c r="E165" s="57"/>
      <c r="F165" s="57"/>
      <c r="G165" s="57"/>
      <c r="H165" s="57"/>
      <c r="I165" s="73"/>
      <c r="J165" s="57"/>
      <c r="K165" s="57"/>
      <c r="L165" s="52"/>
      <c r="M165" s="57"/>
      <c r="N165" s="57"/>
      <c r="O165" s="57"/>
      <c r="P165" s="57"/>
      <c r="Q165" s="57"/>
      <c r="R165" s="57"/>
    </row>
    <row r="166" spans="1:18" thickBot="1">
      <c r="A166" s="57"/>
      <c r="B166" s="57"/>
      <c r="C166" s="57"/>
      <c r="D166" s="57"/>
      <c r="E166" s="57"/>
      <c r="F166" s="57"/>
      <c r="G166" s="57"/>
      <c r="H166" s="74"/>
      <c r="I166" s="57"/>
      <c r="J166" s="74"/>
      <c r="K166" s="57"/>
      <c r="L166" s="80"/>
      <c r="M166" s="72"/>
      <c r="O166" s="57"/>
    </row>
    <row r="167" spans="1:18" ht="24.6" thickBot="1">
      <c r="A167" s="57"/>
      <c r="B167" s="48" t="s">
        <v>166</v>
      </c>
      <c r="C167" s="48" t="s">
        <v>167</v>
      </c>
      <c r="D167" s="48" t="s">
        <v>168</v>
      </c>
      <c r="E167" s="48" t="s">
        <v>169</v>
      </c>
      <c r="F167" s="48" t="s">
        <v>170</v>
      </c>
      <c r="G167" s="48" t="s">
        <v>171</v>
      </c>
      <c r="H167" s="48" t="s">
        <v>172</v>
      </c>
      <c r="I167" s="48" t="s">
        <v>173</v>
      </c>
      <c r="J167" s="48" t="s">
        <v>174</v>
      </c>
      <c r="K167" s="48" t="s">
        <v>175</v>
      </c>
      <c r="L167" s="48" t="s">
        <v>176</v>
      </c>
      <c r="M167" s="40" t="s">
        <v>177</v>
      </c>
      <c r="N167" s="48" t="s">
        <v>178</v>
      </c>
      <c r="O167" s="57"/>
      <c r="P167" s="99"/>
      <c r="Q167" s="82"/>
      <c r="R167" s="100"/>
    </row>
    <row r="168" spans="1:18" ht="14.4">
      <c r="A168" s="57"/>
      <c r="B168" s="47" t="s">
        <v>338</v>
      </c>
      <c r="C168" s="45" t="s">
        <v>184</v>
      </c>
      <c r="D168" s="28" t="s">
        <v>339</v>
      </c>
      <c r="E168" s="39">
        <v>48074</v>
      </c>
      <c r="F168" s="95">
        <v>6.5000000000000002E-2</v>
      </c>
      <c r="G168" s="28">
        <v>650000000</v>
      </c>
      <c r="H168" s="28">
        <v>337884247</v>
      </c>
      <c r="I168" s="28">
        <v>-332791096</v>
      </c>
      <c r="J168" s="28">
        <v>0</v>
      </c>
      <c r="K168" s="28">
        <v>0</v>
      </c>
      <c r="L168" s="28">
        <f>+G168+H168+I168+J168+K168</f>
        <v>655093151</v>
      </c>
      <c r="M168" s="28">
        <v>0</v>
      </c>
      <c r="N168" s="28">
        <f>+L168</f>
        <v>655093151</v>
      </c>
      <c r="O168" s="57"/>
      <c r="P168" s="83">
        <v>45176</v>
      </c>
      <c r="Q168" s="90">
        <v>0.90500000000000003</v>
      </c>
      <c r="R168" s="485">
        <f>+G168*Q168</f>
        <v>588250000</v>
      </c>
    </row>
    <row r="169" spans="1:18" ht="14.4">
      <c r="A169" s="57"/>
      <c r="B169" s="47" t="s">
        <v>340</v>
      </c>
      <c r="C169" s="45" t="s">
        <v>184</v>
      </c>
      <c r="D169" s="28" t="s">
        <v>341</v>
      </c>
      <c r="E169" s="39" t="s">
        <v>342</v>
      </c>
      <c r="F169" s="95" t="s">
        <v>342</v>
      </c>
      <c r="G169" s="28">
        <v>262142322</v>
      </c>
      <c r="H169" s="28">
        <v>0</v>
      </c>
      <c r="I169" s="28">
        <v>0</v>
      </c>
      <c r="J169" s="28">
        <v>0</v>
      </c>
      <c r="K169" s="28">
        <v>740857678</v>
      </c>
      <c r="L169" s="28">
        <f>+G169+H169+I169+J169+K169</f>
        <v>1003000000</v>
      </c>
      <c r="M169" s="28">
        <v>0</v>
      </c>
      <c r="N169" s="28">
        <f>+L169</f>
        <v>1003000000</v>
      </c>
      <c r="O169" s="57"/>
      <c r="P169" s="83">
        <v>44978</v>
      </c>
      <c r="Q169" s="90">
        <v>5.0149999999999997</v>
      </c>
      <c r="R169" s="485">
        <f>+G169*Q169</f>
        <v>1314643744.8299999</v>
      </c>
    </row>
    <row r="170" spans="1:18" thickBot="1">
      <c r="A170" s="57"/>
      <c r="B170" s="57"/>
      <c r="C170" s="55"/>
      <c r="D170" s="56"/>
      <c r="E170" s="46"/>
      <c r="F170" s="42" t="s">
        <v>188</v>
      </c>
      <c r="G170" s="60">
        <f>+SUM(G168:G169)</f>
        <v>912142322</v>
      </c>
      <c r="H170" s="60">
        <f t="shared" ref="H170:L170" si="49">+SUM(H168:H169)</f>
        <v>337884247</v>
      </c>
      <c r="I170" s="60">
        <f t="shared" si="49"/>
        <v>-332791096</v>
      </c>
      <c r="J170" s="60">
        <f t="shared" si="49"/>
        <v>0</v>
      </c>
      <c r="K170" s="60">
        <f t="shared" si="49"/>
        <v>740857678</v>
      </c>
      <c r="L170" s="60">
        <f t="shared" si="49"/>
        <v>1658093151</v>
      </c>
      <c r="M170" s="41"/>
      <c r="N170" s="60">
        <f>+SUM(N168:N169)</f>
        <v>1658093151</v>
      </c>
      <c r="O170" s="57"/>
      <c r="P170" s="57"/>
      <c r="Q170" s="57"/>
      <c r="R170" s="57"/>
    </row>
    <row r="171" spans="1:18" thickTop="1">
      <c r="A171" s="57"/>
      <c r="B171" s="57"/>
      <c r="C171" s="38"/>
      <c r="D171" s="29"/>
      <c r="E171" s="34"/>
      <c r="F171" s="49"/>
      <c r="G171" s="41"/>
      <c r="H171" s="41"/>
      <c r="I171" s="41"/>
      <c r="J171" s="41"/>
      <c r="K171" s="41"/>
      <c r="L171" s="41"/>
      <c r="M171" s="41"/>
      <c r="N171" s="41"/>
      <c r="O171" s="57"/>
      <c r="P171" s="57"/>
      <c r="Q171" s="57"/>
      <c r="R171" s="57"/>
    </row>
    <row r="172" spans="1:18" ht="14.4">
      <c r="A172" s="57"/>
      <c r="B172" s="57"/>
      <c r="C172" s="38"/>
      <c r="D172" s="29"/>
      <c r="E172" s="34"/>
      <c r="F172" s="49"/>
      <c r="G172" s="41"/>
      <c r="H172" s="41"/>
      <c r="I172" s="41"/>
      <c r="J172" s="41"/>
      <c r="K172" s="41"/>
      <c r="L172" s="41"/>
      <c r="M172" s="41"/>
      <c r="O172" s="57"/>
      <c r="P172" s="57"/>
      <c r="Q172" s="57"/>
      <c r="R172" s="57"/>
    </row>
    <row r="173" spans="1:18" ht="14.4">
      <c r="A173" s="57"/>
      <c r="B173" s="59" t="s">
        <v>343</v>
      </c>
      <c r="C173" s="44"/>
      <c r="D173" s="44"/>
      <c r="E173" s="44"/>
      <c r="F173" s="44"/>
      <c r="G173" s="36">
        <f>+G170</f>
        <v>912142322</v>
      </c>
      <c r="H173" s="36">
        <f t="shared" ref="H173:L173" si="50">+H170</f>
        <v>337884247</v>
      </c>
      <c r="I173" s="36">
        <f t="shared" si="50"/>
        <v>-332791096</v>
      </c>
      <c r="J173" s="36">
        <f t="shared" si="50"/>
        <v>0</v>
      </c>
      <c r="K173" s="36">
        <f t="shared" si="50"/>
        <v>740857678</v>
      </c>
      <c r="L173" s="36">
        <f t="shared" si="50"/>
        <v>1658093151</v>
      </c>
      <c r="M173" s="36"/>
      <c r="N173" s="36">
        <f>+N170</f>
        <v>1658093151</v>
      </c>
      <c r="O173" s="57"/>
      <c r="P173" s="57"/>
      <c r="Q173" s="57"/>
      <c r="R173" s="57"/>
    </row>
    <row r="174" spans="1:18" ht="15" customHeight="1">
      <c r="A174" s="57"/>
      <c r="B174" s="57"/>
      <c r="C174" s="57"/>
      <c r="D174" s="57"/>
      <c r="E174" s="57"/>
      <c r="F174" s="57"/>
      <c r="G174" s="57"/>
      <c r="H174" s="57"/>
      <c r="I174" s="57"/>
      <c r="J174" s="57"/>
      <c r="K174" s="57"/>
      <c r="L174" s="57"/>
      <c r="M174" s="57"/>
    </row>
    <row r="175" spans="1:18" ht="15" customHeight="1">
      <c r="J175" s="617"/>
    </row>
    <row r="176" spans="1:18" ht="15" customHeight="1">
      <c r="J176" s="617"/>
    </row>
    <row r="177" spans="10:10" ht="15" customHeight="1">
      <c r="J177" s="617"/>
    </row>
    <row r="702" ht="15" hidden="1" customHeight="1"/>
    <row r="711" ht="15" hidden="1" customHeight="1"/>
    <row r="835" spans="2:2" ht="15" customHeight="1">
      <c r="B835" t="s">
        <v>344</v>
      </c>
    </row>
  </sheetData>
  <sheetProtection algorithmName="SHA-512" hashValue="jsSkYyMl69EqOv9SdKGNLDjKlScy/MMa7M/KyHMgqAitf9BzCxPbRwZvc/mAtJSfpdoRQqlXv6ZEWKGaJEBTuw==" saltValue="Gm9zDbVB97P+MpBEwXvXzg==" spinCount="100000" sheet="1" objects="1" scenarios="1"/>
  <mergeCells count="2">
    <mergeCell ref="B5:N5"/>
    <mergeCell ref="B6:N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5:I36"/>
  <sheetViews>
    <sheetView showGridLines="0" zoomScaleNormal="100" zoomScaleSheetLayoutView="100" workbookViewId="0">
      <pane ySplit="12" topLeftCell="A13" activePane="bottomLeft" state="frozen"/>
      <selection activeCell="D365" sqref="D365"/>
      <selection pane="bottomLeft" activeCell="D365" sqref="D365"/>
    </sheetView>
  </sheetViews>
  <sheetFormatPr baseColWidth="10" defaultColWidth="11.5546875" defaultRowHeight="13.8"/>
  <cols>
    <col min="1" max="1" width="3.109375" style="11" customWidth="1"/>
    <col min="2" max="2" width="9.5546875" style="11" customWidth="1"/>
    <col min="3" max="7" width="11.5546875" style="11"/>
    <col min="8" max="8" width="15" style="11" customWidth="1"/>
    <col min="9" max="16384" width="11.5546875" style="11"/>
  </cols>
  <sheetData>
    <row r="5" spans="2:9" ht="15" customHeight="1">
      <c r="B5" s="916" t="s">
        <v>345</v>
      </c>
      <c r="C5" s="916"/>
      <c r="D5" s="916"/>
      <c r="E5" s="916"/>
      <c r="F5" s="916"/>
      <c r="G5" s="916"/>
      <c r="H5" s="916"/>
      <c r="I5" s="916"/>
    </row>
    <row r="6" spans="2:9" ht="15" customHeight="1">
      <c r="B6" s="916"/>
      <c r="C6" s="916"/>
      <c r="D6" s="916"/>
      <c r="E6" s="916"/>
      <c r="F6" s="916"/>
      <c r="G6" s="916"/>
      <c r="H6" s="916"/>
      <c r="I6" s="916"/>
    </row>
    <row r="7" spans="2:9" ht="15" customHeight="1">
      <c r="B7" s="916"/>
      <c r="C7" s="916"/>
      <c r="D7" s="916"/>
      <c r="E7" s="916"/>
      <c r="F7" s="916"/>
      <c r="G7" s="916"/>
      <c r="H7" s="916"/>
      <c r="I7" s="916"/>
    </row>
    <row r="8" spans="2:9" ht="15" customHeight="1">
      <c r="B8" s="917"/>
      <c r="C8" s="917"/>
      <c r="D8" s="917"/>
      <c r="E8" s="917"/>
      <c r="F8" s="917"/>
      <c r="G8" s="917"/>
      <c r="H8" s="917"/>
      <c r="I8" s="917"/>
    </row>
    <row r="9" spans="2:9" ht="7.5" customHeight="1">
      <c r="C9" s="9"/>
    </row>
    <row r="10" spans="2:9" ht="17.399999999999999">
      <c r="B10" s="915" t="s">
        <v>346</v>
      </c>
      <c r="C10" s="915"/>
      <c r="D10" s="915"/>
      <c r="E10" s="915"/>
      <c r="F10" s="915"/>
      <c r="G10" s="915"/>
      <c r="H10" s="915"/>
      <c r="I10" s="915"/>
    </row>
    <row r="11" spans="2:9" ht="17.399999999999999">
      <c r="B11" s="915" t="s">
        <v>347</v>
      </c>
      <c r="C11" s="915"/>
      <c r="D11" s="915"/>
      <c r="E11" s="915"/>
      <c r="F11" s="915"/>
      <c r="G11" s="915"/>
      <c r="H11" s="915"/>
      <c r="I11" s="915"/>
    </row>
    <row r="12" spans="2:9" ht="7.5" customHeight="1" thickBot="1">
      <c r="C12" s="9"/>
    </row>
    <row r="13" spans="2:9">
      <c r="B13" s="17"/>
      <c r="C13" s="17"/>
      <c r="D13" s="17"/>
      <c r="E13" s="17"/>
      <c r="F13" s="17"/>
      <c r="G13" s="17"/>
      <c r="H13" s="17"/>
      <c r="I13" s="17"/>
    </row>
    <row r="14" spans="2:9">
      <c r="I14" s="16" t="s">
        <v>348</v>
      </c>
    </row>
    <row r="15" spans="2:9" ht="9" customHeight="1">
      <c r="I15" s="16"/>
    </row>
    <row r="16" spans="2:9" ht="13.35" customHeight="1">
      <c r="B16" s="11" t="s">
        <v>349</v>
      </c>
      <c r="I16" s="21">
        <v>1</v>
      </c>
    </row>
    <row r="17" spans="2:9" ht="7.5" customHeight="1">
      <c r="I17" s="15"/>
    </row>
    <row r="18" spans="2:9">
      <c r="B18" s="11" t="s">
        <v>350</v>
      </c>
      <c r="I18" s="21">
        <v>2</v>
      </c>
    </row>
    <row r="19" spans="2:9" ht="7.5" customHeight="1">
      <c r="I19" s="15"/>
    </row>
    <row r="20" spans="2:9">
      <c r="B20" s="11" t="s">
        <v>351</v>
      </c>
      <c r="I20" s="21">
        <v>3</v>
      </c>
    </row>
    <row r="21" spans="2:9" ht="7.5" customHeight="1">
      <c r="I21" s="15"/>
    </row>
    <row r="22" spans="2:9">
      <c r="B22" s="11" t="s">
        <v>352</v>
      </c>
      <c r="I22" s="21">
        <v>4</v>
      </c>
    </row>
    <row r="23" spans="2:9" ht="7.5" customHeight="1">
      <c r="I23" s="15"/>
    </row>
    <row r="24" spans="2:9">
      <c r="B24" s="11" t="s">
        <v>353</v>
      </c>
      <c r="I24" s="21">
        <v>5</v>
      </c>
    </row>
    <row r="25" spans="2:9" ht="7.5" customHeight="1">
      <c r="I25" s="15"/>
    </row>
    <row r="26" spans="2:9">
      <c r="B26" s="11" t="s">
        <v>354</v>
      </c>
      <c r="I26" s="21">
        <v>6</v>
      </c>
    </row>
    <row r="27" spans="2:9" ht="7.5" customHeight="1">
      <c r="I27" s="21"/>
    </row>
    <row r="28" spans="2:9">
      <c r="B28" s="11" t="s">
        <v>355</v>
      </c>
      <c r="I28" s="21">
        <v>7</v>
      </c>
    </row>
    <row r="29" spans="2:9" ht="7.5" customHeight="1">
      <c r="I29" s="21"/>
    </row>
    <row r="30" spans="2:9">
      <c r="B30" s="11" t="s">
        <v>356</v>
      </c>
      <c r="I30" s="21">
        <v>8</v>
      </c>
    </row>
    <row r="31" spans="2:9" ht="7.5" customHeight="1">
      <c r="I31" s="21"/>
    </row>
    <row r="32" spans="2:9" ht="14.4">
      <c r="B32" s="11" t="s">
        <v>357</v>
      </c>
      <c r="I32" s="530">
        <v>9</v>
      </c>
    </row>
    <row r="33" spans="2:9" ht="7.5" customHeight="1">
      <c r="I33" s="21"/>
    </row>
    <row r="34" spans="2:9" ht="14.4">
      <c r="B34" s="11" t="s">
        <v>358</v>
      </c>
      <c r="I34" s="530">
        <v>10</v>
      </c>
    </row>
    <row r="35" spans="2:9">
      <c r="I35" s="15"/>
    </row>
    <row r="36" spans="2:9" ht="14.4" thickBot="1">
      <c r="B36" s="18"/>
      <c r="C36" s="18"/>
      <c r="D36" s="18"/>
      <c r="E36" s="18"/>
      <c r="F36" s="18"/>
      <c r="G36" s="18"/>
      <c r="H36" s="18"/>
      <c r="I36" s="19"/>
    </row>
  </sheetData>
  <customSheetViews>
    <customSheetView guid="{599159CD-1620-491F-A2F6-FFBFC633DFF1}" showGridLines="0">
      <pageMargins left="0" right="0" top="0" bottom="0" header="0" footer="0"/>
      <pageSetup paperSize="9" scale="84" orientation="portrait" verticalDpi="0" r:id="rId1"/>
    </customSheetView>
    <customSheetView guid="{7F8679DA-D059-4901-ACAC-85DFCE49504A}" showGridLines="0">
      <pageMargins left="0" right="0" top="0" bottom="0" header="0" footer="0"/>
      <pageSetup paperSize="9" scale="84" orientation="portrait" verticalDpi="0" r:id="rId2"/>
    </customSheetView>
  </customSheetViews>
  <mergeCells count="3">
    <mergeCell ref="B10:I10"/>
    <mergeCell ref="B11:I11"/>
    <mergeCell ref="B5:I8"/>
  </mergeCells>
  <hyperlinks>
    <hyperlink ref="I16" location="'Información general'!A1" display="'Información general'!A1" xr:uid="{00000000-0004-0000-0000-000000000000}"/>
    <hyperlink ref="I18" location="'Balance General'!A1" display="'Balance General'!A1" xr:uid="{00000000-0004-0000-0000-000001000000}"/>
    <hyperlink ref="I20" location="'Estado de Resultados'!A1" display="'Estado de Resultados'!A1" xr:uid="{00000000-0004-0000-0000-000002000000}"/>
    <hyperlink ref="I22" location="'Flujo de Efectivo'!A1" display="'Flujo de Efectivo'!A1" xr:uid="{00000000-0004-0000-0000-000003000000}"/>
    <hyperlink ref="I24" location="'Variación Patrimonio Neto'!A1" display="'Variación Patrimonio Neto'!A1" xr:uid="{00000000-0004-0000-0000-000004000000}"/>
    <hyperlink ref="I34" location="'Nota 6 a Nota 11'!A1" display="'Nota 6 a Nota 11'!A1" xr:uid="{00000000-0004-0000-0000-000005000000}"/>
    <hyperlink ref="I26" location="'Notas 1 a Nota 4'!A1" display="'Notas 1 a Nota 4'!A1" xr:uid="{00000000-0004-0000-0000-000006000000}"/>
    <hyperlink ref="I28" location="'Nota 5 - Inc. 5.a a 5.d'!A1" display="'Nota 5 - Inc. 5.a a 5.d'!A1" xr:uid="{00000000-0004-0000-0000-000007000000}"/>
    <hyperlink ref="I30" location="'Nota 5 - Inc. 5.e'!A1" display="'Nota 5 - Inc. 5.e'!A1" xr:uid="{00000000-0004-0000-0000-000008000000}"/>
    <hyperlink ref="I32" location="'Nota 5 - Inc. 5.f a 5.t'!A1" display="'Nota 5 - Inc. 5.f a 5.t'!A1" xr:uid="{00000000-0004-0000-0000-000009000000}"/>
  </hyperlinks>
  <pageMargins left="0.7" right="0.7" top="0.75" bottom="0.75" header="0.3" footer="0.3"/>
  <pageSetup paperSize="9" scale="84" orientation="portrait" r:id="rId3"/>
  <headerFooter>
    <oddHeader xml:space="preserve">&amp;C
</oddHead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M163"/>
  <sheetViews>
    <sheetView showGridLines="0" zoomScale="80" zoomScaleNormal="80" workbookViewId="0">
      <pane ySplit="6" topLeftCell="A128" activePane="bottomLeft" state="frozen"/>
      <selection activeCell="L108" sqref="L108"/>
      <selection pane="bottomLeft" activeCell="L108" sqref="L108"/>
    </sheetView>
  </sheetViews>
  <sheetFormatPr baseColWidth="10" defaultColWidth="8.5546875" defaultRowHeight="15.6"/>
  <cols>
    <col min="1" max="1" width="2.44140625" style="1" customWidth="1"/>
    <col min="2" max="2" width="5.44140625" style="230" customWidth="1"/>
    <col min="3" max="3" width="38.109375" style="134" customWidth="1"/>
    <col min="4" max="4" width="8.88671875" style="134" customWidth="1"/>
    <col min="5" max="5" width="16.5546875" style="134" customWidth="1"/>
    <col min="6" max="6" width="13.88671875" style="134" customWidth="1"/>
    <col min="7" max="7" width="12.109375" style="134" customWidth="1"/>
    <col min="8" max="8" width="14.44140625" style="134" customWidth="1"/>
    <col min="9" max="9" width="17.6640625" style="134" bestFit="1" customWidth="1"/>
    <col min="10" max="10" width="31.109375" style="134" customWidth="1"/>
    <col min="11" max="11" width="3.5546875" style="134" customWidth="1"/>
    <col min="12" max="12" width="2.44140625" style="134" customWidth="1"/>
    <col min="13" max="13" width="8.5546875" style="166"/>
    <col min="14" max="16384" width="8.5546875" style="134"/>
  </cols>
  <sheetData>
    <row r="1" spans="2:11">
      <c r="C1" s="918"/>
      <c r="D1" s="918"/>
      <c r="E1" s="918"/>
      <c r="F1" s="918"/>
      <c r="G1" s="918"/>
      <c r="H1" s="918"/>
      <c r="I1" s="918"/>
      <c r="J1" s="918"/>
      <c r="K1" s="918"/>
    </row>
    <row r="2" spans="2:11">
      <c r="C2" s="24"/>
      <c r="D2" s="24"/>
      <c r="E2" s="24"/>
      <c r="F2" s="24"/>
      <c r="G2" s="24"/>
      <c r="H2" s="24"/>
      <c r="I2" s="24"/>
      <c r="J2" s="24"/>
      <c r="K2" s="24"/>
    </row>
    <row r="3" spans="2:11" ht="36" customHeight="1">
      <c r="C3" s="24"/>
      <c r="D3" s="24"/>
      <c r="E3" s="24"/>
      <c r="F3" s="24"/>
      <c r="G3" s="24"/>
      <c r="H3" s="24"/>
      <c r="I3" s="24"/>
      <c r="J3" s="24"/>
      <c r="K3" s="24"/>
    </row>
    <row r="4" spans="2:11">
      <c r="C4" s="919" t="s">
        <v>359</v>
      </c>
      <c r="D4" s="919"/>
      <c r="E4" s="919"/>
      <c r="F4" s="919"/>
      <c r="G4" s="919"/>
      <c r="H4" s="919"/>
      <c r="I4" s="919"/>
      <c r="J4" s="919"/>
      <c r="K4" s="919"/>
    </row>
    <row r="5" spans="2:11">
      <c r="C5" s="920" t="s">
        <v>360</v>
      </c>
      <c r="D5" s="920"/>
      <c r="E5" s="920"/>
      <c r="F5" s="920"/>
      <c r="G5" s="920"/>
      <c r="H5" s="920"/>
      <c r="I5" s="920"/>
      <c r="J5" s="920"/>
      <c r="K5" s="920"/>
    </row>
    <row r="6" spans="2:11" s="1" customFormat="1" ht="7.5" customHeight="1">
      <c r="B6" s="229"/>
      <c r="C6" s="229"/>
      <c r="D6" s="229"/>
      <c r="E6" s="229"/>
      <c r="F6" s="229"/>
      <c r="G6" s="229"/>
      <c r="H6" s="107"/>
      <c r="I6" s="107"/>
    </row>
    <row r="7" spans="2:11">
      <c r="C7" s="190"/>
      <c r="D7" s="1"/>
      <c r="E7" s="1"/>
      <c r="F7" s="1"/>
      <c r="G7" s="1"/>
      <c r="H7" s="1"/>
      <c r="I7" s="1"/>
      <c r="J7" s="1"/>
    </row>
    <row r="139" spans="2:3">
      <c r="C139" s="9"/>
    </row>
    <row r="140" spans="2:3">
      <c r="C140" s="9"/>
    </row>
    <row r="141" spans="2:3">
      <c r="C141" s="9"/>
    </row>
    <row r="142" spans="2:3">
      <c r="B142" s="134"/>
      <c r="C142" s="1" t="s">
        <v>361</v>
      </c>
    </row>
    <row r="143" spans="2:3">
      <c r="C143" s="9"/>
    </row>
    <row r="144" spans="2:3">
      <c r="C144" s="9"/>
    </row>
    <row r="145" spans="3:13">
      <c r="C145" s="9"/>
    </row>
    <row r="146" spans="3:13">
      <c r="C146" s="9"/>
    </row>
    <row r="147" spans="3:13">
      <c r="C147" s="9"/>
    </row>
    <row r="148" spans="3:13">
      <c r="C148" s="9"/>
    </row>
    <row r="149" spans="3:13">
      <c r="C149" s="23" t="s">
        <v>362</v>
      </c>
      <c r="E149" s="23"/>
      <c r="G149" s="23"/>
      <c r="I149" s="23" t="s">
        <v>363</v>
      </c>
    </row>
    <row r="150" spans="3:13">
      <c r="C150" s="24" t="s">
        <v>364</v>
      </c>
      <c r="E150" s="24"/>
      <c r="G150" s="24"/>
      <c r="I150" s="24" t="s">
        <v>365</v>
      </c>
    </row>
    <row r="159" spans="3:13">
      <c r="C159" s="635"/>
      <c r="D159" s="635"/>
      <c r="E159" s="635"/>
      <c r="F159" s="635"/>
      <c r="G159" s="635"/>
      <c r="H159" s="635"/>
      <c r="I159" s="635"/>
      <c r="J159" s="635"/>
      <c r="K159" s="635"/>
      <c r="L159" s="635"/>
      <c r="M159" s="635"/>
    </row>
    <row r="160" spans="3:13">
      <c r="C160" s="8"/>
      <c r="D160" s="8"/>
      <c r="E160" s="673"/>
      <c r="F160" s="8"/>
      <c r="G160" s="673"/>
      <c r="H160" s="635"/>
      <c r="I160" s="673" t="s">
        <v>366</v>
      </c>
      <c r="J160" s="635"/>
      <c r="K160" s="635"/>
      <c r="L160" s="635"/>
      <c r="M160" s="635"/>
    </row>
    <row r="161" spans="3:13">
      <c r="C161" s="673" t="s">
        <v>367</v>
      </c>
      <c r="D161" s="8"/>
      <c r="E161" s="673"/>
      <c r="F161" s="8"/>
      <c r="G161" s="674"/>
      <c r="H161" s="635"/>
      <c r="I161" s="674" t="s">
        <v>368</v>
      </c>
      <c r="J161" s="635"/>
      <c r="K161" s="635"/>
      <c r="L161" s="635"/>
      <c r="M161" s="635"/>
    </row>
    <row r="162" spans="3:13">
      <c r="C162" s="674" t="s">
        <v>369</v>
      </c>
      <c r="D162" s="8"/>
      <c r="E162" s="673"/>
      <c r="F162" s="8"/>
      <c r="G162" s="8"/>
      <c r="H162" s="635"/>
      <c r="I162" s="635"/>
      <c r="J162" s="635"/>
      <c r="K162" s="635"/>
      <c r="L162" s="635"/>
      <c r="M162" s="635"/>
    </row>
    <row r="163" spans="3:13">
      <c r="C163" s="635"/>
      <c r="D163" s="635"/>
      <c r="E163" s="635"/>
      <c r="F163" s="635"/>
      <c r="G163" s="635"/>
      <c r="H163" s="635"/>
      <c r="I163" s="635"/>
      <c r="J163" s="635"/>
      <c r="K163" s="635"/>
      <c r="L163" s="635"/>
      <c r="M163" s="635"/>
    </row>
  </sheetData>
  <customSheetViews>
    <customSheetView guid="{599159CD-1620-491F-A2F6-FFBFC633DFF1}" scale="90" showGridLines="0" topLeftCell="A72">
      <selection activeCell="F94" sqref="F94"/>
      <pageMargins left="0" right="0" top="0" bottom="0" header="0" footer="0"/>
      <pageSetup orientation="portrait" r:id="rId1"/>
      <headerFooter alignWithMargins="0"/>
    </customSheetView>
    <customSheetView guid="{7F8679DA-D059-4901-ACAC-85DFCE49504A}" scale="90" showGridLines="0" topLeftCell="A72">
      <selection activeCell="F94" sqref="F94"/>
      <pageMargins left="0" right="0" top="0" bottom="0" header="0" footer="0"/>
      <pageSetup orientation="portrait" r:id="rId2"/>
      <headerFooter alignWithMargins="0"/>
    </customSheetView>
  </customSheetViews>
  <mergeCells count="3">
    <mergeCell ref="C1:K1"/>
    <mergeCell ref="C4:K4"/>
    <mergeCell ref="C5:K5"/>
  </mergeCells>
  <pageMargins left="0.75" right="0.75" top="1" bottom="1" header="0.5" footer="0.5"/>
  <pageSetup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768"/>
  <sheetViews>
    <sheetView showGridLines="0" tabSelected="1" zoomScale="80" zoomScaleNormal="80" workbookViewId="0">
      <pane ySplit="9" topLeftCell="A10" activePane="bottomLeft" state="frozen"/>
      <selection activeCell="B254" sqref="B254:B256"/>
      <selection pane="bottomLeft" activeCell="C67" sqref="C67"/>
    </sheetView>
  </sheetViews>
  <sheetFormatPr baseColWidth="10" defaultColWidth="11.44140625" defaultRowHeight="15.6"/>
  <cols>
    <col min="1" max="1" width="2.44140625" style="1" customWidth="1"/>
    <col min="2" max="2" width="44.33203125" style="1" customWidth="1"/>
    <col min="3" max="3" width="21.5546875" style="1" customWidth="1"/>
    <col min="4" max="4" width="21.44140625" style="1" customWidth="1"/>
    <col min="5" max="5" width="21.44140625" style="12" customWidth="1"/>
    <col min="6" max="6" width="52.88671875" style="1" customWidth="1"/>
    <col min="7" max="7" width="21.44140625" style="1" customWidth="1"/>
    <col min="8" max="9" width="21.44140625" style="107" customWidth="1"/>
    <col min="10" max="10" width="17.44140625" style="1" bestFit="1" customWidth="1"/>
    <col min="11" max="11" width="19.33203125" style="1" customWidth="1"/>
    <col min="12" max="12" width="21.5546875" style="1" customWidth="1"/>
    <col min="13" max="16384" width="11.44140625" style="1"/>
  </cols>
  <sheetData>
    <row r="1" spans="1:12">
      <c r="F1" s="4"/>
      <c r="H1" s="529" t="s">
        <v>425</v>
      </c>
    </row>
    <row r="2" spans="1:12">
      <c r="D2" s="20"/>
      <c r="E2" s="615"/>
      <c r="F2" s="4"/>
      <c r="G2" s="20"/>
    </row>
    <row r="3" spans="1:12">
      <c r="B3" s="4"/>
      <c r="D3" s="20"/>
      <c r="E3" s="588"/>
      <c r="G3" s="4"/>
    </row>
    <row r="4" spans="1:12" s="5" customFormat="1">
      <c r="A4" s="1"/>
      <c r="B4" s="922" t="s">
        <v>426</v>
      </c>
      <c r="C4" s="922"/>
      <c r="D4" s="922"/>
      <c r="E4" s="922"/>
      <c r="F4" s="922"/>
      <c r="G4" s="922"/>
      <c r="H4" s="922"/>
      <c r="I4" s="922"/>
    </row>
    <row r="5" spans="1:12" ht="17.399999999999999">
      <c r="B5" s="923" t="s">
        <v>427</v>
      </c>
      <c r="C5" s="923"/>
      <c r="D5" s="923"/>
      <c r="E5" s="923"/>
      <c r="F5" s="923"/>
      <c r="G5" s="923"/>
      <c r="H5" s="923"/>
      <c r="I5" s="923"/>
    </row>
    <row r="6" spans="1:12">
      <c r="B6" s="927" t="s">
        <v>1183</v>
      </c>
      <c r="C6" s="927"/>
      <c r="D6" s="927"/>
      <c r="E6" s="927"/>
      <c r="F6" s="927"/>
      <c r="G6" s="927"/>
      <c r="H6" s="927"/>
      <c r="I6" s="927"/>
    </row>
    <row r="7" spans="1:12">
      <c r="B7" s="924" t="s">
        <v>428</v>
      </c>
      <c r="C7" s="924"/>
      <c r="D7" s="924"/>
      <c r="E7" s="924"/>
      <c r="F7" s="924"/>
      <c r="G7" s="924"/>
      <c r="H7" s="924"/>
      <c r="I7" s="924"/>
    </row>
    <row r="8" spans="1:12" ht="7.5" customHeight="1">
      <c r="B8" s="229"/>
      <c r="C8" s="229"/>
      <c r="D8" s="229"/>
      <c r="E8" s="229"/>
      <c r="F8" s="229"/>
      <c r="G8" s="229"/>
    </row>
    <row r="9" spans="1:12" s="107" customFormat="1" ht="16.2" thickBot="1">
      <c r="A9" s="1"/>
      <c r="B9" s="422" t="s">
        <v>0</v>
      </c>
      <c r="C9" s="423"/>
      <c r="D9" s="424">
        <v>45838</v>
      </c>
      <c r="E9" s="278">
        <v>45657</v>
      </c>
      <c r="F9" s="277" t="s">
        <v>429</v>
      </c>
      <c r="G9" s="277"/>
      <c r="H9" s="424">
        <v>45838</v>
      </c>
      <c r="I9" s="884" t="s">
        <v>430</v>
      </c>
    </row>
    <row r="10" spans="1:12" s="107" customFormat="1">
      <c r="A10" s="3"/>
      <c r="B10" s="282" t="s">
        <v>1</v>
      </c>
      <c r="C10" s="925"/>
      <c r="D10" s="925"/>
      <c r="E10" s="425"/>
      <c r="F10" s="282" t="s">
        <v>25</v>
      </c>
      <c r="G10" s="926"/>
      <c r="H10" s="926"/>
      <c r="I10" s="279"/>
    </row>
    <row r="11" spans="1:12" s="107" customFormat="1">
      <c r="A11" s="3"/>
      <c r="B11" s="272" t="s">
        <v>431</v>
      </c>
      <c r="C11" s="883" t="s">
        <v>432</v>
      </c>
      <c r="D11" s="420">
        <v>13565465799</v>
      </c>
      <c r="E11" s="322">
        <v>5387885019</v>
      </c>
      <c r="F11" s="272" t="s">
        <v>433</v>
      </c>
      <c r="G11" s="723" t="s">
        <v>434</v>
      </c>
      <c r="H11" s="420">
        <v>289430460</v>
      </c>
      <c r="I11" s="322">
        <v>188590043</v>
      </c>
      <c r="J11" s="436"/>
      <c r="K11" s="715">
        <v>114085907203</v>
      </c>
      <c r="L11" s="436"/>
    </row>
    <row r="12" spans="1:12" s="107" customFormat="1">
      <c r="A12" s="61"/>
      <c r="B12" s="269" t="s">
        <v>2</v>
      </c>
      <c r="C12" s="285"/>
      <c r="D12" s="323">
        <v>13565465799</v>
      </c>
      <c r="E12" s="324">
        <v>5387885019</v>
      </c>
      <c r="F12" s="269" t="s">
        <v>375</v>
      </c>
      <c r="G12" s="285"/>
      <c r="H12" s="323">
        <v>103427461</v>
      </c>
      <c r="I12" s="325">
        <v>118205844</v>
      </c>
      <c r="J12" s="436"/>
    </row>
    <row r="13" spans="1:12" s="107" customFormat="1">
      <c r="A13" s="61"/>
      <c r="B13" s="272" t="s">
        <v>1367</v>
      </c>
      <c r="C13" s="723" t="s">
        <v>434</v>
      </c>
      <c r="D13" s="420">
        <v>146455274782</v>
      </c>
      <c r="E13" s="322">
        <v>102048589310</v>
      </c>
      <c r="F13" s="269" t="s">
        <v>379</v>
      </c>
      <c r="G13" s="285"/>
      <c r="H13" s="323">
        <v>132625815</v>
      </c>
      <c r="I13" s="325">
        <v>62769658</v>
      </c>
      <c r="J13" s="436"/>
      <c r="L13" s="435"/>
    </row>
    <row r="14" spans="1:12" s="107" customFormat="1">
      <c r="A14" s="61"/>
      <c r="B14" s="269" t="s">
        <v>435</v>
      </c>
      <c r="C14" s="285"/>
      <c r="D14" s="323">
        <v>995000000</v>
      </c>
      <c r="E14" s="324">
        <v>1249280000</v>
      </c>
      <c r="F14" s="269" t="s">
        <v>378</v>
      </c>
      <c r="H14" s="323">
        <v>53377184</v>
      </c>
      <c r="I14" s="325">
        <v>7614541</v>
      </c>
      <c r="K14" s="435"/>
      <c r="L14" s="435"/>
    </row>
    <row r="15" spans="1:12" s="107" customFormat="1">
      <c r="A15" s="61"/>
      <c r="B15" s="269" t="s">
        <v>436</v>
      </c>
      <c r="C15" s="285"/>
      <c r="D15" s="323">
        <v>101649460770</v>
      </c>
      <c r="E15" s="325">
        <v>49546215971</v>
      </c>
      <c r="F15" s="269"/>
      <c r="I15" s="322"/>
      <c r="J15" s="323"/>
      <c r="K15" s="435"/>
      <c r="L15" s="435"/>
    </row>
    <row r="16" spans="1:12" s="107" customFormat="1">
      <c r="A16" s="61"/>
      <c r="B16" s="269" t="s">
        <v>437</v>
      </c>
      <c r="C16" s="285"/>
      <c r="D16" s="323">
        <v>16713040619</v>
      </c>
      <c r="E16" s="325">
        <v>13944163362</v>
      </c>
      <c r="F16" s="272" t="s">
        <v>1369</v>
      </c>
      <c r="H16" s="420">
        <v>12907218142</v>
      </c>
      <c r="I16" s="322">
        <v>1121768886</v>
      </c>
      <c r="J16" s="323"/>
      <c r="K16" s="435"/>
      <c r="L16" s="435"/>
    </row>
    <row r="17" spans="1:12" s="107" customFormat="1">
      <c r="A17" s="61"/>
      <c r="B17" s="269" t="s">
        <v>438</v>
      </c>
      <c r="C17" s="285"/>
      <c r="D17" s="323">
        <v>27787419737</v>
      </c>
      <c r="E17" s="325">
        <v>38002750089</v>
      </c>
      <c r="F17" s="269" t="s">
        <v>26</v>
      </c>
      <c r="G17" s="885" t="s">
        <v>439</v>
      </c>
      <c r="H17" s="323">
        <v>12595404366</v>
      </c>
      <c r="I17" s="325">
        <v>513813292</v>
      </c>
      <c r="J17" s="323"/>
      <c r="K17" s="435"/>
      <c r="L17" s="435"/>
    </row>
    <row r="18" spans="1:12" s="107" customFormat="1">
      <c r="A18" s="61"/>
      <c r="B18" s="269" t="s">
        <v>440</v>
      </c>
      <c r="C18" s="285"/>
      <c r="D18" s="323">
        <v>-689646344</v>
      </c>
      <c r="E18" s="325">
        <v>-693820112</v>
      </c>
      <c r="F18" s="269" t="s">
        <v>441</v>
      </c>
      <c r="G18" s="885" t="s">
        <v>442</v>
      </c>
      <c r="H18" s="323">
        <v>296592988</v>
      </c>
      <c r="I18" s="325">
        <v>594148019</v>
      </c>
    </row>
    <row r="19" spans="1:12" s="107" customFormat="1">
      <c r="A19" s="61"/>
      <c r="B19" s="272" t="s">
        <v>1368</v>
      </c>
      <c r="C19" s="723" t="s">
        <v>443</v>
      </c>
      <c r="D19" s="420">
        <v>2918371803</v>
      </c>
      <c r="E19" s="322">
        <v>2153094334</v>
      </c>
      <c r="F19" s="269" t="s">
        <v>444</v>
      </c>
      <c r="G19" s="885" t="s">
        <v>445</v>
      </c>
      <c r="H19" s="323">
        <v>15220788</v>
      </c>
      <c r="I19" s="325">
        <v>13807575</v>
      </c>
    </row>
    <row r="20" spans="1:12" s="107" customFormat="1">
      <c r="A20" s="61"/>
      <c r="B20" s="269" t="s">
        <v>3</v>
      </c>
      <c r="C20" s="281"/>
      <c r="D20" s="323">
        <v>1237199092</v>
      </c>
      <c r="E20" s="325">
        <v>631699350</v>
      </c>
      <c r="I20" s="886"/>
    </row>
    <row r="21" spans="1:12" s="107" customFormat="1" hidden="1">
      <c r="A21" s="61"/>
      <c r="B21" s="269" t="s">
        <v>371</v>
      </c>
      <c r="C21" s="281"/>
      <c r="D21" s="641">
        <v>0</v>
      </c>
      <c r="E21" s="495">
        <v>0</v>
      </c>
    </row>
    <row r="22" spans="1:12" s="107" customFormat="1">
      <c r="A22" s="61"/>
      <c r="B22" s="269" t="s">
        <v>372</v>
      </c>
      <c r="C22" s="281"/>
      <c r="D22" s="323">
        <v>1681172711</v>
      </c>
      <c r="E22" s="325">
        <v>1521394984</v>
      </c>
      <c r="F22" s="272" t="s">
        <v>1370</v>
      </c>
      <c r="G22" s="284"/>
      <c r="H22" s="420">
        <v>63136796630</v>
      </c>
      <c r="I22" s="660">
        <v>25976842868</v>
      </c>
    </row>
    <row r="23" spans="1:12" s="107" customFormat="1">
      <c r="A23" s="61"/>
      <c r="B23" s="272" t="s">
        <v>447</v>
      </c>
      <c r="C23" s="723" t="s">
        <v>448</v>
      </c>
      <c r="D23" s="420">
        <v>582775264</v>
      </c>
      <c r="E23" s="322">
        <v>427625452</v>
      </c>
      <c r="F23" s="269" t="s">
        <v>27</v>
      </c>
      <c r="G23" s="885" t="s">
        <v>446</v>
      </c>
      <c r="H23" s="323">
        <v>63136796630</v>
      </c>
      <c r="I23" s="659">
        <v>25976842868</v>
      </c>
    </row>
    <row r="24" spans="1:12" s="107" customFormat="1" ht="16.2" thickBot="1">
      <c r="A24" s="61"/>
      <c r="B24" s="269" t="s">
        <v>451</v>
      </c>
      <c r="C24" s="426"/>
      <c r="D24" s="323">
        <v>582775264</v>
      </c>
      <c r="E24" s="325">
        <v>427625452</v>
      </c>
      <c r="I24" s="886"/>
    </row>
    <row r="25" spans="1:12" s="107" customFormat="1" ht="16.2" thickBot="1">
      <c r="A25" s="61"/>
      <c r="B25" s="272" t="s">
        <v>453</v>
      </c>
      <c r="C25" s="426"/>
      <c r="D25" s="326">
        <v>163521887648</v>
      </c>
      <c r="E25" s="327">
        <v>110017194115</v>
      </c>
      <c r="F25" s="272" t="s">
        <v>449</v>
      </c>
      <c r="G25" s="885" t="s">
        <v>450</v>
      </c>
      <c r="H25" s="420">
        <v>1380503286</v>
      </c>
      <c r="I25" s="322">
        <v>2024369977</v>
      </c>
    </row>
    <row r="26" spans="1:12" s="107" customFormat="1">
      <c r="A26" s="61"/>
      <c r="B26" s="125"/>
      <c r="C26" s="126"/>
      <c r="D26" s="420"/>
      <c r="E26" s="322"/>
      <c r="F26" s="269" t="s">
        <v>452</v>
      </c>
      <c r="G26" s="887"/>
      <c r="H26" s="323">
        <v>1024387616</v>
      </c>
      <c r="I26" s="659">
        <v>1666191338</v>
      </c>
    </row>
    <row r="27" spans="1:12" s="107" customFormat="1">
      <c r="A27" s="61"/>
      <c r="B27" s="272" t="s">
        <v>23</v>
      </c>
      <c r="D27" s="427"/>
      <c r="E27" s="328"/>
      <c r="F27" s="269" t="s">
        <v>384</v>
      </c>
      <c r="G27" s="887"/>
      <c r="H27" s="323">
        <v>242792761</v>
      </c>
      <c r="I27" s="659">
        <v>252656625</v>
      </c>
    </row>
    <row r="28" spans="1:12" s="107" customFormat="1">
      <c r="A28" s="61"/>
      <c r="B28" s="272" t="s">
        <v>455</v>
      </c>
      <c r="C28" s="723" t="s">
        <v>434</v>
      </c>
      <c r="D28" s="420">
        <v>2154493151</v>
      </c>
      <c r="E28" s="322">
        <v>1738958904</v>
      </c>
      <c r="F28" s="269" t="s">
        <v>385</v>
      </c>
      <c r="G28" s="887"/>
      <c r="H28" s="323">
        <v>9775168</v>
      </c>
      <c r="I28" s="325">
        <v>4782626</v>
      </c>
    </row>
    <row r="29" spans="1:12" s="107" customFormat="1" hidden="1">
      <c r="A29" s="61"/>
      <c r="F29" s="269" t="s">
        <v>454</v>
      </c>
      <c r="G29" s="887"/>
      <c r="H29" s="641">
        <v>0</v>
      </c>
      <c r="I29" s="495">
        <v>0</v>
      </c>
    </row>
    <row r="30" spans="1:12" s="107" customFormat="1">
      <c r="A30" s="61"/>
      <c r="B30" s="269" t="s">
        <v>457</v>
      </c>
      <c r="C30" s="281"/>
      <c r="D30" s="323">
        <v>709493151</v>
      </c>
      <c r="E30" s="325">
        <v>735958904</v>
      </c>
      <c r="F30" s="269" t="s">
        <v>456</v>
      </c>
      <c r="G30" s="887"/>
      <c r="H30" s="323">
        <v>103547741</v>
      </c>
      <c r="I30" s="325">
        <v>100739388</v>
      </c>
    </row>
    <row r="31" spans="1:12" s="107" customFormat="1">
      <c r="A31" s="61"/>
      <c r="B31" s="269" t="s">
        <v>380</v>
      </c>
      <c r="C31" s="281"/>
      <c r="D31" s="323">
        <v>1445000000</v>
      </c>
      <c r="E31" s="325">
        <v>1003000000</v>
      </c>
      <c r="I31" s="886"/>
    </row>
    <row r="32" spans="1:12" s="107" customFormat="1">
      <c r="A32" s="61"/>
      <c r="B32" s="272" t="s">
        <v>459</v>
      </c>
      <c r="C32" s="723" t="s">
        <v>460</v>
      </c>
      <c r="D32" s="420">
        <v>2391622545</v>
      </c>
      <c r="E32" s="322">
        <v>2518344227</v>
      </c>
      <c r="F32" s="272" t="s">
        <v>344</v>
      </c>
      <c r="G32" s="888"/>
      <c r="H32" s="420">
        <v>11166206412</v>
      </c>
      <c r="I32" s="322">
        <v>15179553617</v>
      </c>
      <c r="J32" s="436"/>
    </row>
    <row r="33" spans="1:9" s="107" customFormat="1">
      <c r="A33" s="61"/>
      <c r="B33" s="269" t="s">
        <v>381</v>
      </c>
      <c r="C33" s="281"/>
      <c r="D33" s="323">
        <v>3355276706</v>
      </c>
      <c r="E33" s="325">
        <v>2905069770</v>
      </c>
      <c r="F33" s="269" t="s">
        <v>344</v>
      </c>
      <c r="G33" s="885" t="s">
        <v>461</v>
      </c>
      <c r="H33" s="323">
        <v>1673377815</v>
      </c>
      <c r="I33" s="325">
        <v>1631204090</v>
      </c>
    </row>
    <row r="34" spans="1:9" s="107" customFormat="1" ht="16.2" thickBot="1">
      <c r="A34" s="61"/>
      <c r="B34" s="269" t="s">
        <v>382</v>
      </c>
      <c r="C34" s="281"/>
      <c r="D34" s="323">
        <v>777258485</v>
      </c>
      <c r="E34" s="325">
        <v>777258485</v>
      </c>
      <c r="F34" s="269" t="s">
        <v>383</v>
      </c>
      <c r="G34" s="885" t="s">
        <v>462</v>
      </c>
      <c r="H34" s="323">
        <v>9492828597</v>
      </c>
      <c r="I34" s="325">
        <v>13548349527</v>
      </c>
    </row>
    <row r="35" spans="1:9" s="107" customFormat="1" ht="16.2" thickBot="1">
      <c r="A35" s="61"/>
      <c r="B35" s="269" t="s">
        <v>464</v>
      </c>
      <c r="C35" s="281"/>
      <c r="D35" s="323">
        <v>-1740912646</v>
      </c>
      <c r="E35" s="325">
        <v>-1163984028</v>
      </c>
      <c r="F35" s="272" t="s">
        <v>463</v>
      </c>
      <c r="H35" s="329">
        <v>88880154930</v>
      </c>
      <c r="I35" s="327">
        <v>44491125391</v>
      </c>
    </row>
    <row r="36" spans="1:9" s="107" customFormat="1">
      <c r="A36" s="3"/>
      <c r="B36" s="272" t="s">
        <v>451</v>
      </c>
      <c r="C36" s="723" t="s">
        <v>448</v>
      </c>
      <c r="D36" s="420">
        <v>2092360</v>
      </c>
      <c r="E36" s="802">
        <v>0</v>
      </c>
      <c r="F36" s="272" t="s">
        <v>465</v>
      </c>
      <c r="H36" s="330">
        <v>88880154930</v>
      </c>
      <c r="I36" s="331">
        <v>44491125391</v>
      </c>
    </row>
    <row r="37" spans="1:9" s="107" customFormat="1" ht="16.2" thickBot="1">
      <c r="A37" s="3"/>
      <c r="B37" s="269" t="s">
        <v>466</v>
      </c>
      <c r="C37" s="281"/>
      <c r="D37" s="323">
        <v>2092360</v>
      </c>
      <c r="E37" s="803">
        <v>0</v>
      </c>
      <c r="I37" s="886"/>
    </row>
    <row r="38" spans="1:9" s="107" customFormat="1">
      <c r="A38" s="3"/>
      <c r="B38" s="272" t="s">
        <v>468</v>
      </c>
      <c r="C38" s="286"/>
      <c r="D38" s="430">
        <v>4548208056</v>
      </c>
      <c r="E38" s="430">
        <v>4257303131</v>
      </c>
      <c r="F38" s="272" t="s">
        <v>30</v>
      </c>
      <c r="G38" s="885" t="s">
        <v>467</v>
      </c>
      <c r="H38" s="427"/>
      <c r="I38" s="328"/>
    </row>
    <row r="39" spans="1:9" s="107" customFormat="1">
      <c r="A39" s="3"/>
      <c r="B39" s="272"/>
      <c r="C39" s="286"/>
      <c r="F39" s="272" t="s">
        <v>387</v>
      </c>
      <c r="H39" s="420">
        <v>54350000000</v>
      </c>
      <c r="I39" s="322">
        <v>54350000000</v>
      </c>
    </row>
    <row r="40" spans="1:9" s="107" customFormat="1">
      <c r="A40" s="3"/>
      <c r="B40" s="272"/>
      <c r="C40" s="286"/>
      <c r="D40" s="420"/>
      <c r="E40" s="420"/>
      <c r="F40" s="269" t="s">
        <v>387</v>
      </c>
      <c r="H40" s="323">
        <v>54350000000</v>
      </c>
      <c r="I40" s="325">
        <v>54350000000</v>
      </c>
    </row>
    <row r="41" spans="1:9" s="107" customFormat="1">
      <c r="A41" s="3"/>
      <c r="B41" s="272"/>
      <c r="C41" s="286"/>
      <c r="D41" s="420"/>
      <c r="E41" s="420"/>
      <c r="F41" s="272" t="s">
        <v>469</v>
      </c>
      <c r="H41" s="420">
        <v>1182857678</v>
      </c>
      <c r="I41" s="322">
        <v>740857678</v>
      </c>
    </row>
    <row r="42" spans="1:9" s="107" customFormat="1">
      <c r="A42" s="3"/>
      <c r="B42" s="272"/>
      <c r="C42" s="286"/>
      <c r="D42" s="420"/>
      <c r="E42" s="420"/>
      <c r="F42" s="269" t="s">
        <v>388</v>
      </c>
      <c r="H42" s="323">
        <v>1182857678</v>
      </c>
      <c r="I42" s="325">
        <v>740857678</v>
      </c>
    </row>
    <row r="43" spans="1:9" s="107" customFormat="1">
      <c r="A43" s="3"/>
      <c r="B43" s="272"/>
      <c r="C43" s="286"/>
      <c r="D43" s="420"/>
      <c r="E43" s="420"/>
      <c r="F43" s="272" t="s">
        <v>33</v>
      </c>
      <c r="H43" s="420">
        <v>14692514177</v>
      </c>
      <c r="I43" s="322">
        <v>158458361</v>
      </c>
    </row>
    <row r="44" spans="1:9" s="107" customFormat="1">
      <c r="A44" s="3"/>
      <c r="B44" s="272"/>
      <c r="C44" s="286"/>
      <c r="D44" s="420"/>
      <c r="E44" s="420"/>
      <c r="F44" s="269" t="s">
        <v>34</v>
      </c>
      <c r="H44" s="323">
        <v>885161152</v>
      </c>
      <c r="I44" s="325">
        <v>158458361</v>
      </c>
    </row>
    <row r="45" spans="1:9" s="107" customFormat="1">
      <c r="A45" s="3"/>
      <c r="B45" s="272"/>
      <c r="C45" s="286"/>
      <c r="D45" s="420"/>
      <c r="E45" s="420"/>
      <c r="F45" s="269" t="s">
        <v>1372</v>
      </c>
      <c r="H45" s="323">
        <v>13807353025</v>
      </c>
      <c r="I45" s="495">
        <v>0</v>
      </c>
    </row>
    <row r="46" spans="1:9" s="107" customFormat="1">
      <c r="A46" s="3"/>
      <c r="B46" s="272"/>
      <c r="C46" s="286"/>
      <c r="D46" s="420"/>
      <c r="E46" s="420"/>
      <c r="F46" s="272" t="s">
        <v>36</v>
      </c>
      <c r="H46" s="420">
        <v>8964568919</v>
      </c>
      <c r="I46" s="322">
        <v>14534055816</v>
      </c>
    </row>
    <row r="47" spans="1:9" s="107" customFormat="1">
      <c r="A47" s="3"/>
      <c r="B47" s="272"/>
      <c r="C47" s="286"/>
      <c r="D47" s="420"/>
      <c r="E47" s="420"/>
      <c r="F47" s="269" t="s">
        <v>389</v>
      </c>
      <c r="H47" s="641">
        <v>0</v>
      </c>
      <c r="I47" s="325">
        <v>-2930842608</v>
      </c>
    </row>
    <row r="48" spans="1:9" s="107" customFormat="1">
      <c r="A48" s="3"/>
      <c r="B48" s="272"/>
      <c r="C48" s="286"/>
      <c r="D48" s="420"/>
      <c r="E48" s="420"/>
      <c r="F48" s="269" t="s">
        <v>37</v>
      </c>
      <c r="H48" s="323">
        <v>8964568919</v>
      </c>
      <c r="I48" s="325">
        <v>17464898424</v>
      </c>
    </row>
    <row r="49" spans="1:9" s="107" customFormat="1">
      <c r="A49" s="3"/>
      <c r="B49" s="272"/>
      <c r="C49" s="286"/>
      <c r="D49" s="420"/>
      <c r="E49" s="420"/>
      <c r="F49" s="269"/>
      <c r="H49" s="323"/>
      <c r="I49" s="325"/>
    </row>
    <row r="50" spans="1:9" s="107" customFormat="1">
      <c r="A50" s="3"/>
      <c r="B50" s="272"/>
      <c r="C50" s="286"/>
      <c r="D50" s="420"/>
      <c r="E50" s="420"/>
      <c r="F50" s="273"/>
      <c r="H50" s="420"/>
      <c r="I50" s="328"/>
    </row>
    <row r="51" spans="1:9" s="107" customFormat="1" ht="16.2" thickBot="1">
      <c r="A51" s="3"/>
      <c r="B51" s="272"/>
      <c r="C51" s="286"/>
      <c r="D51" s="420"/>
      <c r="E51" s="322"/>
      <c r="F51" s="273" t="s">
        <v>470</v>
      </c>
      <c r="H51" s="332">
        <v>79189940774</v>
      </c>
      <c r="I51" s="322">
        <v>69783371855</v>
      </c>
    </row>
    <row r="52" spans="1:9" s="107" customFormat="1" ht="16.2" thickBot="1">
      <c r="A52" s="3"/>
      <c r="B52" s="419" t="s">
        <v>471</v>
      </c>
      <c r="C52" s="428"/>
      <c r="D52" s="421">
        <v>168070095704</v>
      </c>
      <c r="E52" s="334">
        <v>114274497246</v>
      </c>
      <c r="F52" s="419" t="s">
        <v>472</v>
      </c>
      <c r="G52" s="428"/>
      <c r="H52" s="421">
        <v>168070095704</v>
      </c>
      <c r="I52" s="334">
        <v>114274497246</v>
      </c>
    </row>
    <row r="53" spans="1:9" s="107" customFormat="1" ht="18.75" customHeight="1">
      <c r="A53" s="3"/>
      <c r="B53" s="229" t="s">
        <v>473</v>
      </c>
      <c r="C53" s="551"/>
      <c r="D53" s="552">
        <v>0</v>
      </c>
      <c r="E53" s="552">
        <v>0</v>
      </c>
      <c r="F53" s="561"/>
      <c r="G53" s="280"/>
      <c r="H53" s="891">
        <v>0</v>
      </c>
      <c r="I53" s="891">
        <v>0</v>
      </c>
    </row>
    <row r="54" spans="1:9" s="280" customFormat="1">
      <c r="A54" s="550"/>
      <c r="B54" s="921" t="s">
        <v>474</v>
      </c>
      <c r="C54" s="921"/>
      <c r="D54" s="921"/>
      <c r="E54" s="637">
        <v>16807009570.400002</v>
      </c>
      <c r="F54" s="713"/>
      <c r="H54" s="891">
        <v>0</v>
      </c>
      <c r="I54" s="891">
        <v>0</v>
      </c>
    </row>
    <row r="55" spans="1:9" s="280" customFormat="1">
      <c r="A55" s="550"/>
      <c r="B55" s="713"/>
      <c r="C55" s="12"/>
      <c r="D55" s="748">
        <v>16807009570.400002</v>
      </c>
      <c r="E55" s="12"/>
      <c r="F55" s="714"/>
      <c r="G55" s="22"/>
      <c r="H55" s="892"/>
      <c r="I55" s="893"/>
    </row>
    <row r="56" spans="1:9">
      <c r="A56" s="61"/>
      <c r="B56" s="22"/>
      <c r="C56" s="12"/>
      <c r="D56" s="22"/>
      <c r="F56" s="12"/>
    </row>
    <row r="57" spans="1:9" ht="16.2" thickBot="1">
      <c r="A57" s="61"/>
      <c r="B57" s="346" t="s">
        <v>38</v>
      </c>
      <c r="C57" s="429">
        <v>45838</v>
      </c>
      <c r="D57" s="429">
        <v>45657</v>
      </c>
      <c r="F57" s="12"/>
    </row>
    <row r="58" spans="1:9">
      <c r="A58" s="61"/>
      <c r="B58" s="352" t="s">
        <v>423</v>
      </c>
      <c r="C58" s="628">
        <v>3601574156528</v>
      </c>
      <c r="D58" s="629">
        <v>1912249930955</v>
      </c>
      <c r="F58" s="12"/>
    </row>
    <row r="59" spans="1:9" ht="16.2" thickBot="1">
      <c r="A59" s="3"/>
      <c r="B59" s="175" t="s">
        <v>424</v>
      </c>
      <c r="C59" s="630">
        <v>3601574156528</v>
      </c>
      <c r="D59" s="631">
        <v>1912249930955</v>
      </c>
      <c r="F59" s="12"/>
    </row>
    <row r="60" spans="1:9">
      <c r="A60" s="61"/>
      <c r="C60" s="12"/>
      <c r="F60" s="12"/>
    </row>
    <row r="61" spans="1:9">
      <c r="A61" s="61"/>
      <c r="H61" s="1"/>
    </row>
    <row r="62" spans="1:9">
      <c r="A62" s="61"/>
      <c r="B62" s="1" t="s">
        <v>361</v>
      </c>
      <c r="C62" s="2"/>
      <c r="D62" s="2"/>
      <c r="E62" s="53"/>
      <c r="G62" s="5"/>
      <c r="H62" s="1"/>
      <c r="I62" s="1"/>
    </row>
    <row r="63" spans="1:9" ht="15.6" customHeight="1">
      <c r="A63" s="61"/>
    </row>
    <row r="64" spans="1:9">
      <c r="A64" s="61"/>
    </row>
    <row r="65" spans="1:7">
      <c r="A65" s="61"/>
    </row>
    <row r="66" spans="1:7">
      <c r="A66" s="61"/>
    </row>
    <row r="67" spans="1:7">
      <c r="A67" s="61"/>
    </row>
    <row r="68" spans="1:7">
      <c r="A68" s="61"/>
      <c r="C68" s="23" t="s">
        <v>362</v>
      </c>
      <c r="D68" s="208"/>
      <c r="F68" s="23"/>
      <c r="G68" s="23" t="s">
        <v>363</v>
      </c>
    </row>
    <row r="69" spans="1:7">
      <c r="A69" s="61"/>
      <c r="C69" s="24" t="s">
        <v>364</v>
      </c>
      <c r="D69" s="24"/>
      <c r="F69" s="24"/>
      <c r="G69" s="209" t="s">
        <v>475</v>
      </c>
    </row>
    <row r="70" spans="1:7">
      <c r="A70" s="61"/>
    </row>
    <row r="71" spans="1:7">
      <c r="A71" s="61"/>
    </row>
    <row r="72" spans="1:7">
      <c r="A72" s="61"/>
    </row>
    <row r="73" spans="1:7">
      <c r="A73" s="61"/>
      <c r="G73" s="12"/>
    </row>
    <row r="74" spans="1:7">
      <c r="A74" s="61"/>
      <c r="C74" s="12"/>
      <c r="G74" s="105"/>
    </row>
    <row r="75" spans="1:7">
      <c r="A75" s="61"/>
    </row>
    <row r="76" spans="1:7">
      <c r="A76" s="61"/>
    </row>
    <row r="77" spans="1:7">
      <c r="A77" s="61"/>
      <c r="C77" s="845" t="s">
        <v>476</v>
      </c>
      <c r="D77" s="845"/>
      <c r="E77" s="848"/>
      <c r="F77" s="8"/>
      <c r="G77" s="845" t="s">
        <v>366</v>
      </c>
    </row>
    <row r="78" spans="1:7">
      <c r="A78" s="61"/>
      <c r="C78" s="847" t="s">
        <v>369</v>
      </c>
      <c r="D78" s="847"/>
      <c r="E78" s="848"/>
      <c r="F78" s="8"/>
      <c r="G78" s="846" t="s">
        <v>368</v>
      </c>
    </row>
    <row r="79" spans="1:7">
      <c r="A79" s="61"/>
      <c r="C79" s="8"/>
      <c r="D79" s="8"/>
      <c r="E79" s="673"/>
      <c r="F79" s="8"/>
      <c r="G79" s="8"/>
    </row>
    <row r="80" spans="1:7">
      <c r="A80" s="61"/>
      <c r="C80" s="8"/>
      <c r="D80" s="8"/>
      <c r="E80" s="673"/>
      <c r="F80" s="8"/>
      <c r="G80" s="8"/>
    </row>
    <row r="81" spans="1:7">
      <c r="A81" s="61"/>
      <c r="C81" s="8"/>
      <c r="D81" s="8"/>
      <c r="E81" s="673"/>
      <c r="F81" s="8"/>
      <c r="G81" s="8"/>
    </row>
    <row r="82" spans="1:7">
      <c r="A82" s="61"/>
    </row>
    <row r="83" spans="1:7">
      <c r="A83" s="61"/>
    </row>
    <row r="84" spans="1:7">
      <c r="A84" s="61"/>
    </row>
    <row r="85" spans="1:7">
      <c r="A85" s="61"/>
    </row>
    <row r="86" spans="1:7">
      <c r="A86" s="61"/>
    </row>
    <row r="87" spans="1:7">
      <c r="A87" s="61"/>
    </row>
    <row r="95" spans="1:7">
      <c r="A95" s="134"/>
    </row>
    <row r="96" spans="1:7">
      <c r="A96" s="134"/>
    </row>
    <row r="142" s="1" customFormat="1"/>
    <row r="143" s="1" customFormat="1"/>
    <row r="144" s="1" customFormat="1"/>
    <row r="145" s="1" customFormat="1"/>
    <row r="146" s="1" customFormat="1"/>
    <row r="147" s="1" customFormat="1"/>
    <row r="148" s="1" customFormat="1"/>
    <row r="149" s="1" customFormat="1"/>
    <row r="150" s="1" customFormat="1"/>
    <row r="768" spans="2:2">
      <c r="B768" s="1" t="s">
        <v>344</v>
      </c>
    </row>
  </sheetData>
  <mergeCells count="7">
    <mergeCell ref="B54:D54"/>
    <mergeCell ref="B4:I4"/>
    <mergeCell ref="B5:I5"/>
    <mergeCell ref="B7:I7"/>
    <mergeCell ref="C10:D10"/>
    <mergeCell ref="G10:H10"/>
    <mergeCell ref="B6:I6"/>
  </mergeCells>
  <hyperlinks>
    <hyperlink ref="H1" location="Índice!A1" display="Índice!A1" xr:uid="{B3DE9E38-7CE1-48FF-9DD4-5506C80EE024}"/>
    <hyperlink ref="C11" location="Notas!C337" display="(Nota 5.d)" xr:uid="{C5659EFD-78F7-4C74-93B8-88925E964129}"/>
    <hyperlink ref="C13" location="Notas!C390" display="(Nota 5.e)" xr:uid="{31FA43D9-F57A-4515-ADF1-78C876F8F719}"/>
    <hyperlink ref="C19" location="Notas!C865" display="(Nota 5.f)" xr:uid="{D0474969-4197-4368-B69F-625D0F9AD366}"/>
    <hyperlink ref="C23" location="Notas!C891" display="(Nota 5.g)" xr:uid="{E31CBF83-9883-4953-AFC0-94E27F79168A}"/>
    <hyperlink ref="C28" location="Notas!C390" display="(Nota 5.e)" xr:uid="{4174F43F-A740-4655-9815-FD344E2B21D0}"/>
    <hyperlink ref="C32" location="Notas!C919" display="(Nota 5.i)" xr:uid="{F154F046-403B-4A66-A074-6FDB9FEE23E9}"/>
    <hyperlink ref="C36" location="Notas!C891" display="(Nota 5.g)" xr:uid="{4DC479CF-8D46-48AA-B381-2EEB5A65782B}"/>
    <hyperlink ref="G38" location="Notas!C1029" display="(Nota 5.o)" xr:uid="{07EDC755-36C7-49C9-B380-CDDCFA63ACF4}"/>
    <hyperlink ref="G34" location="Notas!C1017" display="(Nota 5.ñ.2)" xr:uid="{A7048373-81EE-4364-B4D5-25E595AF0275}"/>
    <hyperlink ref="G33" location="Notas!C998" display="(Nota 5.ñ.1)" xr:uid="{F0CC90C3-8ADC-4458-B015-A6561487B3E1}"/>
    <hyperlink ref="G25" location="Notas!C981" display="(Nota 5.n)" xr:uid="{86A32EDB-970D-466F-86F8-3BE795382AAA}"/>
    <hyperlink ref="G23" location="Notas!C968" display="(Nota 5.m)" xr:uid="{6A164E7B-DA47-4FDC-BB63-FC8D4236B66C}"/>
    <hyperlink ref="G19" location="Notas!C957" display="(Nota 5.l)" xr:uid="{B9481176-9F1E-4DB7-9913-F3C4701A5B85}"/>
    <hyperlink ref="G18" location="Notas!C945" display="(Nota 5.k)" xr:uid="{4481171B-6D30-4554-B311-0E24D61AB8E4}"/>
    <hyperlink ref="G17" location="Notas!C932" display="(Nota 5.j)" xr:uid="{56A26553-81C9-4EF9-9991-C9D088ED0943}"/>
    <hyperlink ref="G11" location="Notas!C390" display="(Nota 5.e)" xr:uid="{B56A61E5-B240-47FF-94AD-41AE4A09ECDD}"/>
  </hyperlinks>
  <pageMargins left="0.7" right="0.7" top="0.75" bottom="0.75" header="0.3" footer="0.3"/>
  <pageSetup paperSize="9" scale="3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98"/>
  <sheetViews>
    <sheetView showGridLines="0" zoomScale="80" zoomScaleNormal="80" zoomScaleSheetLayoutView="80" workbookViewId="0">
      <pane ySplit="9" topLeftCell="A86" activePane="bottomLeft" state="frozen"/>
      <selection activeCell="D45" sqref="D45"/>
      <selection pane="bottomLeft" activeCell="B86" sqref="B86"/>
    </sheetView>
  </sheetViews>
  <sheetFormatPr baseColWidth="10" defaultColWidth="11.44140625" defaultRowHeight="15.6"/>
  <cols>
    <col min="1" max="1" width="2.44140625" style="1" customWidth="1"/>
    <col min="2" max="2" width="52.88671875" style="1" customWidth="1"/>
    <col min="3" max="4" width="20" style="1" customWidth="1"/>
    <col min="5" max="5" width="22.88671875" style="105" customWidth="1"/>
    <col min="6" max="6" width="22.88671875" style="1" customWidth="1"/>
    <col min="7" max="7" width="24.5546875" style="1" customWidth="1"/>
    <col min="8" max="8" width="20" style="1" bestFit="1" customWidth="1"/>
    <col min="9" max="9" width="15.88671875" style="1" bestFit="1" customWidth="1"/>
    <col min="10" max="16384" width="11.44140625" style="1"/>
  </cols>
  <sheetData>
    <row r="1" spans="1:9">
      <c r="B1" s="103"/>
      <c r="C1" s="103"/>
      <c r="D1" s="103"/>
      <c r="E1" s="103"/>
      <c r="F1" s="103"/>
      <c r="G1" s="529" t="s">
        <v>425</v>
      </c>
    </row>
    <row r="2" spans="1:9">
      <c r="B2" s="103"/>
      <c r="C2" s="103"/>
      <c r="D2" s="103"/>
      <c r="E2" s="103"/>
      <c r="F2" s="103"/>
      <c r="G2" s="103"/>
    </row>
    <row r="3" spans="1:9">
      <c r="B3" s="103"/>
      <c r="C3" s="103"/>
      <c r="D3" s="103"/>
      <c r="E3" s="103"/>
      <c r="F3" s="103"/>
      <c r="G3" s="103"/>
    </row>
    <row r="4" spans="1:9">
      <c r="B4" s="932" t="s">
        <v>426</v>
      </c>
      <c r="C4" s="932"/>
      <c r="D4" s="932"/>
      <c r="E4" s="932"/>
      <c r="F4" s="932"/>
      <c r="G4" s="932"/>
    </row>
    <row r="5" spans="1:9" ht="17.399999999999999">
      <c r="B5" s="336" t="s">
        <v>477</v>
      </c>
      <c r="C5" s="103"/>
      <c r="D5" s="103"/>
      <c r="E5" s="25"/>
      <c r="F5" s="103"/>
      <c r="G5" s="103"/>
    </row>
    <row r="6" spans="1:9" ht="31.5" customHeight="1">
      <c r="B6" s="934" t="s">
        <v>1313</v>
      </c>
      <c r="C6" s="934"/>
      <c r="D6" s="934"/>
      <c r="E6" s="934"/>
      <c r="F6" s="934"/>
      <c r="G6" s="335"/>
    </row>
    <row r="7" spans="1:9">
      <c r="B7" s="933" t="s">
        <v>428</v>
      </c>
      <c r="C7" s="933"/>
      <c r="D7" s="933"/>
      <c r="E7" s="933"/>
      <c r="F7" s="933"/>
      <c r="G7" s="933"/>
    </row>
    <row r="8" spans="1:9" ht="7.5" customHeight="1" thickBot="1">
      <c r="B8" s="229"/>
      <c r="C8" s="229"/>
      <c r="D8" s="229"/>
      <c r="E8" s="229"/>
      <c r="F8" s="229"/>
      <c r="G8" s="229"/>
      <c r="H8" s="107"/>
      <c r="I8" s="107"/>
    </row>
    <row r="9" spans="1:9" ht="16.2" thickBot="1">
      <c r="B9" s="123"/>
      <c r="C9" s="124"/>
      <c r="D9" s="124"/>
      <c r="E9" s="287">
        <v>45838</v>
      </c>
      <c r="F9" s="111" t="s">
        <v>1312</v>
      </c>
    </row>
    <row r="10" spans="1:9">
      <c r="A10" s="3"/>
      <c r="B10" s="274" t="s">
        <v>478</v>
      </c>
      <c r="C10" s="303"/>
      <c r="D10" s="275"/>
      <c r="E10" s="339">
        <v>23125467138</v>
      </c>
      <c r="F10" s="331">
        <v>17833797802</v>
      </c>
      <c r="G10" s="4"/>
    </row>
    <row r="11" spans="1:9" ht="6.75" customHeight="1">
      <c r="A11" s="61"/>
      <c r="B11" s="127"/>
      <c r="C11" s="130"/>
      <c r="D11" s="126"/>
      <c r="E11" s="340"/>
      <c r="F11" s="322"/>
    </row>
    <row r="12" spans="1:9" ht="15.6" customHeight="1">
      <c r="A12" s="61"/>
      <c r="B12" s="128" t="s">
        <v>43</v>
      </c>
      <c r="D12" s="126"/>
      <c r="E12" s="340">
        <v>1644830634</v>
      </c>
      <c r="F12" s="322">
        <v>327920598</v>
      </c>
    </row>
    <row r="13" spans="1:9" ht="15.6" customHeight="1">
      <c r="A13" s="61"/>
      <c r="B13" s="127" t="s">
        <v>392</v>
      </c>
      <c r="C13" s="130"/>
      <c r="D13" s="126"/>
      <c r="E13" s="341">
        <v>1633824755</v>
      </c>
      <c r="F13" s="325">
        <v>322131518</v>
      </c>
    </row>
    <row r="14" spans="1:9" ht="15.6" customHeight="1">
      <c r="A14" s="61"/>
      <c r="B14" s="127" t="s">
        <v>390</v>
      </c>
      <c r="C14" s="130"/>
      <c r="D14" s="126"/>
      <c r="E14" s="341">
        <v>11005879</v>
      </c>
      <c r="F14" s="325">
        <v>5789080</v>
      </c>
    </row>
    <row r="15" spans="1:9" ht="15.6" customHeight="1">
      <c r="A15" s="61"/>
      <c r="B15" s="128" t="s">
        <v>479</v>
      </c>
      <c r="C15" s="856"/>
      <c r="D15" s="126"/>
      <c r="E15" s="340">
        <v>833308617</v>
      </c>
      <c r="F15" s="322">
        <v>925019860</v>
      </c>
    </row>
    <row r="16" spans="1:9" ht="15.6" customHeight="1">
      <c r="A16" s="61"/>
      <c r="B16" s="127" t="s">
        <v>394</v>
      </c>
      <c r="C16" s="130"/>
      <c r="D16" s="126"/>
      <c r="E16" s="341">
        <v>833308617</v>
      </c>
      <c r="F16" s="325">
        <v>925019860</v>
      </c>
    </row>
    <row r="17" spans="1:7" ht="15.6" customHeight="1">
      <c r="A17" s="61"/>
      <c r="B17" s="128" t="s">
        <v>480</v>
      </c>
      <c r="C17" s="856"/>
      <c r="D17" s="126"/>
      <c r="E17" s="340">
        <v>130751123</v>
      </c>
      <c r="F17" s="322">
        <v>23722227</v>
      </c>
    </row>
    <row r="18" spans="1:7" ht="15.6" customHeight="1">
      <c r="A18" s="61"/>
      <c r="B18" s="127" t="s">
        <v>393</v>
      </c>
      <c r="C18" s="130"/>
      <c r="D18" s="130"/>
      <c r="E18" s="341">
        <v>130751123</v>
      </c>
      <c r="F18" s="325">
        <v>23722227</v>
      </c>
    </row>
    <row r="19" spans="1:7" ht="4.2" customHeight="1">
      <c r="A19" s="61"/>
      <c r="B19" s="127"/>
      <c r="C19" s="130"/>
      <c r="D19" s="130"/>
      <c r="E19" s="341"/>
      <c r="F19" s="325"/>
    </row>
    <row r="20" spans="1:7" ht="15.6" customHeight="1">
      <c r="A20" s="61"/>
      <c r="B20" s="127" t="s">
        <v>396</v>
      </c>
      <c r="C20" s="130"/>
      <c r="D20" s="130"/>
      <c r="E20" s="341">
        <v>223283480</v>
      </c>
      <c r="F20" s="325">
        <v>103944600</v>
      </c>
    </row>
    <row r="21" spans="1:7" ht="15.6" customHeight="1">
      <c r="A21" s="61"/>
      <c r="B21" s="127" t="s">
        <v>398</v>
      </c>
      <c r="C21" s="130"/>
      <c r="D21" s="130"/>
      <c r="E21" s="341">
        <v>3888362192</v>
      </c>
      <c r="F21" s="325">
        <v>2565492936</v>
      </c>
    </row>
    <row r="22" spans="1:7" ht="15.6" customHeight="1">
      <c r="A22" s="61"/>
      <c r="B22" s="127" t="s">
        <v>400</v>
      </c>
      <c r="C22" s="130"/>
      <c r="D22" s="130"/>
      <c r="E22" s="341">
        <v>3888706169</v>
      </c>
      <c r="F22" s="325">
        <v>1968903137</v>
      </c>
    </row>
    <row r="23" spans="1:7" ht="15.6" customHeight="1">
      <c r="A23" s="61"/>
      <c r="B23" s="127" t="s">
        <v>401</v>
      </c>
      <c r="C23" s="130"/>
      <c r="D23" s="889" t="s">
        <v>481</v>
      </c>
      <c r="E23" s="341">
        <v>32001138</v>
      </c>
      <c r="F23" s="325">
        <v>311747590</v>
      </c>
      <c r="G23" s="8"/>
    </row>
    <row r="24" spans="1:7" ht="15.6" customHeight="1">
      <c r="A24" s="61"/>
      <c r="B24" s="127" t="s">
        <v>391</v>
      </c>
      <c r="C24" s="130"/>
      <c r="D24" s="889" t="s">
        <v>481</v>
      </c>
      <c r="E24" s="341">
        <v>10214424960</v>
      </c>
      <c r="F24" s="325">
        <v>9577015483</v>
      </c>
      <c r="G24" s="8">
        <v>7932912688</v>
      </c>
    </row>
    <row r="25" spans="1:7" ht="15.6" customHeight="1">
      <c r="A25" s="61"/>
      <c r="B25" s="127" t="s">
        <v>395</v>
      </c>
      <c r="C25" s="130"/>
      <c r="D25" s="890" t="s">
        <v>482</v>
      </c>
      <c r="E25" s="341">
        <v>136456426</v>
      </c>
      <c r="F25" s="325">
        <v>28596267</v>
      </c>
      <c r="G25" s="857">
        <v>-1644102795</v>
      </c>
    </row>
    <row r="26" spans="1:7" ht="15.6" customHeight="1">
      <c r="A26" s="61"/>
      <c r="B26" s="127" t="s">
        <v>397</v>
      </c>
      <c r="D26" s="890" t="s">
        <v>483</v>
      </c>
      <c r="E26" s="341">
        <v>2133342399</v>
      </c>
      <c r="F26" s="325">
        <v>2001435104</v>
      </c>
    </row>
    <row r="27" spans="1:7" ht="15.6" customHeight="1">
      <c r="A27" s="61"/>
      <c r="B27" s="127"/>
      <c r="C27" s="130"/>
      <c r="D27" s="167"/>
      <c r="E27" s="340"/>
      <c r="F27" s="322"/>
    </row>
    <row r="28" spans="1:7" ht="15.6" customHeight="1">
      <c r="A28" s="61"/>
      <c r="B28" s="125" t="s">
        <v>484</v>
      </c>
      <c r="C28" s="126"/>
      <c r="D28" s="167"/>
      <c r="E28" s="340">
        <v>-2839008627</v>
      </c>
      <c r="F28" s="322">
        <v>-1733694854</v>
      </c>
    </row>
    <row r="29" spans="1:7" ht="15.6" customHeight="1">
      <c r="A29" s="61"/>
      <c r="B29" s="127" t="s">
        <v>55</v>
      </c>
      <c r="C29" s="130"/>
      <c r="D29" s="167"/>
      <c r="E29" s="341">
        <v>-375328514</v>
      </c>
      <c r="F29" s="325">
        <v>-174995684</v>
      </c>
    </row>
    <row r="30" spans="1:7" ht="15.6" customHeight="1">
      <c r="A30" s="61"/>
      <c r="B30" s="127" t="s">
        <v>404</v>
      </c>
      <c r="C30" s="130"/>
      <c r="D30" s="167"/>
      <c r="E30" s="341">
        <v>-539244219</v>
      </c>
      <c r="F30" s="325">
        <v>-299145012</v>
      </c>
    </row>
    <row r="31" spans="1:7" ht="15.6" customHeight="1">
      <c r="A31" s="61"/>
      <c r="B31" s="127" t="s">
        <v>61</v>
      </c>
      <c r="C31" s="130"/>
      <c r="D31" s="890" t="s">
        <v>485</v>
      </c>
      <c r="E31" s="341">
        <v>-1924435894</v>
      </c>
      <c r="F31" s="325">
        <v>-1259554158</v>
      </c>
    </row>
    <row r="32" spans="1:7" ht="15.6" hidden="1" customHeight="1">
      <c r="A32" s="61"/>
      <c r="B32" s="127" t="s">
        <v>405</v>
      </c>
      <c r="C32" s="130"/>
      <c r="D32" s="337"/>
      <c r="E32" s="497">
        <v>0</v>
      </c>
      <c r="F32" s="495">
        <v>0</v>
      </c>
    </row>
    <row r="33" spans="1:6" ht="15.6" customHeight="1" thickBot="1">
      <c r="A33" s="61"/>
      <c r="B33" s="127"/>
      <c r="C33" s="130"/>
      <c r="D33" s="337"/>
      <c r="E33" s="343"/>
      <c r="F33" s="344"/>
    </row>
    <row r="34" spans="1:6" ht="15.6" customHeight="1">
      <c r="A34" s="61"/>
      <c r="B34" s="125" t="s">
        <v>486</v>
      </c>
      <c r="C34" s="126"/>
      <c r="D34" s="337"/>
      <c r="E34" s="339">
        <v>20286458511</v>
      </c>
      <c r="F34" s="331">
        <v>16100102948</v>
      </c>
    </row>
    <row r="35" spans="1:6" ht="15.6" customHeight="1">
      <c r="A35" s="61"/>
      <c r="B35" s="125"/>
      <c r="C35" s="126"/>
      <c r="D35" s="337"/>
      <c r="E35" s="340"/>
      <c r="F35" s="322"/>
    </row>
    <row r="36" spans="1:6" ht="15.6" customHeight="1">
      <c r="A36" s="61"/>
      <c r="B36" s="125" t="s">
        <v>487</v>
      </c>
      <c r="C36" s="126"/>
      <c r="D36" s="889" t="s">
        <v>485</v>
      </c>
      <c r="E36" s="340">
        <v>-82310844</v>
      </c>
      <c r="F36" s="322">
        <v>-28303252</v>
      </c>
    </row>
    <row r="37" spans="1:6" ht="15.6" customHeight="1">
      <c r="A37" s="61"/>
      <c r="B37" s="127" t="s">
        <v>406</v>
      </c>
      <c r="D37" s="167"/>
      <c r="E37" s="341">
        <v>-60166928</v>
      </c>
      <c r="F37" s="325">
        <v>-3500000</v>
      </c>
    </row>
    <row r="38" spans="1:6" ht="15.6" hidden="1" customHeight="1">
      <c r="A38" s="61"/>
      <c r="B38" s="127" t="s">
        <v>488</v>
      </c>
      <c r="D38" s="167"/>
      <c r="E38" s="497">
        <v>0</v>
      </c>
      <c r="F38" s="495">
        <v>0</v>
      </c>
    </row>
    <row r="39" spans="1:6" ht="15.6" customHeight="1">
      <c r="A39" s="61"/>
      <c r="B39" s="127" t="s">
        <v>489</v>
      </c>
      <c r="C39" s="130"/>
      <c r="E39" s="341">
        <v>-22143916</v>
      </c>
      <c r="F39" s="325">
        <v>-24803252</v>
      </c>
    </row>
    <row r="40" spans="1:6" ht="15.6" customHeight="1">
      <c r="A40" s="61"/>
      <c r="B40" s="125"/>
      <c r="C40" s="126"/>
      <c r="D40" s="167"/>
      <c r="E40" s="340"/>
      <c r="F40" s="322"/>
    </row>
    <row r="41" spans="1:6" ht="15.6" customHeight="1">
      <c r="A41" s="61"/>
      <c r="B41" s="125" t="s">
        <v>490</v>
      </c>
      <c r="C41" s="126"/>
      <c r="D41" s="337"/>
      <c r="E41" s="340">
        <v>-8380298936</v>
      </c>
      <c r="F41" s="322">
        <v>-6615050604</v>
      </c>
    </row>
    <row r="42" spans="1:6" ht="15.6" customHeight="1">
      <c r="A42" s="61"/>
      <c r="B42" s="127" t="s">
        <v>408</v>
      </c>
      <c r="D42" s="337"/>
      <c r="E42" s="341">
        <v>-3927758547</v>
      </c>
      <c r="F42" s="325">
        <v>-3115422792</v>
      </c>
    </row>
    <row r="43" spans="1:6" ht="15.6" customHeight="1">
      <c r="A43" s="61"/>
      <c r="B43" s="127" t="s">
        <v>91</v>
      </c>
      <c r="D43" s="167"/>
      <c r="E43" s="341">
        <v>-576928618</v>
      </c>
      <c r="F43" s="325">
        <v>-440738513</v>
      </c>
    </row>
    <row r="44" spans="1:6" ht="15.6" customHeight="1">
      <c r="A44" s="61"/>
      <c r="B44" s="127" t="s">
        <v>414</v>
      </c>
      <c r="C44" s="130"/>
      <c r="D44" s="167"/>
      <c r="E44" s="341">
        <v>-3524632</v>
      </c>
      <c r="F44" s="325">
        <v>-6899020</v>
      </c>
    </row>
    <row r="45" spans="1:6" ht="15.6" customHeight="1">
      <c r="A45" s="61"/>
      <c r="B45" s="127" t="s">
        <v>415</v>
      </c>
      <c r="C45" s="130"/>
      <c r="D45" s="167"/>
      <c r="E45" s="341">
        <v>-377142082</v>
      </c>
      <c r="F45" s="325">
        <v>-387650089</v>
      </c>
    </row>
    <row r="46" spans="1:6" ht="15.6" customHeight="1">
      <c r="A46" s="61"/>
      <c r="B46" s="127" t="s">
        <v>417</v>
      </c>
      <c r="C46" s="130"/>
      <c r="D46" s="167"/>
      <c r="E46" s="341">
        <v>-226666195</v>
      </c>
      <c r="F46" s="325">
        <v>-191752616</v>
      </c>
    </row>
    <row r="47" spans="1:6" ht="15.6" hidden="1" customHeight="1">
      <c r="A47" s="61"/>
      <c r="B47" s="127" t="s">
        <v>422</v>
      </c>
      <c r="D47" s="167"/>
      <c r="E47" s="497">
        <v>0</v>
      </c>
      <c r="F47" s="495">
        <v>-223601</v>
      </c>
    </row>
    <row r="48" spans="1:6" ht="15.6" customHeight="1">
      <c r="A48" s="61"/>
      <c r="B48" s="127" t="s">
        <v>98</v>
      </c>
      <c r="D48" s="167"/>
      <c r="E48" s="341">
        <v>-77680412</v>
      </c>
      <c r="F48" s="325">
        <v>-168748929</v>
      </c>
    </row>
    <row r="49" spans="1:6" ht="15.6" customHeight="1">
      <c r="A49" s="61"/>
      <c r="B49" s="127" t="s">
        <v>491</v>
      </c>
      <c r="C49" s="130"/>
      <c r="D49" s="889" t="s">
        <v>485</v>
      </c>
      <c r="E49" s="341">
        <v>-3190598450</v>
      </c>
      <c r="F49" s="325">
        <v>-2303615044</v>
      </c>
    </row>
    <row r="50" spans="1:6" ht="15.6" customHeight="1" thickBot="1">
      <c r="A50" s="61"/>
      <c r="B50" s="127"/>
      <c r="C50" s="130"/>
      <c r="D50" s="337"/>
      <c r="E50" s="343"/>
      <c r="F50" s="344"/>
    </row>
    <row r="51" spans="1:6" ht="15.6" customHeight="1">
      <c r="A51" s="61"/>
      <c r="B51" s="125" t="s">
        <v>492</v>
      </c>
      <c r="C51" s="126"/>
      <c r="D51" s="126"/>
      <c r="E51" s="340">
        <v>11823848731</v>
      </c>
      <c r="F51" s="322">
        <v>9456749092</v>
      </c>
    </row>
    <row r="52" spans="1:6" ht="10.5" customHeight="1">
      <c r="A52" s="61"/>
      <c r="B52" s="125"/>
      <c r="C52" s="126"/>
      <c r="D52" s="126"/>
      <c r="E52" s="340"/>
      <c r="F52" s="322"/>
    </row>
    <row r="53" spans="1:6" ht="15.6" customHeight="1">
      <c r="A53" s="61"/>
      <c r="B53" s="125" t="s">
        <v>493</v>
      </c>
      <c r="C53" s="126"/>
      <c r="D53" s="889" t="s">
        <v>494</v>
      </c>
      <c r="E53" s="340">
        <v>-48988551</v>
      </c>
      <c r="F53" s="322">
        <v>-11388661</v>
      </c>
    </row>
    <row r="54" spans="1:6" ht="15.6" customHeight="1">
      <c r="A54" s="61"/>
      <c r="B54" s="127" t="s">
        <v>495</v>
      </c>
      <c r="C54" s="130"/>
      <c r="D54" s="126"/>
      <c r="E54" s="341">
        <v>17929182</v>
      </c>
      <c r="F54" s="325">
        <v>8068321</v>
      </c>
    </row>
    <row r="55" spans="1:6" ht="15.6" customHeight="1">
      <c r="A55" s="61"/>
      <c r="B55" s="127" t="s">
        <v>496</v>
      </c>
      <c r="C55" s="130"/>
      <c r="D55" s="126"/>
      <c r="E55" s="341">
        <v>-66917733</v>
      </c>
      <c r="F55" s="325">
        <v>-19456982</v>
      </c>
    </row>
    <row r="56" spans="1:6" ht="15.6" customHeight="1">
      <c r="A56" s="61"/>
      <c r="B56" s="125"/>
      <c r="C56" s="126"/>
      <c r="D56" s="126"/>
      <c r="E56" s="340"/>
      <c r="F56" s="322"/>
    </row>
    <row r="57" spans="1:6" ht="15.6" customHeight="1">
      <c r="A57" s="61"/>
      <c r="B57" s="125" t="s">
        <v>497</v>
      </c>
      <c r="C57" s="126"/>
      <c r="D57" s="889" t="s">
        <v>1351</v>
      </c>
      <c r="E57" s="340">
        <v>-1919724918</v>
      </c>
      <c r="F57" s="322">
        <v>-389952979</v>
      </c>
    </row>
    <row r="58" spans="1:6" ht="15.6" customHeight="1">
      <c r="A58" s="61"/>
      <c r="B58" s="125" t="s">
        <v>499</v>
      </c>
      <c r="D58" s="126"/>
      <c r="E58" s="340">
        <v>-2365387221</v>
      </c>
      <c r="F58" s="322">
        <v>2089174081</v>
      </c>
    </row>
    <row r="59" spans="1:6" ht="15.6" hidden="1" customHeight="1">
      <c r="A59" s="61"/>
      <c r="B59" s="127" t="s">
        <v>47</v>
      </c>
      <c r="D59" s="126"/>
      <c r="E59" s="495">
        <v>0</v>
      </c>
      <c r="F59" s="495">
        <v>0</v>
      </c>
    </row>
    <row r="60" spans="1:6" ht="15.6" customHeight="1">
      <c r="A60" s="61"/>
      <c r="B60" s="127" t="s">
        <v>403</v>
      </c>
      <c r="D60" s="126"/>
      <c r="E60" s="341">
        <v>-2365387221</v>
      </c>
      <c r="F60" s="325">
        <v>2089174081</v>
      </c>
    </row>
    <row r="61" spans="1:6" ht="15.6" customHeight="1">
      <c r="A61" s="61"/>
      <c r="B61" s="125" t="s">
        <v>500</v>
      </c>
      <c r="D61" s="126"/>
      <c r="E61" s="340">
        <v>445662303</v>
      </c>
      <c r="F61" s="340">
        <v>-2479127060</v>
      </c>
    </row>
    <row r="62" spans="1:6" ht="15.6" customHeight="1">
      <c r="A62" s="61"/>
      <c r="B62" s="127" t="s">
        <v>419</v>
      </c>
      <c r="D62" s="130"/>
      <c r="E62" s="341">
        <v>-1854284085</v>
      </c>
      <c r="F62" s="325">
        <v>-723490783</v>
      </c>
    </row>
    <row r="63" spans="1:6" ht="15.6" customHeight="1">
      <c r="A63" s="61"/>
      <c r="B63" s="127" t="s">
        <v>403</v>
      </c>
      <c r="D63" s="130"/>
      <c r="E63" s="341">
        <v>2299946388</v>
      </c>
      <c r="F63" s="325">
        <v>-1755636277</v>
      </c>
    </row>
    <row r="64" spans="1:6" ht="15.6" customHeight="1">
      <c r="A64" s="61"/>
      <c r="B64" s="127"/>
      <c r="C64" s="130"/>
      <c r="D64" s="130"/>
      <c r="E64" s="341"/>
      <c r="F64" s="325"/>
    </row>
    <row r="65" spans="1:7" ht="15.6" customHeight="1">
      <c r="A65" s="61"/>
      <c r="B65" s="125" t="s">
        <v>501</v>
      </c>
      <c r="C65" s="126"/>
      <c r="D65" s="889" t="s">
        <v>498</v>
      </c>
      <c r="E65" s="340">
        <v>133821273</v>
      </c>
      <c r="F65" s="340">
        <v>115771659</v>
      </c>
    </row>
    <row r="66" spans="1:7" ht="15.6" customHeight="1">
      <c r="A66" s="61"/>
      <c r="B66" s="127" t="s">
        <v>52</v>
      </c>
      <c r="D66" s="130"/>
      <c r="E66" s="341">
        <v>209149933</v>
      </c>
      <c r="F66" s="610">
        <v>115771659</v>
      </c>
    </row>
    <row r="67" spans="1:7" ht="15.6" customHeight="1">
      <c r="A67" s="61"/>
      <c r="B67" s="127" t="s">
        <v>1181</v>
      </c>
      <c r="C67" s="126"/>
      <c r="D67" s="611"/>
      <c r="E67" s="341">
        <v>-75328660</v>
      </c>
      <c r="F67" s="803">
        <v>0</v>
      </c>
    </row>
    <row r="68" spans="1:7" ht="15.6" customHeight="1" thickBot="1">
      <c r="A68" s="61"/>
      <c r="B68" s="125"/>
      <c r="C68" s="126"/>
      <c r="D68" s="126"/>
      <c r="E68" s="342"/>
      <c r="F68" s="333"/>
    </row>
    <row r="69" spans="1:7" ht="15.6" customHeight="1">
      <c r="A69" s="61"/>
      <c r="B69" s="125" t="s">
        <v>502</v>
      </c>
      <c r="C69" s="126"/>
      <c r="D69" s="126"/>
      <c r="E69" s="340">
        <v>9988956535</v>
      </c>
      <c r="F69" s="322">
        <v>9171179111</v>
      </c>
    </row>
    <row r="70" spans="1:7" ht="15.6" customHeight="1" thickBot="1">
      <c r="A70" s="61"/>
      <c r="B70" s="125"/>
      <c r="C70" s="126"/>
      <c r="D70" s="126"/>
      <c r="E70" s="342"/>
      <c r="F70" s="333"/>
    </row>
    <row r="71" spans="1:7" ht="15.6" customHeight="1">
      <c r="A71" s="61"/>
      <c r="B71" s="125" t="s">
        <v>421</v>
      </c>
      <c r="C71" s="126"/>
      <c r="D71" s="611"/>
      <c r="E71" s="644">
        <v>-1024387616</v>
      </c>
      <c r="F71" s="322">
        <v>-787721237</v>
      </c>
    </row>
    <row r="72" spans="1:7" ht="15.6" customHeight="1" thickBot="1">
      <c r="A72" s="61"/>
      <c r="B72" s="125"/>
      <c r="C72" s="126"/>
      <c r="D72" s="126"/>
      <c r="E72" s="342"/>
      <c r="F72" s="333"/>
    </row>
    <row r="73" spans="1:7" ht="22.5" customHeight="1" thickBot="1">
      <c r="A73" s="61"/>
      <c r="B73" s="132" t="s">
        <v>503</v>
      </c>
      <c r="C73" s="133"/>
      <c r="D73" s="133"/>
      <c r="E73" s="364">
        <v>8964568919</v>
      </c>
      <c r="F73" s="334">
        <v>8383457874</v>
      </c>
    </row>
    <row r="74" spans="1:7">
      <c r="B74" s="561" t="s">
        <v>504</v>
      </c>
      <c r="E74" s="894">
        <v>0</v>
      </c>
      <c r="F74" s="894">
        <v>0</v>
      </c>
      <c r="G74" s="8"/>
    </row>
    <row r="75" spans="1:7">
      <c r="B75" s="1" t="s">
        <v>474</v>
      </c>
      <c r="E75" s="894"/>
      <c r="F75" s="894"/>
      <c r="G75" s="8"/>
    </row>
    <row r="76" spans="1:7" ht="15" customHeight="1">
      <c r="E76" s="674"/>
      <c r="F76" s="857"/>
      <c r="G76" s="8"/>
    </row>
    <row r="77" spans="1:7">
      <c r="B77" s="2"/>
      <c r="C77" s="2"/>
      <c r="D77" s="2"/>
      <c r="E77" s="26"/>
      <c r="F77" s="20"/>
    </row>
    <row r="78" spans="1:7">
      <c r="B78" s="2"/>
      <c r="C78" s="2"/>
      <c r="D78" s="2"/>
      <c r="E78" s="26"/>
    </row>
    <row r="79" spans="1:7">
      <c r="B79" s="1" t="s">
        <v>361</v>
      </c>
      <c r="C79" s="2"/>
      <c r="D79" s="2"/>
      <c r="E79" s="26"/>
    </row>
    <row r="80" spans="1:7">
      <c r="C80" s="2"/>
      <c r="D80" s="2"/>
      <c r="E80" s="26"/>
    </row>
    <row r="81" spans="1:7">
      <c r="C81" s="2"/>
      <c r="D81" s="2"/>
      <c r="E81" s="26"/>
    </row>
    <row r="82" spans="1:7">
      <c r="C82" s="2"/>
      <c r="D82" s="2"/>
      <c r="E82" s="26"/>
    </row>
    <row r="83" spans="1:7">
      <c r="B83" s="2"/>
      <c r="C83" s="2"/>
      <c r="D83" s="2"/>
      <c r="E83" s="26"/>
    </row>
    <row r="84" spans="1:7">
      <c r="B84" s="2"/>
      <c r="C84" s="2"/>
      <c r="D84" s="2"/>
      <c r="E84" s="26"/>
    </row>
    <row r="85" spans="1:7">
      <c r="A85" s="134"/>
      <c r="B85" s="23" t="s">
        <v>362</v>
      </c>
      <c r="C85" s="2"/>
      <c r="D85" s="2"/>
      <c r="E85" s="935" t="s">
        <v>363</v>
      </c>
      <c r="F85" s="935"/>
    </row>
    <row r="86" spans="1:7">
      <c r="A86" s="134"/>
      <c r="B86" s="24" t="s">
        <v>364</v>
      </c>
      <c r="C86" s="2"/>
      <c r="D86" s="2"/>
      <c r="E86" s="918" t="s">
        <v>365</v>
      </c>
      <c r="F86" s="918"/>
    </row>
    <row r="87" spans="1:7">
      <c r="F87" s="22"/>
      <c r="G87" s="22"/>
    </row>
    <row r="92" spans="1:7">
      <c r="B92" s="12"/>
      <c r="E92" s="930"/>
      <c r="F92" s="930"/>
    </row>
    <row r="93" spans="1:7">
      <c r="B93" s="674"/>
      <c r="C93" s="8"/>
      <c r="D93" s="8"/>
      <c r="E93" s="931"/>
      <c r="F93" s="931"/>
    </row>
    <row r="94" spans="1:7">
      <c r="B94" s="845" t="s">
        <v>476</v>
      </c>
      <c r="C94" s="845"/>
      <c r="D94" s="848"/>
      <c r="E94" s="928" t="s">
        <v>366</v>
      </c>
      <c r="F94" s="928" t="s">
        <v>366</v>
      </c>
    </row>
    <row r="95" spans="1:7">
      <c r="B95" s="847" t="s">
        <v>369</v>
      </c>
      <c r="C95" s="847"/>
      <c r="D95" s="848"/>
      <c r="E95" s="929" t="s">
        <v>368</v>
      </c>
      <c r="F95" s="929"/>
    </row>
    <row r="96" spans="1:7">
      <c r="B96" s="848"/>
      <c r="C96" s="848"/>
      <c r="D96" s="848"/>
      <c r="E96" s="848"/>
      <c r="F96" s="849"/>
    </row>
    <row r="97" spans="2:6">
      <c r="B97" s="8"/>
      <c r="C97" s="8"/>
      <c r="D97" s="8"/>
      <c r="E97" s="674"/>
      <c r="F97" s="8"/>
    </row>
    <row r="98" spans="2:6">
      <c r="B98" s="8"/>
      <c r="C98" s="8"/>
      <c r="D98" s="8"/>
      <c r="E98" s="674"/>
      <c r="F98" s="8"/>
    </row>
  </sheetData>
  <customSheetViews>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3"/>
    </customSheetView>
  </customSheetViews>
  <mergeCells count="9">
    <mergeCell ref="E94:F94"/>
    <mergeCell ref="E95:F95"/>
    <mergeCell ref="E92:F92"/>
    <mergeCell ref="E93:F93"/>
    <mergeCell ref="B4:G4"/>
    <mergeCell ref="B7:G7"/>
    <mergeCell ref="B6:F6"/>
    <mergeCell ref="E85:F85"/>
    <mergeCell ref="E86:F86"/>
  </mergeCells>
  <hyperlinks>
    <hyperlink ref="G1" location="Índice!A1" display="Índice!A1" xr:uid="{427A3F6B-E9F5-491A-82C7-91433822F26C}"/>
    <hyperlink ref="D23" location="Notas!C1044" display="(Nota 5.p)" xr:uid="{BA520D22-8214-405C-9A68-C4B665B52FEE}"/>
    <hyperlink ref="D25" location="Notas!C1163" display="(Nota 5.q.2)" xr:uid="{AB8FA8F0-63E7-41F3-9249-D258A69E5C0D}"/>
    <hyperlink ref="D26" location="Notas!C1174" display="(Nota 5.q.3)" xr:uid="{2CC35A94-3F09-4F35-8D96-CBB7242691CC}"/>
    <hyperlink ref="D31" location="Notas!C1192" display="(Nota 5.r)" xr:uid="{24D988B4-8EF7-4488-87FE-667B324052A3}"/>
    <hyperlink ref="D53" location="Notas!C1257" display="(Nota 5.s)" xr:uid="{9D3E017B-ECE6-4AB0-A280-12EF19F036E7}"/>
    <hyperlink ref="D57" location="Notas!C1288" display="(Nota 5.u)" xr:uid="{8DCB23B5-2A12-4D45-A56A-305778001BC6}"/>
    <hyperlink ref="D65" location="Notas!C1274" display="(Nota 5.t)" xr:uid="{CE98161D-C520-4F96-9245-6CEBD897F131}"/>
    <hyperlink ref="D24" location="Notas!C1044" display="(Nota 5.p)" xr:uid="{223113F7-150D-40A1-89F3-7A57F4DF29B9}"/>
    <hyperlink ref="D36" location="Notas!C1192" display="(Nota 5.r)" xr:uid="{B454F51C-0F6F-4CA4-ABBE-A783AA0EF46F}"/>
    <hyperlink ref="D49" location="Notas!C1192" display="(Nota 5.r)" xr:uid="{BA1C1E95-6849-4FEE-9419-2AAD04F73FE5}"/>
  </hyperlinks>
  <printOptions horizontalCentered="1"/>
  <pageMargins left="0.48" right="0.39" top="0.74803149606299213" bottom="0.74803149606299213" header="0.31496062992125984" footer="0.31496062992125984"/>
  <pageSetup paperSize="9" scale="57"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6"/>
  <sheetViews>
    <sheetView showGridLines="0" zoomScale="80" zoomScaleNormal="80" zoomScaleSheetLayoutView="80" workbookViewId="0">
      <pane ySplit="9" topLeftCell="A10" activePane="bottomLeft" state="frozen"/>
      <selection activeCell="D45" sqref="D45"/>
      <selection pane="bottomLeft" activeCell="B10" sqref="B10:D10"/>
    </sheetView>
  </sheetViews>
  <sheetFormatPr baseColWidth="10" defaultColWidth="11.44140625" defaultRowHeight="15.6"/>
  <cols>
    <col min="1" max="1" width="2.44140625" style="1" customWidth="1"/>
    <col min="2" max="2" width="52.88671875" style="2" customWidth="1"/>
    <col min="3" max="4" width="20" style="2" customWidth="1"/>
    <col min="5" max="5" width="22.88671875" style="2" customWidth="1"/>
    <col min="6" max="6" width="22.88671875" style="3" customWidth="1"/>
    <col min="7" max="7" width="24.109375" style="1" customWidth="1"/>
    <col min="8" max="8" width="15.6640625" style="1" bestFit="1" customWidth="1"/>
    <col min="9" max="16384" width="11.44140625" style="1"/>
  </cols>
  <sheetData>
    <row r="1" spans="1:9">
      <c r="G1" s="529" t="s">
        <v>425</v>
      </c>
    </row>
    <row r="4" spans="1:9">
      <c r="B4" s="940" t="s">
        <v>426</v>
      </c>
      <c r="C4" s="940"/>
      <c r="D4" s="940"/>
      <c r="E4" s="940"/>
      <c r="F4" s="940"/>
      <c r="G4" s="26"/>
    </row>
    <row r="5" spans="1:9" ht="17.399999999999999">
      <c r="B5" s="941" t="s">
        <v>510</v>
      </c>
      <c r="C5" s="941"/>
      <c r="D5" s="941"/>
      <c r="E5" s="941"/>
      <c r="F5" s="941"/>
      <c r="G5" s="68"/>
    </row>
    <row r="6" spans="1:9" ht="31.5" customHeight="1">
      <c r="B6" s="934" t="s">
        <v>1313</v>
      </c>
      <c r="C6" s="934"/>
      <c r="D6" s="934"/>
      <c r="E6" s="934"/>
      <c r="F6" s="934"/>
      <c r="G6" s="335"/>
    </row>
    <row r="7" spans="1:9">
      <c r="B7" s="942" t="s">
        <v>428</v>
      </c>
      <c r="C7" s="942"/>
      <c r="D7" s="942"/>
      <c r="E7" s="942"/>
      <c r="F7" s="942"/>
      <c r="G7" s="68"/>
    </row>
    <row r="8" spans="1:9" ht="7.5" customHeight="1" thickBot="1">
      <c r="B8" s="229"/>
      <c r="C8" s="229"/>
      <c r="D8" s="229"/>
      <c r="E8" s="229"/>
      <c r="F8" s="229"/>
      <c r="G8" s="229"/>
      <c r="H8" s="107"/>
      <c r="I8" s="107"/>
    </row>
    <row r="9" spans="1:9" ht="16.2" thickBot="1">
      <c r="B9" s="108"/>
      <c r="C9" s="109"/>
      <c r="D9" s="110"/>
      <c r="E9" s="759">
        <v>45838</v>
      </c>
      <c r="F9" s="106">
        <v>45473</v>
      </c>
    </row>
    <row r="10" spans="1:9">
      <c r="A10" s="3"/>
      <c r="B10" s="943" t="s">
        <v>511</v>
      </c>
      <c r="C10" s="944"/>
      <c r="D10" s="944"/>
      <c r="E10" s="612"/>
      <c r="F10" s="112"/>
    </row>
    <row r="11" spans="1:9" s="5" customFormat="1">
      <c r="A11" s="3"/>
      <c r="B11" s="113" t="s">
        <v>512</v>
      </c>
      <c r="C11" s="114"/>
      <c r="D11" s="114"/>
      <c r="E11" s="313">
        <v>11622867901</v>
      </c>
      <c r="F11" s="313">
        <v>9587319586</v>
      </c>
      <c r="G11" s="14"/>
    </row>
    <row r="12" spans="1:9" s="5" customFormat="1">
      <c r="A12" s="61"/>
      <c r="B12" s="113" t="s">
        <v>506</v>
      </c>
      <c r="C12" s="116"/>
      <c r="D12" s="69"/>
      <c r="E12" s="313">
        <v>-4088355257</v>
      </c>
      <c r="F12" s="313">
        <v>-3200739145</v>
      </c>
    </row>
    <row r="13" spans="1:9" s="5" customFormat="1">
      <c r="A13" s="61"/>
      <c r="B13" s="113" t="s">
        <v>513</v>
      </c>
      <c r="C13" s="114"/>
      <c r="D13" s="114"/>
      <c r="E13" s="313">
        <v>921689743</v>
      </c>
      <c r="F13" s="313">
        <v>1066732357</v>
      </c>
      <c r="G13" s="70"/>
    </row>
    <row r="14" spans="1:9" s="5" customFormat="1" ht="16.2" thickBot="1">
      <c r="A14" s="61"/>
      <c r="B14" s="113" t="s">
        <v>514</v>
      </c>
      <c r="C14" s="116"/>
      <c r="D14" s="69"/>
      <c r="E14" s="313">
        <v>-6067295994</v>
      </c>
      <c r="F14" s="313">
        <v>-3603447265</v>
      </c>
      <c r="G14" s="70"/>
    </row>
    <row r="15" spans="1:9" s="5" customFormat="1">
      <c r="A15" s="61"/>
      <c r="B15" s="117" t="s">
        <v>515</v>
      </c>
      <c r="C15" s="114"/>
      <c r="D15" s="114"/>
      <c r="E15" s="315">
        <v>2388906393</v>
      </c>
      <c r="F15" s="315">
        <v>3849865533</v>
      </c>
      <c r="G15" s="14"/>
    </row>
    <row r="16" spans="1:9" s="5" customFormat="1">
      <c r="A16" s="61"/>
      <c r="B16" s="117"/>
      <c r="C16" s="114"/>
      <c r="D16" s="114"/>
      <c r="E16" s="312"/>
      <c r="F16" s="312"/>
    </row>
    <row r="17" spans="1:8" s="5" customFormat="1">
      <c r="A17" s="61"/>
      <c r="B17" s="936" t="s">
        <v>516</v>
      </c>
      <c r="C17" s="937"/>
      <c r="D17" s="937"/>
      <c r="E17" s="312"/>
      <c r="F17" s="312"/>
    </row>
    <row r="18" spans="1:8" s="5" customFormat="1" hidden="1">
      <c r="A18" s="61"/>
      <c r="B18" s="113" t="s">
        <v>517</v>
      </c>
      <c r="C18" s="116"/>
      <c r="D18" s="69"/>
      <c r="E18" s="497">
        <v>0</v>
      </c>
      <c r="F18" s="737">
        <v>0</v>
      </c>
      <c r="G18" s="70"/>
      <c r="H18" s="70"/>
    </row>
    <row r="19" spans="1:8" s="5" customFormat="1">
      <c r="A19" s="61"/>
      <c r="B19" s="113" t="s">
        <v>518</v>
      </c>
      <c r="C19" s="116"/>
      <c r="D19" s="69"/>
      <c r="E19" s="313">
        <v>-450206936</v>
      </c>
      <c r="F19" s="313">
        <v>-947515337</v>
      </c>
      <c r="G19" s="70"/>
      <c r="H19" s="70"/>
    </row>
    <row r="20" spans="1:8" s="5" customFormat="1">
      <c r="A20" s="61"/>
      <c r="B20" s="938" t="s">
        <v>519</v>
      </c>
      <c r="C20" s="939"/>
      <c r="D20" s="939"/>
      <c r="E20" s="313">
        <v>-32871429322</v>
      </c>
      <c r="F20" s="313">
        <v>-18597802322</v>
      </c>
    </row>
    <row r="21" spans="1:8" s="5" customFormat="1">
      <c r="A21" s="61"/>
      <c r="B21" s="113" t="s">
        <v>520</v>
      </c>
      <c r="C21" s="114"/>
      <c r="D21" s="114"/>
      <c r="E21" s="313">
        <v>3630987916</v>
      </c>
      <c r="F21" s="313">
        <v>2054390480</v>
      </c>
      <c r="H21" s="14"/>
    </row>
    <row r="22" spans="1:8" s="5" customFormat="1" ht="16.2" thickBot="1">
      <c r="A22" s="61"/>
      <c r="B22" s="113" t="s">
        <v>521</v>
      </c>
      <c r="C22" s="114"/>
      <c r="D22" s="114"/>
      <c r="E22" s="313">
        <v>49411137</v>
      </c>
      <c r="F22" s="313">
        <v>184805970</v>
      </c>
      <c r="H22" s="14"/>
    </row>
    <row r="23" spans="1:8" s="5" customFormat="1">
      <c r="A23" s="61"/>
      <c r="B23" s="125" t="s">
        <v>522</v>
      </c>
      <c r="C23" s="126"/>
      <c r="D23" s="114"/>
      <c r="E23" s="317">
        <v>-29641237205</v>
      </c>
      <c r="F23" s="315">
        <v>-17306121209</v>
      </c>
      <c r="H23" s="14"/>
    </row>
    <row r="24" spans="1:8" s="5" customFormat="1">
      <c r="A24" s="61"/>
      <c r="B24" s="117"/>
      <c r="C24" s="114"/>
      <c r="D24" s="114"/>
      <c r="E24" s="318"/>
      <c r="F24" s="312"/>
      <c r="H24" s="14"/>
    </row>
    <row r="25" spans="1:8" s="5" customFormat="1">
      <c r="A25" s="61"/>
      <c r="B25" s="936" t="s">
        <v>523</v>
      </c>
      <c r="C25" s="937"/>
      <c r="D25" s="937"/>
      <c r="E25" s="314"/>
      <c r="F25" s="313"/>
      <c r="G25" s="14"/>
    </row>
    <row r="26" spans="1:8" s="5" customFormat="1" hidden="1">
      <c r="A26" s="61"/>
      <c r="B26" s="113" t="s">
        <v>524</v>
      </c>
      <c r="C26" s="114"/>
      <c r="D26" s="114"/>
      <c r="E26" s="497">
        <v>0</v>
      </c>
      <c r="F26" s="497">
        <v>0</v>
      </c>
      <c r="G26" s="33"/>
    </row>
    <row r="27" spans="1:8" s="5" customFormat="1">
      <c r="A27" s="61"/>
      <c r="B27" s="113" t="s">
        <v>525</v>
      </c>
      <c r="C27" s="114"/>
      <c r="D27" s="114"/>
      <c r="E27" s="313">
        <v>37159953762</v>
      </c>
      <c r="F27" s="313">
        <v>19223727748</v>
      </c>
      <c r="G27" s="33"/>
    </row>
    <row r="28" spans="1:8" s="5" customFormat="1" ht="16.2" thickBot="1">
      <c r="A28" s="61"/>
      <c r="B28" s="113" t="s">
        <v>526</v>
      </c>
      <c r="C28" s="114"/>
      <c r="D28" s="114"/>
      <c r="E28" s="313">
        <v>-1809033558</v>
      </c>
      <c r="F28" s="313">
        <v>-668085929</v>
      </c>
    </row>
    <row r="29" spans="1:8" s="5" customFormat="1">
      <c r="A29" s="61"/>
      <c r="B29" s="125" t="s">
        <v>527</v>
      </c>
      <c r="C29" s="114"/>
      <c r="D29" s="114"/>
      <c r="E29" s="317">
        <v>35350920204</v>
      </c>
      <c r="F29" s="315">
        <v>18555641819</v>
      </c>
    </row>
    <row r="30" spans="1:8" s="5" customFormat="1" ht="9" customHeight="1" thickBot="1">
      <c r="A30" s="61"/>
      <c r="B30" s="117"/>
      <c r="C30" s="114"/>
      <c r="D30" s="114"/>
      <c r="E30" s="321"/>
      <c r="F30" s="321"/>
    </row>
    <row r="31" spans="1:8" s="5" customFormat="1">
      <c r="A31" s="61"/>
      <c r="B31" s="113" t="s">
        <v>528</v>
      </c>
      <c r="C31" s="119"/>
      <c r="D31" s="69"/>
      <c r="E31" s="314">
        <v>78991388</v>
      </c>
      <c r="F31" s="728">
        <v>349868889</v>
      </c>
    </row>
    <row r="32" spans="1:8" s="5" customFormat="1" ht="9.75" customHeight="1" thickBot="1">
      <c r="A32" s="61"/>
      <c r="B32" s="113"/>
      <c r="C32" s="119"/>
      <c r="D32" s="69"/>
      <c r="E32" s="319"/>
      <c r="F32" s="316"/>
    </row>
    <row r="33" spans="1:11" s="5" customFormat="1" ht="22.5" customHeight="1">
      <c r="A33" s="61"/>
      <c r="B33" s="936" t="s">
        <v>529</v>
      </c>
      <c r="C33" s="937"/>
      <c r="D33" s="937"/>
      <c r="E33" s="317">
        <v>8177580780</v>
      </c>
      <c r="F33" s="315">
        <v>5449255032</v>
      </c>
    </row>
    <row r="34" spans="1:11" s="5" customFormat="1" ht="22.5" customHeight="1" thickBot="1">
      <c r="A34" s="61"/>
      <c r="B34" s="113" t="s">
        <v>530</v>
      </c>
      <c r="C34" s="114"/>
      <c r="D34" s="114"/>
      <c r="E34" s="319">
        <v>5387885019</v>
      </c>
      <c r="F34" s="316">
        <v>4977928582</v>
      </c>
      <c r="G34" s="6"/>
      <c r="H34" s="6"/>
      <c r="I34" s="6"/>
    </row>
    <row r="35" spans="1:11" s="5" customFormat="1" ht="22.5" customHeight="1" thickBot="1">
      <c r="A35" s="61"/>
      <c r="B35" s="121" t="s">
        <v>531</v>
      </c>
      <c r="C35" s="122"/>
      <c r="D35" s="122"/>
      <c r="E35" s="320">
        <v>13565465799</v>
      </c>
      <c r="F35" s="320">
        <v>10427183614</v>
      </c>
      <c r="G35" s="895">
        <v>0</v>
      </c>
      <c r="H35" s="895">
        <v>0</v>
      </c>
      <c r="I35" s="6"/>
    </row>
    <row r="36" spans="1:11" s="5" customFormat="1">
      <c r="A36" s="61"/>
      <c r="B36" s="1" t="s">
        <v>474</v>
      </c>
      <c r="C36" s="581"/>
      <c r="D36" s="119"/>
      <c r="E36" s="288"/>
      <c r="F36" s="288"/>
      <c r="G36" s="895"/>
      <c r="H36" s="895"/>
      <c r="I36" s="6"/>
    </row>
    <row r="37" spans="1:11" s="5" customFormat="1">
      <c r="A37" s="61"/>
      <c r="B37" s="1"/>
      <c r="C37" s="1"/>
      <c r="D37" s="1"/>
      <c r="E37" s="1"/>
      <c r="F37" s="1"/>
      <c r="G37" s="7">
        <v>0</v>
      </c>
      <c r="H37" s="7"/>
      <c r="I37" s="6"/>
    </row>
    <row r="38" spans="1:11">
      <c r="A38" s="61"/>
      <c r="E38" s="88"/>
      <c r="F38" s="1"/>
      <c r="G38" s="8"/>
      <c r="H38" s="8"/>
      <c r="I38" s="8"/>
    </row>
    <row r="39" spans="1:11">
      <c r="A39" s="61"/>
      <c r="B39" s="1"/>
      <c r="C39" s="1"/>
      <c r="D39" s="1"/>
      <c r="E39" s="89"/>
      <c r="F39" s="1"/>
      <c r="G39" s="705">
        <v>0</v>
      </c>
      <c r="H39" s="8"/>
      <c r="I39" s="8"/>
    </row>
    <row r="40" spans="1:11" ht="15.6" customHeight="1">
      <c r="A40" s="61"/>
      <c r="B40" s="1" t="s">
        <v>361</v>
      </c>
      <c r="E40" s="53"/>
      <c r="F40" s="1"/>
      <c r="G40" s="5"/>
    </row>
    <row r="41" spans="1:11" ht="15.6" customHeight="1">
      <c r="A41" s="61"/>
      <c r="B41" s="1"/>
      <c r="E41" s="53"/>
      <c r="F41" s="1"/>
      <c r="G41" s="5"/>
    </row>
    <row r="42" spans="1:11" ht="15.6" customHeight="1">
      <c r="A42" s="61"/>
      <c r="B42" s="1"/>
      <c r="E42" s="53"/>
      <c r="F42" s="1"/>
      <c r="G42" s="5"/>
    </row>
    <row r="43" spans="1:11" ht="15.6" customHeight="1">
      <c r="A43" s="61"/>
      <c r="E43" s="1"/>
      <c r="F43" s="1"/>
      <c r="G43" s="5"/>
    </row>
    <row r="44" spans="1:11" ht="15.6" customHeight="1">
      <c r="A44" s="61"/>
      <c r="E44" s="1"/>
      <c r="F44" s="1"/>
      <c r="G44" s="5"/>
    </row>
    <row r="45" spans="1:11" ht="15.6" customHeight="1">
      <c r="A45" s="61"/>
      <c r="E45" s="1"/>
      <c r="F45" s="1"/>
      <c r="G45" s="5"/>
    </row>
    <row r="46" spans="1:11" ht="15.6" customHeight="1">
      <c r="A46" s="61"/>
      <c r="E46" s="1"/>
      <c r="F46" s="1"/>
      <c r="G46" s="5"/>
    </row>
    <row r="47" spans="1:11">
      <c r="A47" s="3"/>
      <c r="B47" s="23" t="s">
        <v>362</v>
      </c>
      <c r="E47" s="935" t="s">
        <v>363</v>
      </c>
      <c r="F47" s="935"/>
      <c r="H47" s="134"/>
      <c r="J47" s="166"/>
      <c r="K47" s="107"/>
    </row>
    <row r="48" spans="1:11">
      <c r="A48" s="61"/>
      <c r="B48" s="24" t="s">
        <v>364</v>
      </c>
      <c r="E48" s="918" t="s">
        <v>365</v>
      </c>
      <c r="F48" s="918"/>
      <c r="H48" s="134"/>
      <c r="J48" s="166"/>
      <c r="K48" s="107"/>
    </row>
    <row r="49" spans="1:7">
      <c r="A49" s="61"/>
    </row>
    <row r="50" spans="1:7">
      <c r="A50" s="61"/>
    </row>
    <row r="51" spans="1:7">
      <c r="A51" s="61"/>
    </row>
    <row r="52" spans="1:7">
      <c r="A52" s="61"/>
    </row>
    <row r="53" spans="1:7" s="138" customFormat="1">
      <c r="A53" s="744"/>
      <c r="B53" s="700"/>
      <c r="C53" s="700"/>
      <c r="D53" s="700"/>
      <c r="E53" s="700"/>
      <c r="F53" s="700"/>
    </row>
    <row r="54" spans="1:7" s="138" customFormat="1">
      <c r="B54" s="700"/>
      <c r="C54" s="700"/>
      <c r="D54" s="700"/>
      <c r="E54" s="700"/>
      <c r="F54" s="700"/>
      <c r="G54" s="12"/>
    </row>
    <row r="55" spans="1:7" s="138" customFormat="1">
      <c r="B55" s="700"/>
      <c r="C55" s="700"/>
      <c r="D55" s="700"/>
      <c r="E55" s="700"/>
      <c r="F55" s="700"/>
      <c r="G55" s="105"/>
    </row>
    <row r="56" spans="1:7">
      <c r="A56" s="61"/>
      <c r="B56" s="845" t="s">
        <v>476</v>
      </c>
      <c r="C56" s="845"/>
      <c r="D56" s="848"/>
      <c r="E56" s="928" t="s">
        <v>366</v>
      </c>
      <c r="F56" s="928" t="s">
        <v>366</v>
      </c>
    </row>
    <row r="57" spans="1:7">
      <c r="A57" s="61"/>
      <c r="B57" s="847" t="s">
        <v>369</v>
      </c>
      <c r="C57" s="847"/>
      <c r="D57" s="848"/>
      <c r="E57" s="929" t="s">
        <v>368</v>
      </c>
      <c r="F57" s="929"/>
    </row>
    <row r="58" spans="1:7">
      <c r="A58" s="61"/>
      <c r="B58" s="848"/>
      <c r="C58" s="848"/>
      <c r="D58" s="848"/>
      <c r="E58" s="848"/>
      <c r="F58" s="849"/>
    </row>
    <row r="59" spans="1:7">
      <c r="A59" s="61"/>
      <c r="B59" s="848"/>
      <c r="C59" s="848"/>
      <c r="D59" s="848"/>
      <c r="E59" s="848"/>
      <c r="F59" s="849"/>
    </row>
    <row r="60" spans="1:7">
      <c r="A60" s="61"/>
      <c r="B60" s="848"/>
      <c r="C60" s="848"/>
      <c r="D60" s="848"/>
      <c r="E60" s="848"/>
      <c r="F60" s="849"/>
    </row>
    <row r="61" spans="1:7">
      <c r="A61" s="61"/>
    </row>
    <row r="62" spans="1:7">
      <c r="A62" s="61"/>
    </row>
    <row r="63" spans="1:7">
      <c r="A63" s="61"/>
    </row>
    <row r="64" spans="1:7">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85" spans="1:1">
      <c r="A85" s="134"/>
    </row>
    <row r="86" spans="1:1">
      <c r="A86" s="134"/>
    </row>
  </sheetData>
  <mergeCells count="13">
    <mergeCell ref="E56:F56"/>
    <mergeCell ref="E57:F57"/>
    <mergeCell ref="B17:D17"/>
    <mergeCell ref="B20:D20"/>
    <mergeCell ref="B4:F4"/>
    <mergeCell ref="B5:F5"/>
    <mergeCell ref="B7:F7"/>
    <mergeCell ref="B10:D10"/>
    <mergeCell ref="B6:F6"/>
    <mergeCell ref="E47:F47"/>
    <mergeCell ref="E48:F48"/>
    <mergeCell ref="B25:D25"/>
    <mergeCell ref="B33:D33"/>
  </mergeCells>
  <hyperlinks>
    <hyperlink ref="G1" location="Índice!A1" display="Índice!A1" xr:uid="{B0CA5070-A6DA-4755-B3CE-0BD25605E94C}"/>
  </hyperlinks>
  <pageMargins left="0.7" right="0.7" top="0.75" bottom="0.75" header="0.3" footer="0.3"/>
  <pageSetup paperSize="9" scale="4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N66"/>
  <sheetViews>
    <sheetView showGridLines="0" zoomScale="80" zoomScaleNormal="80" zoomScaleSheetLayoutView="80" workbookViewId="0">
      <pane ySplit="11" topLeftCell="A12" activePane="bottomLeft" state="frozen"/>
      <selection pane="bottomLeft" activeCell="B5" sqref="B5:I5"/>
    </sheetView>
  </sheetViews>
  <sheetFormatPr baseColWidth="10" defaultColWidth="11.44140625" defaultRowHeight="15.6"/>
  <cols>
    <col min="1" max="1" width="2.88671875" style="5" customWidth="1"/>
    <col min="2" max="2" width="40" style="69" customWidth="1"/>
    <col min="3" max="11" width="20" style="5" customWidth="1"/>
    <col min="12" max="12" width="25.6640625" style="5" customWidth="1"/>
    <col min="13" max="13" width="22.33203125" style="5" customWidth="1"/>
    <col min="14" max="16384" width="11.44140625" style="5"/>
  </cols>
  <sheetData>
    <row r="1" spans="2:13">
      <c r="K1" s="529" t="s">
        <v>425</v>
      </c>
    </row>
    <row r="4" spans="2:13">
      <c r="B4" s="948" t="s">
        <v>426</v>
      </c>
      <c r="C4" s="948"/>
      <c r="D4" s="948"/>
      <c r="E4" s="948"/>
      <c r="F4" s="948"/>
      <c r="G4" s="948"/>
      <c r="H4" s="948"/>
      <c r="I4" s="948"/>
    </row>
    <row r="5" spans="2:13" ht="17.399999999999999">
      <c r="B5" s="923" t="s">
        <v>532</v>
      </c>
      <c r="C5" s="923"/>
      <c r="D5" s="923"/>
      <c r="E5" s="923"/>
      <c r="F5" s="923"/>
      <c r="G5" s="923"/>
      <c r="H5" s="923"/>
      <c r="I5" s="923"/>
    </row>
    <row r="6" spans="2:13" ht="15.75" customHeight="1">
      <c r="B6" s="959" t="s">
        <v>1315</v>
      </c>
      <c r="C6" s="959"/>
      <c r="D6" s="959"/>
      <c r="E6" s="959"/>
      <c r="F6" s="959"/>
      <c r="G6" s="959"/>
      <c r="H6" s="959"/>
      <c r="I6" s="959"/>
      <c r="J6" s="959"/>
      <c r="K6" s="959"/>
      <c r="L6" s="959"/>
    </row>
    <row r="7" spans="2:13" ht="16.2">
      <c r="B7" s="949" t="s">
        <v>428</v>
      </c>
      <c r="C7" s="949"/>
      <c r="D7" s="949"/>
      <c r="E7" s="949"/>
      <c r="F7" s="949"/>
      <c r="G7" s="949"/>
      <c r="H7" s="949"/>
      <c r="I7" s="949"/>
    </row>
    <row r="8" spans="2:13" s="1" customFormat="1" ht="7.5" customHeight="1" thickBot="1">
      <c r="B8" s="229"/>
      <c r="C8" s="229"/>
      <c r="D8" s="229"/>
      <c r="E8" s="229"/>
      <c r="F8" s="229"/>
      <c r="G8" s="229"/>
      <c r="H8" s="107"/>
      <c r="I8" s="107"/>
    </row>
    <row r="9" spans="2:13" ht="16.350000000000001" customHeight="1" thickBot="1">
      <c r="B9" s="957" t="s">
        <v>533</v>
      </c>
      <c r="C9" s="950" t="s">
        <v>534</v>
      </c>
      <c r="D9" s="951"/>
      <c r="E9" s="952"/>
      <c r="F9" s="345"/>
      <c r="G9" s="950" t="s">
        <v>32</v>
      </c>
      <c r="H9" s="951"/>
      <c r="I9" s="952"/>
      <c r="J9" s="950" t="s">
        <v>35</v>
      </c>
      <c r="K9" s="952"/>
      <c r="L9" s="945" t="s">
        <v>535</v>
      </c>
    </row>
    <row r="10" spans="2:13" ht="15.75" customHeight="1">
      <c r="B10" s="958"/>
      <c r="C10" s="953" t="s">
        <v>536</v>
      </c>
      <c r="D10" s="953" t="s">
        <v>537</v>
      </c>
      <c r="E10" s="953" t="s">
        <v>538</v>
      </c>
      <c r="F10" s="955" t="s">
        <v>31</v>
      </c>
      <c r="G10" s="953" t="s">
        <v>539</v>
      </c>
      <c r="H10" s="953" t="s">
        <v>540</v>
      </c>
      <c r="I10" s="953" t="s">
        <v>541</v>
      </c>
      <c r="J10" s="953" t="s">
        <v>542</v>
      </c>
      <c r="K10" s="953" t="s">
        <v>543</v>
      </c>
      <c r="L10" s="946"/>
    </row>
    <row r="11" spans="2:13" ht="16.2" thickBot="1">
      <c r="B11" s="958"/>
      <c r="C11" s="954"/>
      <c r="D11" s="954"/>
      <c r="E11" s="954"/>
      <c r="F11" s="956"/>
      <c r="G11" s="954"/>
      <c r="H11" s="954"/>
      <c r="I11" s="954"/>
      <c r="J11" s="954"/>
      <c r="K11" s="954"/>
      <c r="L11" s="947"/>
    </row>
    <row r="12" spans="2:13" ht="27" customHeight="1" thickBot="1">
      <c r="B12" s="298" t="s">
        <v>544</v>
      </c>
      <c r="C12" s="299">
        <v>0</v>
      </c>
      <c r="D12" s="299">
        <v>0</v>
      </c>
      <c r="E12" s="302">
        <v>54350000000</v>
      </c>
      <c r="F12" s="300">
        <v>740857678.39999998</v>
      </c>
      <c r="G12" s="300">
        <v>158458361</v>
      </c>
      <c r="H12" s="300">
        <v>0</v>
      </c>
      <c r="I12" s="300">
        <v>0</v>
      </c>
      <c r="J12" s="496">
        <v>-2930842608.5999999</v>
      </c>
      <c r="K12" s="300">
        <v>17464898424</v>
      </c>
      <c r="L12" s="300">
        <v>69783371854.800003</v>
      </c>
      <c r="M12" s="69"/>
    </row>
    <row r="13" spans="2:13" ht="22.5" customHeight="1" thickBot="1">
      <c r="B13" s="117" t="s">
        <v>545</v>
      </c>
      <c r="C13" s="118"/>
      <c r="D13" s="118"/>
      <c r="E13" s="584"/>
      <c r="F13" s="180"/>
      <c r="G13" s="118"/>
      <c r="H13" s="118"/>
      <c r="I13" s="289"/>
      <c r="J13" s="147"/>
      <c r="K13" s="289"/>
      <c r="L13" s="582"/>
      <c r="M13" s="69"/>
    </row>
    <row r="14" spans="2:13" ht="27" customHeight="1">
      <c r="B14" s="290" t="s">
        <v>546</v>
      </c>
      <c r="C14" s="112">
        <v>0</v>
      </c>
      <c r="D14" s="112">
        <v>0</v>
      </c>
      <c r="E14" s="118">
        <v>0</v>
      </c>
      <c r="F14" s="112">
        <v>0</v>
      </c>
      <c r="G14" s="112">
        <v>0</v>
      </c>
      <c r="H14" s="112">
        <v>0</v>
      </c>
      <c r="I14" s="293">
        <v>0</v>
      </c>
      <c r="J14" s="590">
        <v>0</v>
      </c>
      <c r="K14" s="589">
        <v>0</v>
      </c>
      <c r="L14" s="112">
        <v>0</v>
      </c>
      <c r="M14" s="69"/>
    </row>
    <row r="15" spans="2:13" ht="27" customHeight="1">
      <c r="B15" s="113" t="s">
        <v>547</v>
      </c>
      <c r="C15" s="118">
        <v>0</v>
      </c>
      <c r="D15" s="118">
        <v>0</v>
      </c>
      <c r="E15" s="118">
        <v>0</v>
      </c>
      <c r="F15" s="118">
        <v>0</v>
      </c>
      <c r="G15" s="118">
        <v>0</v>
      </c>
      <c r="H15" s="118">
        <v>0</v>
      </c>
      <c r="I15" s="289">
        <v>0</v>
      </c>
      <c r="J15" s="531">
        <v>2930842608.5999999</v>
      </c>
      <c r="K15" s="531">
        <v>-2930842608.5999999</v>
      </c>
      <c r="L15" s="531">
        <v>0.1</v>
      </c>
      <c r="M15" s="69"/>
    </row>
    <row r="16" spans="2:13" ht="27" customHeight="1">
      <c r="B16" s="113" t="s">
        <v>548</v>
      </c>
      <c r="C16" s="118">
        <v>0</v>
      </c>
      <c r="D16" s="118">
        <v>0</v>
      </c>
      <c r="E16" s="118">
        <v>0</v>
      </c>
      <c r="F16" s="118">
        <v>0</v>
      </c>
      <c r="G16" s="531">
        <v>726702791</v>
      </c>
      <c r="H16" s="531">
        <v>13807353025</v>
      </c>
      <c r="I16" s="289">
        <v>0</v>
      </c>
      <c r="J16" s="746">
        <v>0</v>
      </c>
      <c r="K16" s="531">
        <v>-14534055816</v>
      </c>
      <c r="L16" s="531">
        <v>0.1</v>
      </c>
      <c r="M16" s="69"/>
    </row>
    <row r="17" spans="2:13" ht="27" customHeight="1">
      <c r="B17" s="113" t="s">
        <v>469</v>
      </c>
      <c r="C17" s="118">
        <v>0</v>
      </c>
      <c r="D17" s="118">
        <v>0</v>
      </c>
      <c r="E17" s="118">
        <v>0</v>
      </c>
      <c r="F17" s="531">
        <v>442000000</v>
      </c>
      <c r="G17" s="118">
        <v>0</v>
      </c>
      <c r="H17" s="118">
        <v>0</v>
      </c>
      <c r="I17" s="289">
        <v>0</v>
      </c>
      <c r="J17" s="746">
        <v>0</v>
      </c>
      <c r="K17" s="532">
        <v>0</v>
      </c>
      <c r="L17" s="531">
        <v>442000000</v>
      </c>
      <c r="M17" s="69"/>
    </row>
    <row r="18" spans="2:13" ht="27" customHeight="1">
      <c r="B18" s="113" t="s">
        <v>508</v>
      </c>
      <c r="C18" s="118">
        <v>0</v>
      </c>
      <c r="D18" s="118">
        <v>0</v>
      </c>
      <c r="E18" s="118">
        <v>0</v>
      </c>
      <c r="F18" s="118">
        <v>0</v>
      </c>
      <c r="G18" s="118">
        <v>0</v>
      </c>
      <c r="H18" s="118">
        <v>0</v>
      </c>
      <c r="I18" s="289">
        <v>0</v>
      </c>
      <c r="J18" s="180">
        <v>0</v>
      </c>
      <c r="K18" s="531">
        <v>8964568919</v>
      </c>
      <c r="L18" s="531">
        <v>8964568919</v>
      </c>
      <c r="M18" s="69"/>
    </row>
    <row r="19" spans="2:13" ht="27" customHeight="1" thickBot="1">
      <c r="B19" s="294" t="s">
        <v>549</v>
      </c>
      <c r="C19" s="295">
        <v>0</v>
      </c>
      <c r="D19" s="295">
        <v>0</v>
      </c>
      <c r="E19" s="295">
        <v>0</v>
      </c>
      <c r="F19" s="295">
        <v>0</v>
      </c>
      <c r="G19" s="295">
        <v>0</v>
      </c>
      <c r="H19" s="295">
        <v>0</v>
      </c>
      <c r="I19" s="296">
        <v>0</v>
      </c>
      <c r="J19" s="297">
        <v>0</v>
      </c>
      <c r="K19" s="866">
        <v>0.4</v>
      </c>
      <c r="L19" s="654">
        <v>0.4</v>
      </c>
      <c r="M19" s="69"/>
    </row>
    <row r="20" spans="2:13" ht="27" customHeight="1" thickBot="1">
      <c r="B20" s="301" t="s">
        <v>1311</v>
      </c>
      <c r="C20" s="291">
        <v>0</v>
      </c>
      <c r="D20" s="291">
        <v>0</v>
      </c>
      <c r="E20" s="291">
        <v>54350000000</v>
      </c>
      <c r="F20" s="291">
        <v>1182857678.4000001</v>
      </c>
      <c r="G20" s="291">
        <v>885161152</v>
      </c>
      <c r="H20" s="291">
        <v>13807353025</v>
      </c>
      <c r="I20" s="291">
        <v>0</v>
      </c>
      <c r="J20" s="291">
        <v>0</v>
      </c>
      <c r="K20" s="496">
        <v>8964568918.7999992</v>
      </c>
      <c r="L20" s="302">
        <v>79189940774.400009</v>
      </c>
      <c r="M20" s="311">
        <v>0.4000091552734375</v>
      </c>
    </row>
    <row r="21" spans="2:13" ht="27" customHeight="1" thickBot="1">
      <c r="B21" s="301" t="s">
        <v>550</v>
      </c>
      <c r="C21" s="291">
        <v>0</v>
      </c>
      <c r="D21" s="291">
        <v>0</v>
      </c>
      <c r="E21" s="291">
        <v>54350000000</v>
      </c>
      <c r="F21" s="291">
        <v>740857678.39999998</v>
      </c>
      <c r="G21" s="291">
        <v>158458361</v>
      </c>
      <c r="H21" s="291">
        <v>0</v>
      </c>
      <c r="I21" s="291">
        <v>0</v>
      </c>
      <c r="J21" s="496">
        <v>-2930842608.5999999</v>
      </c>
      <c r="K21" s="496">
        <v>17464898424</v>
      </c>
      <c r="L21" s="291">
        <v>69783371854.800003</v>
      </c>
      <c r="M21" s="311">
        <v>-0.1999969482421875</v>
      </c>
    </row>
    <row r="22" spans="2:13">
      <c r="B22" s="347" t="s">
        <v>474</v>
      </c>
      <c r="C22" s="347"/>
      <c r="D22" s="70"/>
      <c r="E22" s="896">
        <v>0</v>
      </c>
      <c r="F22" s="896">
        <v>0.40000009536743164</v>
      </c>
      <c r="G22" s="896">
        <v>0</v>
      </c>
      <c r="H22" s="6"/>
      <c r="I22" s="6"/>
      <c r="J22" s="897">
        <v>0</v>
      </c>
      <c r="K22" s="7">
        <v>-0.20000076293945313</v>
      </c>
      <c r="L22" s="898"/>
      <c r="M22" s="6"/>
    </row>
    <row r="23" spans="2:13" s="347" customFormat="1">
      <c r="D23" s="70"/>
      <c r="E23" s="6"/>
      <c r="F23" s="6"/>
      <c r="G23" s="6"/>
      <c r="H23" s="6"/>
      <c r="I23" s="6"/>
      <c r="J23" s="6"/>
      <c r="K23" s="6"/>
      <c r="L23" s="898"/>
    </row>
    <row r="24" spans="2:13" s="347" customFormat="1">
      <c r="B24" s="749"/>
      <c r="E24" s="6"/>
      <c r="F24" s="6"/>
      <c r="G24" s="6"/>
      <c r="H24" s="6"/>
      <c r="I24" s="6"/>
      <c r="J24" s="6"/>
      <c r="K24" s="6"/>
      <c r="L24" s="898"/>
    </row>
    <row r="25" spans="2:13" s="678" customFormat="1">
      <c r="B25" s="347" t="s">
        <v>361</v>
      </c>
      <c r="C25" s="347"/>
      <c r="D25" s="347"/>
      <c r="E25" s="6"/>
      <c r="F25" s="6"/>
      <c r="G25" s="6"/>
      <c r="H25" s="6"/>
      <c r="I25" s="6"/>
      <c r="J25" s="627"/>
      <c r="K25" s="627"/>
      <c r="L25" s="627"/>
    </row>
    <row r="26" spans="2:13" s="347" customFormat="1">
      <c r="B26" s="749"/>
      <c r="C26" s="224"/>
      <c r="E26" s="225"/>
      <c r="K26" s="745"/>
    </row>
    <row r="27" spans="2:13" s="347" customFormat="1">
      <c r="B27" s="749"/>
      <c r="C27" s="226"/>
      <c r="K27" s="745"/>
    </row>
    <row r="28" spans="2:13" s="347" customFormat="1">
      <c r="B28" s="749"/>
      <c r="C28" s="226"/>
      <c r="K28" s="745"/>
    </row>
    <row r="29" spans="2:13">
      <c r="C29" s="226"/>
      <c r="K29" s="85"/>
    </row>
    <row r="30" spans="2:13">
      <c r="G30" s="208"/>
    </row>
    <row r="31" spans="2:13">
      <c r="C31" s="964" t="s">
        <v>362</v>
      </c>
      <c r="D31" s="964"/>
      <c r="E31" s="227"/>
      <c r="J31" s="935" t="s">
        <v>363</v>
      </c>
      <c r="K31" s="935"/>
    </row>
    <row r="32" spans="2:13" s="209" customFormat="1">
      <c r="C32" s="965" t="s">
        <v>364</v>
      </c>
      <c r="D32" s="965"/>
      <c r="E32" s="228"/>
      <c r="J32" s="918" t="s">
        <v>365</v>
      </c>
      <c r="K32" s="918"/>
      <c r="L32" s="5"/>
    </row>
    <row r="33" spans="1:14">
      <c r="G33" s="32"/>
    </row>
    <row r="36" spans="1:14" s="1" customFormat="1">
      <c r="A36" s="31"/>
      <c r="B36" s="31"/>
      <c r="C36" s="138"/>
      <c r="D36" s="138"/>
      <c r="E36" s="138"/>
      <c r="F36" s="138"/>
      <c r="G36" s="138"/>
      <c r="H36" s="64"/>
      <c r="N36" s="31"/>
    </row>
    <row r="37" spans="1:14" s="1" customFormat="1">
      <c r="A37" s="31"/>
      <c r="B37" s="31"/>
      <c r="C37" s="138"/>
      <c r="D37" s="138"/>
      <c r="E37" s="138"/>
      <c r="F37" s="138"/>
      <c r="G37" s="138"/>
      <c r="H37" s="64"/>
      <c r="N37" s="31"/>
    </row>
    <row r="38" spans="1:14" s="1" customFormat="1">
      <c r="A38" s="31"/>
      <c r="B38" s="31"/>
      <c r="C38" s="138"/>
      <c r="D38" s="138"/>
      <c r="E38" s="138"/>
      <c r="F38" s="138"/>
      <c r="G38" s="138"/>
      <c r="H38" s="64"/>
      <c r="N38" s="31"/>
    </row>
    <row r="39" spans="1:14" s="1" customFormat="1">
      <c r="A39" s="31"/>
      <c r="B39" s="31"/>
      <c r="C39" s="138"/>
      <c r="D39" s="138"/>
      <c r="E39" s="138"/>
      <c r="F39" s="138"/>
      <c r="G39" s="138"/>
      <c r="H39" s="64"/>
      <c r="N39" s="31"/>
    </row>
    <row r="40" spans="1:14" s="138" customFormat="1">
      <c r="C40" s="960" t="s">
        <v>476</v>
      </c>
      <c r="D40" s="960"/>
      <c r="E40" s="700"/>
      <c r="F40" s="700"/>
      <c r="G40" s="673"/>
      <c r="H40" s="700"/>
      <c r="I40" s="700"/>
      <c r="J40" s="928" t="s">
        <v>366</v>
      </c>
      <c r="K40" s="928" t="s">
        <v>366</v>
      </c>
    </row>
    <row r="41" spans="1:14" s="138" customFormat="1">
      <c r="C41" s="966" t="s">
        <v>369</v>
      </c>
      <c r="D41" s="966"/>
      <c r="E41" s="700"/>
      <c r="F41" s="700"/>
      <c r="G41" s="674"/>
      <c r="H41" s="700"/>
      <c r="I41" s="700"/>
      <c r="J41" s="929" t="s">
        <v>368</v>
      </c>
      <c r="K41" s="929"/>
    </row>
    <row r="42" spans="1:14" s="138" customFormat="1">
      <c r="A42" s="744"/>
      <c r="C42" s="700"/>
      <c r="D42" s="700"/>
      <c r="E42" s="700"/>
      <c r="F42" s="700"/>
      <c r="G42" s="700"/>
      <c r="H42" s="700"/>
      <c r="I42" s="700"/>
      <c r="J42" s="700"/>
      <c r="K42" s="700"/>
    </row>
    <row r="43" spans="1:14" ht="15" customHeight="1">
      <c r="C43" s="6"/>
      <c r="D43" s="6"/>
      <c r="E43" s="6"/>
      <c r="F43" s="6"/>
      <c r="G43" s="6"/>
      <c r="H43" s="6"/>
      <c r="I43" s="6"/>
      <c r="J43" s="6"/>
      <c r="K43" s="6"/>
    </row>
    <row r="44" spans="1:14">
      <c r="C44" s="6"/>
      <c r="D44" s="6"/>
      <c r="E44" s="6"/>
      <c r="F44" s="6"/>
      <c r="G44" s="6"/>
      <c r="H44" s="6"/>
      <c r="I44" s="6"/>
      <c r="J44" s="6"/>
      <c r="K44" s="6"/>
    </row>
    <row r="45" spans="1:14">
      <c r="C45" s="960"/>
      <c r="D45" s="960"/>
      <c r="E45" s="6"/>
      <c r="F45" s="6"/>
      <c r="G45" s="6"/>
      <c r="H45" s="6"/>
      <c r="I45" s="6"/>
      <c r="J45" s="962"/>
      <c r="K45" s="962"/>
    </row>
    <row r="46" spans="1:14">
      <c r="C46" s="961"/>
      <c r="D46" s="961"/>
      <c r="J46" s="963"/>
      <c r="K46" s="963"/>
    </row>
    <row r="66" spans="4:4">
      <c r="D66" s="5">
        <v>0</v>
      </c>
    </row>
  </sheetData>
  <mergeCells count="30">
    <mergeCell ref="J10:J11"/>
    <mergeCell ref="C45:D45"/>
    <mergeCell ref="C46:D46"/>
    <mergeCell ref="J45:K45"/>
    <mergeCell ref="J46:K46"/>
    <mergeCell ref="J31:K31"/>
    <mergeCell ref="J32:K32"/>
    <mergeCell ref="C31:D31"/>
    <mergeCell ref="C32:D32"/>
    <mergeCell ref="K10:K11"/>
    <mergeCell ref="J40:K40"/>
    <mergeCell ref="J41:K41"/>
    <mergeCell ref="C40:D40"/>
    <mergeCell ref="C41:D41"/>
    <mergeCell ref="L9:L11"/>
    <mergeCell ref="B4:I4"/>
    <mergeCell ref="B5:I5"/>
    <mergeCell ref="B7:I7"/>
    <mergeCell ref="C9:E9"/>
    <mergeCell ref="D10:D11"/>
    <mergeCell ref="F10:F11"/>
    <mergeCell ref="G10:G11"/>
    <mergeCell ref="B9:B11"/>
    <mergeCell ref="C10:C11"/>
    <mergeCell ref="E10:E11"/>
    <mergeCell ref="H10:H11"/>
    <mergeCell ref="I10:I11"/>
    <mergeCell ref="B6:L6"/>
    <mergeCell ref="J9:K9"/>
    <mergeCell ref="G9:I9"/>
  </mergeCells>
  <hyperlinks>
    <hyperlink ref="K1" location="Índice!A1" display="Índice!A1" xr:uid="{2C2B9F85-72C8-41E2-9794-5F92ADF036E0}"/>
  </hyperlinks>
  <pageMargins left="0.75" right="0.75" top="1" bottom="1" header="0.5" footer="0.5"/>
  <pageSetup scale="4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A1368"/>
  <sheetViews>
    <sheetView showGridLines="0" zoomScale="80" zoomScaleNormal="80" zoomScaleSheetLayoutView="90" workbookViewId="0">
      <pane ySplit="7" topLeftCell="A1350" activePane="bottomLeft" state="frozen"/>
      <selection activeCell="D29" sqref="A29:XFD29"/>
      <selection pane="bottomLeft" activeCell="C1366" sqref="C1366"/>
    </sheetView>
  </sheetViews>
  <sheetFormatPr baseColWidth="10" defaultColWidth="11.44140625" defaultRowHeight="15.6"/>
  <cols>
    <col min="1" max="1" width="9.77734375" style="8" customWidth="1"/>
    <col min="2" max="2" width="6.77734375" style="8" customWidth="1"/>
    <col min="3" max="3" width="60.6640625" style="1" customWidth="1"/>
    <col min="4" max="4" width="26.88671875" style="1" customWidth="1"/>
    <col min="5" max="5" width="24" style="1" customWidth="1"/>
    <col min="6" max="6" width="19" style="1" customWidth="1"/>
    <col min="7" max="7" width="20.6640625" style="1" customWidth="1"/>
    <col min="8" max="8" width="18.33203125" style="1" bestFit="1" customWidth="1"/>
    <col min="9" max="9" width="20.6640625" style="1" customWidth="1"/>
    <col min="10" max="10" width="15.6640625" style="1" customWidth="1"/>
    <col min="11" max="13" width="21.109375" style="1" customWidth="1"/>
    <col min="14" max="14" width="15.6640625" style="31" bestFit="1" customWidth="1"/>
    <col min="15" max="15" width="17" style="31" customWidth="1"/>
    <col min="16" max="16" width="19.77734375" style="31" customWidth="1"/>
    <col min="17" max="17" width="16" style="1" customWidth="1"/>
    <col min="18" max="16384" width="11.44140625" style="1"/>
  </cols>
  <sheetData>
    <row r="1" spans="1:16">
      <c r="K1" s="529"/>
    </row>
    <row r="2" spans="1:16">
      <c r="M2" s="20"/>
    </row>
    <row r="4" spans="1:16">
      <c r="C4" s="963" t="s">
        <v>426</v>
      </c>
      <c r="D4" s="963"/>
      <c r="E4" s="963"/>
      <c r="F4" s="963"/>
      <c r="G4" s="963"/>
      <c r="H4" s="963"/>
      <c r="I4" s="963"/>
      <c r="J4" s="963"/>
      <c r="K4" s="963"/>
      <c r="L4" s="963"/>
    </row>
    <row r="5" spans="1:16" ht="17.399999999999999">
      <c r="C5" s="915" t="s">
        <v>551</v>
      </c>
      <c r="D5" s="915"/>
      <c r="E5" s="915"/>
      <c r="F5" s="915"/>
      <c r="G5" s="915"/>
      <c r="H5" s="915"/>
      <c r="I5" s="915"/>
      <c r="J5" s="915"/>
      <c r="K5" s="915"/>
      <c r="L5" s="915"/>
    </row>
    <row r="6" spans="1:16" ht="17.399999999999999" customHeight="1">
      <c r="C6" s="963" t="s">
        <v>1310</v>
      </c>
      <c r="D6" s="963"/>
      <c r="E6" s="963"/>
      <c r="F6" s="963"/>
      <c r="G6" s="963"/>
      <c r="H6" s="963"/>
      <c r="I6" s="963"/>
      <c r="J6" s="963"/>
      <c r="K6" s="963"/>
      <c r="L6" s="963"/>
    </row>
    <row r="7" spans="1:16" ht="7.5" customHeight="1"/>
    <row r="8" spans="1:16">
      <c r="C8" s="10" t="s">
        <v>359</v>
      </c>
    </row>
    <row r="9" spans="1:16">
      <c r="C9" s="10"/>
    </row>
    <row r="10" spans="1:16" s="134" customFormat="1">
      <c r="A10" s="8"/>
      <c r="B10" s="804" t="s">
        <v>552</v>
      </c>
      <c r="C10" s="102" t="s">
        <v>553</v>
      </c>
      <c r="D10" s="1"/>
      <c r="E10" s="1"/>
      <c r="F10" s="1"/>
      <c r="G10" s="1"/>
      <c r="H10" s="1"/>
      <c r="I10" s="1"/>
      <c r="J10" s="1"/>
      <c r="M10" s="166"/>
      <c r="N10" s="166"/>
      <c r="O10" s="166"/>
      <c r="P10" s="166"/>
    </row>
    <row r="11" spans="1:16" s="134" customFormat="1">
      <c r="A11" s="8"/>
      <c r="B11" s="804"/>
      <c r="C11" s="190"/>
      <c r="D11" s="1"/>
      <c r="E11" s="1"/>
      <c r="F11" s="1"/>
      <c r="G11" s="1"/>
      <c r="H11" s="1"/>
      <c r="I11" s="1"/>
      <c r="J11" s="1"/>
      <c r="M11" s="166"/>
      <c r="N11" s="166"/>
      <c r="O11" s="166"/>
      <c r="P11" s="166"/>
    </row>
    <row r="12" spans="1:16" s="134" customFormat="1">
      <c r="A12" s="805"/>
      <c r="B12" s="804"/>
      <c r="C12" s="184" t="s">
        <v>554</v>
      </c>
      <c r="D12" s="231"/>
      <c r="E12" s="232" t="s">
        <v>426</v>
      </c>
      <c r="F12" s="232"/>
      <c r="G12" s="232"/>
      <c r="H12" s="232"/>
      <c r="I12" s="232"/>
      <c r="J12" s="233"/>
      <c r="M12" s="166"/>
      <c r="N12" s="166"/>
      <c r="O12" s="166"/>
      <c r="P12" s="166"/>
    </row>
    <row r="13" spans="1:16" s="134" customFormat="1">
      <c r="A13" s="805"/>
      <c r="B13" s="804"/>
      <c r="C13" s="473" t="s">
        <v>555</v>
      </c>
      <c r="D13" s="235"/>
      <c r="E13" s="1" t="s">
        <v>556</v>
      </c>
      <c r="F13" s="1"/>
      <c r="G13" s="1"/>
      <c r="H13" s="1"/>
      <c r="I13" s="1"/>
      <c r="J13" s="91"/>
      <c r="M13" s="166"/>
      <c r="N13" s="166"/>
      <c r="O13" s="166"/>
      <c r="P13" s="166"/>
    </row>
    <row r="14" spans="1:16" s="134" customFormat="1">
      <c r="A14" s="805"/>
      <c r="B14" s="804"/>
      <c r="C14" s="184" t="s">
        <v>557</v>
      </c>
      <c r="D14" s="231"/>
      <c r="E14" s="232" t="s">
        <v>558</v>
      </c>
      <c r="F14" s="232"/>
      <c r="G14" s="232"/>
      <c r="H14" s="232"/>
      <c r="I14" s="232"/>
      <c r="J14" s="233"/>
      <c r="M14" s="166"/>
      <c r="N14" s="166"/>
      <c r="O14" s="166"/>
      <c r="P14" s="166"/>
    </row>
    <row r="15" spans="1:16" s="134" customFormat="1">
      <c r="A15" s="805"/>
      <c r="B15" s="804"/>
      <c r="C15" s="184" t="s">
        <v>559</v>
      </c>
      <c r="D15" s="231"/>
      <c r="E15" s="232" t="s">
        <v>560</v>
      </c>
      <c r="F15" s="232"/>
      <c r="G15" s="232"/>
      <c r="H15" s="232"/>
      <c r="I15" s="232"/>
      <c r="J15" s="233"/>
      <c r="M15" s="166"/>
      <c r="N15" s="166"/>
      <c r="O15" s="166"/>
      <c r="P15" s="166"/>
    </row>
    <row r="16" spans="1:16" s="134" customFormat="1">
      <c r="A16" s="805"/>
      <c r="B16" s="804"/>
      <c r="C16" s="473" t="s">
        <v>561</v>
      </c>
      <c r="D16" s="235"/>
      <c r="E16" s="1" t="s">
        <v>562</v>
      </c>
      <c r="F16" s="1"/>
      <c r="G16" s="1"/>
      <c r="H16" s="1"/>
      <c r="I16" s="1"/>
      <c r="J16" s="91"/>
      <c r="M16" s="166"/>
      <c r="N16" s="166"/>
      <c r="O16" s="166"/>
      <c r="P16" s="166"/>
    </row>
    <row r="17" spans="1:16" s="134" customFormat="1">
      <c r="A17" s="805"/>
      <c r="B17" s="804"/>
      <c r="C17" s="184" t="s">
        <v>563</v>
      </c>
      <c r="D17" s="231"/>
      <c r="E17" s="739" t="s">
        <v>564</v>
      </c>
      <c r="F17" s="232"/>
      <c r="G17" s="232"/>
      <c r="H17" s="232"/>
      <c r="I17" s="232"/>
      <c r="J17" s="233"/>
      <c r="M17" s="166"/>
      <c r="N17" s="166"/>
      <c r="O17" s="166"/>
      <c r="P17" s="166"/>
    </row>
    <row r="18" spans="1:16" s="134" customFormat="1">
      <c r="A18" s="805"/>
      <c r="B18" s="804"/>
      <c r="C18" s="184" t="s">
        <v>565</v>
      </c>
      <c r="D18" s="231"/>
      <c r="E18" s="739" t="s">
        <v>566</v>
      </c>
      <c r="F18" s="232"/>
      <c r="G18" s="232"/>
      <c r="H18" s="232"/>
      <c r="I18" s="232"/>
      <c r="J18" s="233"/>
      <c r="M18" s="166"/>
      <c r="N18" s="166"/>
      <c r="O18" s="166"/>
      <c r="P18" s="166"/>
    </row>
    <row r="19" spans="1:16" s="134" customFormat="1">
      <c r="A19" s="805"/>
      <c r="B19" s="804"/>
      <c r="C19" s="411" t="s">
        <v>567</v>
      </c>
      <c r="D19" s="236"/>
      <c r="E19" s="237" t="s">
        <v>560</v>
      </c>
      <c r="F19" s="237"/>
      <c r="G19" s="237"/>
      <c r="H19" s="237"/>
      <c r="I19" s="237"/>
      <c r="J19" s="238"/>
      <c r="M19" s="166"/>
      <c r="N19" s="166"/>
      <c r="O19" s="166"/>
      <c r="P19" s="166"/>
    </row>
    <row r="20" spans="1:16" s="134" customFormat="1">
      <c r="A20" s="805"/>
      <c r="B20" s="804"/>
      <c r="C20" s="190"/>
      <c r="D20" s="1"/>
      <c r="E20" s="1"/>
      <c r="F20" s="1"/>
      <c r="G20" s="1"/>
      <c r="H20" s="1"/>
      <c r="I20" s="1"/>
      <c r="J20" s="1"/>
      <c r="M20" s="166"/>
      <c r="N20" s="166"/>
      <c r="O20" s="166"/>
      <c r="P20" s="166"/>
    </row>
    <row r="21" spans="1:16" s="134" customFormat="1">
      <c r="A21" s="805"/>
      <c r="B21" s="804"/>
      <c r="C21" s="190"/>
      <c r="D21" s="1"/>
      <c r="E21" s="1"/>
      <c r="F21" s="1"/>
      <c r="G21" s="1"/>
      <c r="H21" s="1"/>
      <c r="I21" s="1"/>
      <c r="J21" s="1"/>
      <c r="M21" s="166"/>
      <c r="N21" s="166"/>
      <c r="O21" s="166"/>
      <c r="P21" s="166"/>
    </row>
    <row r="22" spans="1:16" s="134" customFormat="1">
      <c r="A22" s="805"/>
      <c r="B22" s="804" t="s">
        <v>568</v>
      </c>
      <c r="C22" s="102" t="s">
        <v>569</v>
      </c>
      <c r="D22" s="1"/>
      <c r="E22" s="1"/>
      <c r="F22" s="1"/>
      <c r="G22" s="1"/>
      <c r="H22" s="1"/>
      <c r="I22" s="1"/>
      <c r="J22" s="1"/>
      <c r="M22" s="166"/>
      <c r="N22" s="166"/>
      <c r="O22" s="166"/>
      <c r="P22" s="166"/>
    </row>
    <row r="23" spans="1:16" s="134" customFormat="1">
      <c r="A23" s="805"/>
      <c r="B23" s="804"/>
      <c r="C23" s="190"/>
      <c r="D23" s="1"/>
      <c r="E23" s="1"/>
      <c r="F23" s="1"/>
      <c r="G23" s="1"/>
      <c r="H23" s="1"/>
      <c r="I23" s="1"/>
      <c r="J23" s="1"/>
      <c r="M23" s="166"/>
      <c r="N23" s="166"/>
      <c r="O23" s="166"/>
      <c r="P23" s="166"/>
    </row>
    <row r="24" spans="1:16" s="134" customFormat="1">
      <c r="A24" s="805"/>
      <c r="B24" s="804"/>
      <c r="C24" s="184" t="s">
        <v>570</v>
      </c>
      <c r="D24" s="231"/>
      <c r="E24" s="232" t="s">
        <v>571</v>
      </c>
      <c r="F24" s="232"/>
      <c r="G24" s="232"/>
      <c r="H24" s="232"/>
      <c r="I24" s="232"/>
      <c r="J24" s="233"/>
      <c r="M24" s="166"/>
      <c r="N24" s="166"/>
      <c r="O24" s="166"/>
      <c r="P24" s="166"/>
    </row>
    <row r="25" spans="1:16" s="134" customFormat="1">
      <c r="A25" s="805"/>
      <c r="B25" s="804"/>
      <c r="C25" s="184" t="s">
        <v>572</v>
      </c>
      <c r="D25" s="231"/>
      <c r="E25" s="232" t="s">
        <v>573</v>
      </c>
      <c r="F25" s="232"/>
      <c r="G25" s="232"/>
      <c r="H25" s="232"/>
      <c r="I25" s="232"/>
      <c r="J25" s="233"/>
      <c r="M25" s="166"/>
      <c r="N25" s="166"/>
      <c r="O25" s="166"/>
      <c r="P25" s="166"/>
    </row>
    <row r="26" spans="1:16" s="134" customFormat="1">
      <c r="A26" s="805"/>
      <c r="B26" s="804"/>
      <c r="C26" s="184" t="s">
        <v>574</v>
      </c>
      <c r="D26" s="231"/>
      <c r="E26" s="232" t="s">
        <v>575</v>
      </c>
      <c r="F26" s="232"/>
      <c r="G26" s="232"/>
      <c r="H26" s="232"/>
      <c r="I26" s="232"/>
      <c r="J26" s="233"/>
      <c r="M26" s="166"/>
      <c r="N26" s="166"/>
      <c r="O26" s="166"/>
      <c r="P26" s="166"/>
    </row>
    <row r="27" spans="1:16" s="134" customFormat="1">
      <c r="A27" s="805"/>
      <c r="B27" s="804"/>
      <c r="C27" s="184" t="s">
        <v>570</v>
      </c>
      <c r="D27" s="231"/>
      <c r="E27" s="232" t="s">
        <v>576</v>
      </c>
      <c r="F27" s="232"/>
      <c r="G27" s="232"/>
      <c r="H27" s="232"/>
      <c r="I27" s="232"/>
      <c r="J27" s="233"/>
      <c r="M27" s="166"/>
      <c r="N27" s="166"/>
      <c r="O27" s="166"/>
      <c r="P27" s="166"/>
    </row>
    <row r="28" spans="1:16" s="134" customFormat="1">
      <c r="A28" s="805"/>
      <c r="B28" s="804"/>
      <c r="C28" s="184" t="s">
        <v>572</v>
      </c>
      <c r="D28" s="231"/>
      <c r="E28" s="232" t="s">
        <v>577</v>
      </c>
      <c r="F28" s="232"/>
      <c r="G28" s="232"/>
      <c r="H28" s="232"/>
      <c r="I28" s="232"/>
      <c r="J28" s="233"/>
      <c r="M28" s="166"/>
      <c r="N28" s="166"/>
      <c r="O28" s="166"/>
      <c r="P28" s="166"/>
    </row>
    <row r="29" spans="1:16" s="134" customFormat="1">
      <c r="A29" s="805"/>
      <c r="B29" s="804"/>
      <c r="M29" s="166"/>
      <c r="N29" s="166"/>
      <c r="O29" s="166"/>
      <c r="P29" s="166"/>
    </row>
    <row r="30" spans="1:16" s="134" customFormat="1">
      <c r="A30" s="805"/>
      <c r="B30" s="804"/>
      <c r="M30" s="166"/>
      <c r="N30" s="166"/>
      <c r="O30" s="166"/>
      <c r="P30" s="166"/>
    </row>
    <row r="31" spans="1:16" s="134" customFormat="1">
      <c r="A31" s="805"/>
      <c r="B31" s="804" t="s">
        <v>578</v>
      </c>
      <c r="C31" s="202" t="s">
        <v>579</v>
      </c>
      <c r="M31" s="166"/>
      <c r="N31" s="166"/>
      <c r="O31" s="166"/>
      <c r="P31" s="166"/>
    </row>
    <row r="32" spans="1:16" s="134" customFormat="1">
      <c r="A32" s="805"/>
      <c r="B32" s="804"/>
      <c r="M32" s="166"/>
      <c r="N32" s="166"/>
      <c r="O32" s="166"/>
      <c r="P32" s="166"/>
    </row>
    <row r="33" spans="1:16" s="134" customFormat="1">
      <c r="A33" s="805"/>
      <c r="B33" s="804"/>
      <c r="C33" s="239" t="s">
        <v>580</v>
      </c>
      <c r="D33" s="1002" t="s">
        <v>581</v>
      </c>
      <c r="E33" s="1002"/>
      <c r="F33" s="1002"/>
      <c r="G33" s="1002"/>
      <c r="M33" s="166"/>
      <c r="N33" s="166"/>
      <c r="O33" s="166"/>
      <c r="P33" s="166"/>
    </row>
    <row r="34" spans="1:16" s="134" customFormat="1">
      <c r="A34" s="805"/>
      <c r="B34" s="804"/>
      <c r="C34" s="240" t="s">
        <v>582</v>
      </c>
      <c r="D34" s="471" t="s">
        <v>362</v>
      </c>
      <c r="E34" s="472"/>
      <c r="F34" s="242"/>
      <c r="G34" s="243"/>
      <c r="M34" s="166"/>
      <c r="N34" s="166"/>
      <c r="O34" s="166"/>
      <c r="P34" s="166"/>
    </row>
    <row r="35" spans="1:16" s="134" customFormat="1">
      <c r="A35" s="805"/>
      <c r="B35" s="804"/>
      <c r="C35" s="244" t="s">
        <v>583</v>
      </c>
      <c r="D35" s="245"/>
      <c r="E35" s="246"/>
      <c r="F35" s="246"/>
      <c r="G35" s="247"/>
      <c r="M35" s="166"/>
      <c r="N35" s="166"/>
      <c r="O35" s="166"/>
      <c r="P35" s="166"/>
    </row>
    <row r="36" spans="1:16" s="134" customFormat="1">
      <c r="A36" s="805"/>
      <c r="B36" s="804"/>
      <c r="C36" s="568" t="s">
        <v>364</v>
      </c>
      <c r="D36" s="241" t="s">
        <v>362</v>
      </c>
      <c r="E36" s="241"/>
      <c r="F36" s="242"/>
      <c r="G36" s="243"/>
      <c r="M36" s="166"/>
      <c r="N36" s="166"/>
      <c r="O36" s="166"/>
      <c r="P36" s="166"/>
    </row>
    <row r="37" spans="1:16" s="134" customFormat="1">
      <c r="A37" s="805"/>
      <c r="B37" s="804"/>
      <c r="C37" s="570" t="s">
        <v>584</v>
      </c>
      <c r="D37" s="575" t="s">
        <v>476</v>
      </c>
      <c r="E37" s="241"/>
      <c r="F37" s="242"/>
      <c r="G37" s="243"/>
      <c r="M37" s="166"/>
      <c r="N37" s="166"/>
      <c r="O37" s="166"/>
      <c r="P37" s="166"/>
    </row>
    <row r="38" spans="1:16" s="134" customFormat="1">
      <c r="A38" s="805"/>
      <c r="B38" s="804"/>
      <c r="C38" s="571"/>
      <c r="D38" s="576" t="s">
        <v>585</v>
      </c>
      <c r="E38" s="203"/>
      <c r="G38" s="569"/>
      <c r="M38" s="166"/>
      <c r="N38" s="166"/>
      <c r="O38" s="166"/>
      <c r="P38" s="166"/>
    </row>
    <row r="39" spans="1:16" s="134" customFormat="1">
      <c r="A39" s="805"/>
      <c r="B39" s="804"/>
      <c r="C39" s="571"/>
      <c r="D39" s="576" t="s">
        <v>586</v>
      </c>
      <c r="E39" s="203"/>
      <c r="G39" s="569"/>
      <c r="M39" s="166"/>
      <c r="N39" s="166"/>
      <c r="O39" s="166"/>
      <c r="P39" s="166"/>
    </row>
    <row r="40" spans="1:16" s="134" customFormat="1">
      <c r="A40" s="805"/>
      <c r="B40" s="804"/>
      <c r="C40" s="572"/>
      <c r="D40" s="576" t="s">
        <v>595</v>
      </c>
      <c r="E40" s="573"/>
      <c r="F40" s="262"/>
      <c r="G40" s="574"/>
      <c r="M40" s="166"/>
      <c r="N40" s="166"/>
      <c r="O40" s="166"/>
      <c r="P40" s="166"/>
    </row>
    <row r="41" spans="1:16" s="134" customFormat="1">
      <c r="A41" s="805"/>
      <c r="B41" s="804"/>
      <c r="C41" s="571" t="s">
        <v>587</v>
      </c>
      <c r="D41" s="679" t="s">
        <v>588</v>
      </c>
      <c r="G41" s="569"/>
      <c r="M41" s="166"/>
      <c r="N41" s="166"/>
      <c r="O41" s="166"/>
      <c r="P41" s="166"/>
    </row>
    <row r="42" spans="1:16" s="134" customFormat="1">
      <c r="A42" s="805"/>
      <c r="B42" s="804"/>
      <c r="C42" s="571" t="s">
        <v>589</v>
      </c>
      <c r="D42" s="680" t="s">
        <v>590</v>
      </c>
      <c r="G42" s="569"/>
      <c r="M42" s="166"/>
      <c r="N42" s="166"/>
      <c r="O42" s="166"/>
      <c r="P42" s="166"/>
    </row>
    <row r="43" spans="1:16" s="134" customFormat="1">
      <c r="A43" s="805"/>
      <c r="B43" s="804"/>
      <c r="C43" s="244" t="s">
        <v>591</v>
      </c>
      <c r="D43" s="245"/>
      <c r="E43" s="246"/>
      <c r="F43" s="246"/>
      <c r="G43" s="247"/>
      <c r="M43" s="166"/>
      <c r="N43" s="166"/>
      <c r="O43" s="166"/>
      <c r="P43" s="166"/>
    </row>
    <row r="44" spans="1:16" s="134" customFormat="1">
      <c r="A44" s="805"/>
      <c r="B44" s="804"/>
      <c r="C44" s="248" t="s">
        <v>592</v>
      </c>
      <c r="D44" s="241" t="s">
        <v>362</v>
      </c>
      <c r="E44" s="241"/>
      <c r="F44" s="242"/>
      <c r="G44" s="243"/>
      <c r="M44" s="166"/>
      <c r="N44" s="166"/>
      <c r="O44" s="166"/>
      <c r="P44" s="166"/>
    </row>
    <row r="45" spans="1:16" s="134" customFormat="1">
      <c r="A45" s="805"/>
      <c r="B45" s="804"/>
      <c r="C45" s="248" t="s">
        <v>593</v>
      </c>
      <c r="D45" s="241" t="s">
        <v>476</v>
      </c>
      <c r="E45" s="241"/>
      <c r="F45" s="242"/>
      <c r="G45" s="243"/>
      <c r="M45" s="166"/>
      <c r="N45" s="166"/>
      <c r="O45" s="166"/>
      <c r="P45" s="166"/>
    </row>
    <row r="46" spans="1:16" s="134" customFormat="1">
      <c r="A46" s="805"/>
      <c r="B46" s="804"/>
      <c r="C46" s="248" t="s">
        <v>594</v>
      </c>
      <c r="D46" s="241" t="s">
        <v>595</v>
      </c>
      <c r="E46" s="241"/>
      <c r="F46" s="242"/>
      <c r="G46" s="243"/>
      <c r="M46" s="166"/>
      <c r="N46" s="166"/>
      <c r="O46" s="166"/>
      <c r="P46" s="166"/>
    </row>
    <row r="47" spans="1:16" s="134" customFormat="1">
      <c r="A47" s="805"/>
      <c r="B47" s="804"/>
      <c r="C47" s="248" t="s">
        <v>596</v>
      </c>
      <c r="D47" s="241" t="s">
        <v>1341</v>
      </c>
      <c r="E47" s="241"/>
      <c r="F47" s="242"/>
      <c r="G47" s="243"/>
      <c r="M47" s="166"/>
      <c r="N47" s="166"/>
      <c r="O47" s="166"/>
      <c r="P47" s="166"/>
    </row>
    <row r="48" spans="1:16" s="134" customFormat="1">
      <c r="A48" s="805"/>
      <c r="B48" s="804"/>
      <c r="C48" s="248" t="s">
        <v>597</v>
      </c>
      <c r="D48" s="241" t="s">
        <v>598</v>
      </c>
      <c r="E48" s="241"/>
      <c r="F48" s="242"/>
      <c r="G48" s="243"/>
      <c r="M48" s="166"/>
      <c r="N48" s="166"/>
      <c r="O48" s="166"/>
      <c r="P48" s="166"/>
    </row>
    <row r="49" spans="1:27" s="134" customFormat="1">
      <c r="A49" s="805"/>
      <c r="B49" s="804"/>
      <c r="C49" s="248" t="s">
        <v>599</v>
      </c>
      <c r="D49" s="249" t="s">
        <v>600</v>
      </c>
      <c r="E49" s="249"/>
      <c r="F49" s="250"/>
      <c r="G49" s="251"/>
      <c r="M49" s="166"/>
      <c r="N49" s="166"/>
      <c r="O49" s="166"/>
      <c r="P49" s="166"/>
    </row>
    <row r="50" spans="1:27" s="134" customFormat="1">
      <c r="A50" s="805"/>
      <c r="B50" s="804"/>
      <c r="C50" s="135"/>
      <c r="E50" s="203"/>
      <c r="M50" s="166"/>
      <c r="N50" s="166"/>
      <c r="O50" s="166"/>
      <c r="P50" s="166"/>
    </row>
    <row r="51" spans="1:27" s="134" customFormat="1">
      <c r="A51" s="805"/>
      <c r="B51" s="804"/>
      <c r="E51" s="227"/>
      <c r="M51" s="166"/>
      <c r="N51" s="166"/>
      <c r="O51" s="166"/>
      <c r="P51" s="166"/>
    </row>
    <row r="52" spans="1:27" s="134" customFormat="1">
      <c r="A52" s="805"/>
      <c r="B52" s="804" t="s">
        <v>601</v>
      </c>
      <c r="C52" s="190" t="s">
        <v>602</v>
      </c>
      <c r="M52" s="166"/>
      <c r="N52" s="166"/>
      <c r="O52" s="166"/>
      <c r="P52" s="166"/>
    </row>
    <row r="53" spans="1:27" s="134" customFormat="1">
      <c r="A53" s="805"/>
      <c r="B53" s="804"/>
      <c r="M53" s="166"/>
      <c r="N53" s="166"/>
      <c r="O53" s="166"/>
      <c r="P53" s="166"/>
    </row>
    <row r="54" spans="1:27" s="134" customFormat="1">
      <c r="A54" s="805"/>
      <c r="B54" s="804"/>
      <c r="C54" s="959" t="s">
        <v>1336</v>
      </c>
      <c r="D54" s="959"/>
      <c r="E54" s="959"/>
      <c r="F54" s="959"/>
      <c r="G54" s="959"/>
      <c r="H54" s="959"/>
      <c r="I54" s="959"/>
      <c r="J54" s="959"/>
      <c r="K54" s="959"/>
      <c r="M54" s="166"/>
      <c r="N54" s="166"/>
      <c r="O54" s="166"/>
      <c r="P54" s="166"/>
    </row>
    <row r="55" spans="1:27" s="134" customFormat="1">
      <c r="A55" s="805"/>
      <c r="B55" s="804"/>
      <c r="M55" s="166"/>
      <c r="N55" s="166"/>
      <c r="O55" s="166"/>
      <c r="P55" s="166"/>
    </row>
    <row r="56" spans="1:27" s="134" customFormat="1">
      <c r="A56" s="805"/>
      <c r="B56" s="804"/>
      <c r="C56" s="252" t="s">
        <v>603</v>
      </c>
      <c r="D56" s="967">
        <v>54350000000</v>
      </c>
      <c r="E56" s="967"/>
      <c r="M56" s="166"/>
      <c r="N56" s="166"/>
      <c r="O56" s="166"/>
      <c r="P56" s="166"/>
    </row>
    <row r="57" spans="1:27" s="134" customFormat="1">
      <c r="A57" s="805"/>
      <c r="B57" s="804"/>
      <c r="C57" s="253" t="s">
        <v>604</v>
      </c>
      <c r="D57" s="967">
        <v>54350000000</v>
      </c>
      <c r="E57" s="967"/>
      <c r="M57" s="166"/>
      <c r="N57" s="166"/>
      <c r="O57" s="166"/>
      <c r="P57" s="166"/>
    </row>
    <row r="58" spans="1:27" s="134" customFormat="1">
      <c r="A58" s="805"/>
      <c r="B58" s="804"/>
      <c r="C58" s="253" t="s">
        <v>387</v>
      </c>
      <c r="D58" s="967">
        <v>54350000000</v>
      </c>
      <c r="E58" s="967"/>
      <c r="F58" s="797"/>
      <c r="G58" s="796"/>
      <c r="M58" s="166"/>
      <c r="N58" s="166"/>
      <c r="O58" s="166"/>
      <c r="P58" s="166"/>
    </row>
    <row r="59" spans="1:27" s="134" customFormat="1">
      <c r="A59" s="805"/>
      <c r="B59" s="804"/>
      <c r="C59" s="253" t="s">
        <v>605</v>
      </c>
      <c r="D59" s="967">
        <v>1000000</v>
      </c>
      <c r="E59" s="967"/>
      <c r="I59" s="583"/>
      <c r="M59" s="166"/>
      <c r="N59" s="166"/>
      <c r="O59" s="166"/>
      <c r="P59" s="166"/>
    </row>
    <row r="60" spans="1:27" s="134" customFormat="1">
      <c r="A60" s="805"/>
      <c r="B60" s="804"/>
      <c r="M60" s="166"/>
      <c r="N60" s="166"/>
      <c r="O60" s="166"/>
      <c r="P60" s="166"/>
    </row>
    <row r="61" spans="1:27" s="134" customFormat="1">
      <c r="A61" s="805"/>
      <c r="B61" s="804"/>
      <c r="M61" s="166"/>
      <c r="N61" s="166"/>
      <c r="O61" s="166"/>
      <c r="P61" s="166"/>
    </row>
    <row r="62" spans="1:27" s="134" customFormat="1">
      <c r="A62" s="805"/>
      <c r="B62" s="1003" t="s">
        <v>606</v>
      </c>
      <c r="C62" s="1003"/>
      <c r="D62" s="1003"/>
      <c r="E62" s="1003"/>
      <c r="F62" s="1003"/>
      <c r="G62" s="1003"/>
      <c r="H62" s="1003"/>
      <c r="I62" s="1003"/>
      <c r="J62" s="1003"/>
      <c r="M62" s="166"/>
      <c r="N62" s="166"/>
      <c r="O62" s="166"/>
      <c r="P62" s="166"/>
    </row>
    <row r="63" spans="1:27" s="134" customFormat="1" ht="78">
      <c r="A63" s="805"/>
      <c r="B63" s="806" t="s">
        <v>607</v>
      </c>
      <c r="C63" s="254" t="s">
        <v>608</v>
      </c>
      <c r="D63" s="254" t="s">
        <v>609</v>
      </c>
      <c r="E63" s="254" t="s">
        <v>610</v>
      </c>
      <c r="F63" s="254" t="s">
        <v>611</v>
      </c>
      <c r="G63" s="254" t="s">
        <v>612</v>
      </c>
      <c r="H63" s="254" t="s">
        <v>613</v>
      </c>
      <c r="I63" s="254" t="s">
        <v>614</v>
      </c>
      <c r="J63" s="254" t="s">
        <v>615</v>
      </c>
      <c r="N63" s="166"/>
      <c r="O63" s="166"/>
      <c r="P63" s="166"/>
    </row>
    <row r="64" spans="1:27" s="134" customFormat="1">
      <c r="A64" s="805"/>
      <c r="B64" s="807">
        <v>1</v>
      </c>
      <c r="C64" s="253" t="s">
        <v>616</v>
      </c>
      <c r="D64" s="255" t="s">
        <v>342</v>
      </c>
      <c r="E64" s="593" t="s">
        <v>617</v>
      </c>
      <c r="F64" s="593">
        <v>54349</v>
      </c>
      <c r="G64" s="255" t="s">
        <v>618</v>
      </c>
      <c r="H64" s="593">
        <v>54349</v>
      </c>
      <c r="I64" s="594">
        <v>54349000000</v>
      </c>
      <c r="J64" s="595">
        <v>0.99990000000000001</v>
      </c>
      <c r="M64" s="166"/>
      <c r="N64" s="166"/>
      <c r="O64" s="166"/>
      <c r="P64" s="166"/>
      <c r="Q64" s="166"/>
      <c r="R64" s="166"/>
      <c r="S64" s="166"/>
      <c r="T64" s="166"/>
      <c r="U64" s="166"/>
      <c r="V64" s="166"/>
      <c r="W64" s="166"/>
      <c r="X64" s="166"/>
      <c r="Y64" s="166"/>
      <c r="Z64" s="166"/>
      <c r="AA64" s="166"/>
    </row>
    <row r="65" spans="1:27" s="134" customFormat="1">
      <c r="A65" s="805"/>
      <c r="B65" s="808">
        <v>2</v>
      </c>
      <c r="C65" s="596" t="s">
        <v>619</v>
      </c>
      <c r="D65" s="256" t="s">
        <v>342</v>
      </c>
      <c r="E65" s="597">
        <v>54350</v>
      </c>
      <c r="F65" s="256">
        <v>1</v>
      </c>
      <c r="G65" s="256" t="s">
        <v>618</v>
      </c>
      <c r="H65" s="256">
        <v>1</v>
      </c>
      <c r="I65" s="598">
        <v>1000000</v>
      </c>
      <c r="J65" s="599">
        <v>1E-4</v>
      </c>
      <c r="M65" s="166"/>
      <c r="N65" s="166"/>
      <c r="O65" s="166"/>
      <c r="P65" s="166"/>
      <c r="Q65" s="166"/>
      <c r="R65" s="166"/>
      <c r="S65" s="166"/>
      <c r="T65" s="166"/>
      <c r="U65" s="166"/>
      <c r="V65" s="166"/>
      <c r="W65" s="166"/>
      <c r="X65" s="166"/>
      <c r="Y65" s="166"/>
      <c r="Z65" s="166"/>
      <c r="AA65" s="166"/>
    </row>
    <row r="66" spans="1:27" s="134" customFormat="1">
      <c r="A66" s="805"/>
      <c r="B66" s="804"/>
      <c r="M66" s="166"/>
      <c r="N66" s="166"/>
      <c r="O66" s="166"/>
      <c r="P66" s="166"/>
      <c r="Q66" s="166"/>
      <c r="R66" s="166"/>
      <c r="S66" s="166"/>
      <c r="T66" s="166"/>
      <c r="U66" s="166"/>
      <c r="V66" s="166"/>
      <c r="W66" s="166"/>
      <c r="X66" s="166"/>
      <c r="Y66" s="166"/>
      <c r="Z66" s="166"/>
      <c r="AA66" s="166"/>
    </row>
    <row r="67" spans="1:27" s="134" customFormat="1">
      <c r="A67" s="805"/>
      <c r="B67" s="804"/>
      <c r="M67" s="166"/>
      <c r="N67" s="166"/>
      <c r="O67" s="166"/>
      <c r="P67" s="166"/>
      <c r="Q67" s="166"/>
      <c r="R67" s="166"/>
      <c r="S67" s="166"/>
      <c r="T67" s="166"/>
      <c r="U67" s="166"/>
      <c r="V67" s="166"/>
      <c r="W67" s="166"/>
      <c r="X67" s="166"/>
      <c r="Y67" s="166"/>
      <c r="Z67" s="166"/>
      <c r="AA67" s="166"/>
    </row>
    <row r="68" spans="1:27" s="134" customFormat="1">
      <c r="A68" s="805"/>
      <c r="B68" s="1003" t="s">
        <v>620</v>
      </c>
      <c r="C68" s="1003"/>
      <c r="D68" s="1003"/>
      <c r="E68" s="1003"/>
      <c r="F68" s="1003"/>
      <c r="G68" s="1003"/>
      <c r="H68" s="1003"/>
      <c r="I68" s="1003"/>
      <c r="J68" s="1003"/>
      <c r="M68" s="166"/>
      <c r="N68" s="166"/>
      <c r="O68" s="166"/>
      <c r="P68" s="166"/>
    </row>
    <row r="69" spans="1:27" s="134" customFormat="1" ht="78">
      <c r="A69" s="805"/>
      <c r="B69" s="806" t="s">
        <v>607</v>
      </c>
      <c r="C69" s="254" t="s">
        <v>608</v>
      </c>
      <c r="D69" s="254" t="s">
        <v>609</v>
      </c>
      <c r="E69" s="254" t="s">
        <v>610</v>
      </c>
      <c r="F69" s="254" t="s">
        <v>611</v>
      </c>
      <c r="G69" s="254" t="s">
        <v>612</v>
      </c>
      <c r="H69" s="254" t="s">
        <v>613</v>
      </c>
      <c r="I69" s="254" t="s">
        <v>614</v>
      </c>
      <c r="J69" s="254" t="s">
        <v>621</v>
      </c>
      <c r="N69" s="166"/>
      <c r="O69" s="166"/>
      <c r="P69" s="166"/>
    </row>
    <row r="70" spans="1:27" s="134" customFormat="1">
      <c r="A70" s="805"/>
      <c r="B70" s="807">
        <v>1</v>
      </c>
      <c r="C70" s="253" t="s">
        <v>616</v>
      </c>
      <c r="D70" s="255" t="s">
        <v>342</v>
      </c>
      <c r="E70" s="593" t="s">
        <v>617</v>
      </c>
      <c r="F70" s="593">
        <v>54349</v>
      </c>
      <c r="G70" s="255" t="s">
        <v>618</v>
      </c>
      <c r="H70" s="593">
        <v>54349</v>
      </c>
      <c r="I70" s="594">
        <v>54349000000</v>
      </c>
      <c r="J70" s="638">
        <v>0.99998160000000003</v>
      </c>
      <c r="M70" s="166"/>
      <c r="N70" s="166"/>
      <c r="O70" s="166"/>
      <c r="P70" s="166"/>
    </row>
    <row r="71" spans="1:27" s="134" customFormat="1">
      <c r="A71" s="805"/>
      <c r="B71" s="808">
        <v>2</v>
      </c>
      <c r="C71" s="596" t="s">
        <v>619</v>
      </c>
      <c r="D71" s="256" t="s">
        <v>342</v>
      </c>
      <c r="E71" s="597">
        <v>54350</v>
      </c>
      <c r="F71" s="256">
        <v>1</v>
      </c>
      <c r="G71" s="256" t="s">
        <v>618</v>
      </c>
      <c r="H71" s="256">
        <v>1</v>
      </c>
      <c r="I71" s="598">
        <v>1000000</v>
      </c>
      <c r="J71" s="639">
        <v>1.84E-5</v>
      </c>
      <c r="M71" s="166"/>
      <c r="N71" s="166"/>
      <c r="O71" s="166"/>
      <c r="P71" s="166"/>
    </row>
    <row r="72" spans="1:27" s="134" customFormat="1">
      <c r="A72" s="805"/>
      <c r="B72" s="804"/>
      <c r="M72" s="166"/>
      <c r="N72" s="166"/>
      <c r="O72" s="166"/>
      <c r="P72" s="166"/>
    </row>
    <row r="73" spans="1:27" s="134" customFormat="1">
      <c r="A73" s="805"/>
      <c r="B73" s="804"/>
      <c r="M73" s="166"/>
      <c r="N73" s="166"/>
      <c r="O73" s="166"/>
      <c r="P73" s="166"/>
      <c r="Q73" s="166"/>
      <c r="R73" s="166"/>
      <c r="S73" s="166"/>
      <c r="T73" s="166"/>
      <c r="U73" s="166"/>
      <c r="V73" s="166"/>
      <c r="W73" s="166"/>
      <c r="X73" s="166"/>
      <c r="Y73" s="166"/>
      <c r="Z73" s="166"/>
      <c r="AA73" s="166"/>
    </row>
    <row r="74" spans="1:27" s="134" customFormat="1" ht="31.2">
      <c r="A74" s="805"/>
      <c r="B74" s="1001" t="s">
        <v>622</v>
      </c>
      <c r="C74" s="1001"/>
      <c r="D74" s="1001"/>
      <c r="E74" s="1001"/>
      <c r="F74" s="1001"/>
      <c r="G74" s="1001"/>
      <c r="H74" s="1001"/>
      <c r="I74" s="1001"/>
      <c r="J74" s="742" t="s">
        <v>623</v>
      </c>
      <c r="M74" s="166"/>
      <c r="N74" s="166"/>
      <c r="O74" s="166"/>
      <c r="P74" s="166"/>
    </row>
    <row r="75" spans="1:27" s="134" customFormat="1">
      <c r="A75" s="805"/>
      <c r="B75" s="809" t="s">
        <v>624</v>
      </c>
      <c r="C75" s="738"/>
      <c r="D75" s="591"/>
      <c r="E75" s="591"/>
      <c r="F75" s="591"/>
      <c r="G75" s="591"/>
      <c r="H75" s="591"/>
      <c r="I75" s="591"/>
      <c r="J75" s="592">
        <v>0.99990000000000001</v>
      </c>
      <c r="M75" s="166"/>
      <c r="N75" s="166"/>
      <c r="O75" s="166"/>
      <c r="P75" s="166"/>
    </row>
    <row r="76" spans="1:27" s="134" customFormat="1">
      <c r="A76" s="805"/>
      <c r="B76" s="810"/>
      <c r="C76" s="257"/>
      <c r="D76" s="257"/>
      <c r="E76" s="257"/>
      <c r="F76" s="257"/>
      <c r="G76" s="257"/>
      <c r="H76" s="257"/>
      <c r="I76" s="257"/>
      <c r="J76" s="258"/>
      <c r="M76" s="166"/>
      <c r="N76" s="166"/>
      <c r="O76" s="166"/>
      <c r="P76" s="166"/>
    </row>
    <row r="77" spans="1:27" s="134" customFormat="1">
      <c r="A77" s="805"/>
      <c r="B77" s="811" t="s">
        <v>625</v>
      </c>
      <c r="C77" s="259"/>
      <c r="D77" s="259"/>
      <c r="E77" s="259"/>
      <c r="F77" s="259"/>
      <c r="G77" s="259"/>
      <c r="H77" s="259"/>
      <c r="I77" s="259"/>
      <c r="J77" s="260"/>
      <c r="M77" s="166"/>
      <c r="N77" s="166"/>
      <c r="O77" s="166"/>
      <c r="P77" s="166"/>
    </row>
    <row r="78" spans="1:27" s="134" customFormat="1">
      <c r="A78" s="805"/>
      <c r="B78" s="809"/>
      <c r="C78" s="261" t="s">
        <v>626</v>
      </c>
      <c r="D78" s="262"/>
      <c r="E78" s="262"/>
      <c r="F78" s="262"/>
      <c r="G78" s="262"/>
      <c r="H78" s="262"/>
      <c r="I78" s="262"/>
      <c r="J78" s="263">
        <v>1</v>
      </c>
      <c r="M78" s="166"/>
      <c r="N78" s="166"/>
      <c r="O78" s="166"/>
      <c r="P78" s="166"/>
    </row>
    <row r="79" spans="1:27" s="134" customFormat="1">
      <c r="A79" s="8"/>
      <c r="B79" s="812"/>
      <c r="C79" s="242"/>
      <c r="D79" s="242"/>
      <c r="E79" s="242"/>
      <c r="F79" s="242"/>
      <c r="G79" s="242"/>
      <c r="H79" s="242"/>
      <c r="I79" s="242"/>
      <c r="J79" s="258"/>
      <c r="M79" s="166"/>
      <c r="N79" s="166"/>
      <c r="O79" s="166"/>
      <c r="P79" s="166"/>
    </row>
    <row r="80" spans="1:27" s="134" customFormat="1">
      <c r="A80" s="8"/>
      <c r="B80" s="811" t="s">
        <v>627</v>
      </c>
      <c r="C80" s="264"/>
      <c r="D80" s="264"/>
      <c r="E80" s="264"/>
      <c r="F80" s="264"/>
      <c r="G80" s="264"/>
      <c r="H80" s="264"/>
      <c r="I80" s="264"/>
      <c r="J80" s="260"/>
      <c r="M80" s="166"/>
      <c r="N80" s="166"/>
      <c r="O80" s="166"/>
      <c r="P80" s="166"/>
    </row>
    <row r="81" spans="1:16" s="134" customFormat="1">
      <c r="A81" s="8"/>
      <c r="B81" s="813"/>
      <c r="C81" s="262" t="s">
        <v>628</v>
      </c>
      <c r="D81" s="262"/>
      <c r="E81" s="262"/>
      <c r="F81" s="262"/>
      <c r="G81" s="262"/>
      <c r="H81" s="262"/>
      <c r="I81" s="262"/>
      <c r="J81" s="263">
        <v>1</v>
      </c>
      <c r="M81" s="166"/>
      <c r="N81" s="166"/>
      <c r="O81" s="166"/>
      <c r="P81" s="166"/>
    </row>
    <row r="82" spans="1:16" s="134" customFormat="1">
      <c r="A82" s="8"/>
      <c r="B82" s="812"/>
      <c r="C82" s="242"/>
      <c r="D82" s="242"/>
      <c r="E82" s="242"/>
      <c r="F82" s="242"/>
      <c r="G82" s="242"/>
      <c r="H82" s="242"/>
      <c r="I82" s="242"/>
      <c r="J82" s="258"/>
      <c r="M82" s="166"/>
      <c r="N82" s="166"/>
      <c r="O82" s="166"/>
      <c r="P82" s="166"/>
    </row>
    <row r="83" spans="1:16" s="134" customFormat="1">
      <c r="A83" s="8"/>
      <c r="B83" s="814" t="s">
        <v>629</v>
      </c>
      <c r="C83" s="264"/>
      <c r="D83" s="264"/>
      <c r="E83" s="264"/>
      <c r="F83" s="264"/>
      <c r="G83" s="264"/>
      <c r="H83" s="264"/>
      <c r="I83" s="264"/>
      <c r="J83" s="260"/>
      <c r="M83" s="166"/>
      <c r="N83" s="166"/>
      <c r="O83" s="166"/>
      <c r="P83" s="166"/>
    </row>
    <row r="84" spans="1:16" s="134" customFormat="1">
      <c r="A84" s="8"/>
      <c r="B84" s="813"/>
      <c r="C84" s="262" t="s">
        <v>630</v>
      </c>
      <c r="D84" s="262"/>
      <c r="E84" s="262"/>
      <c r="F84" s="262"/>
      <c r="G84" s="262"/>
      <c r="H84" s="262"/>
      <c r="I84" s="262"/>
      <c r="J84" s="263">
        <v>0.26150000000000001</v>
      </c>
      <c r="M84" s="166"/>
      <c r="N84" s="166"/>
      <c r="O84" s="166"/>
      <c r="P84" s="166"/>
    </row>
    <row r="85" spans="1:16" s="134" customFormat="1">
      <c r="A85" s="8"/>
      <c r="B85" s="815"/>
      <c r="C85" s="250" t="s">
        <v>631</v>
      </c>
      <c r="D85" s="250"/>
      <c r="E85" s="250"/>
      <c r="F85" s="250"/>
      <c r="G85" s="250"/>
      <c r="H85" s="250"/>
      <c r="I85" s="250"/>
      <c r="J85" s="265">
        <v>0.1983</v>
      </c>
      <c r="M85" s="166"/>
      <c r="N85" s="166"/>
      <c r="O85" s="166"/>
      <c r="P85" s="166"/>
    </row>
    <row r="86" spans="1:16" s="134" customFormat="1">
      <c r="A86" s="635"/>
      <c r="B86" s="815"/>
      <c r="C86" s="250" t="s">
        <v>632</v>
      </c>
      <c r="D86" s="250"/>
      <c r="E86" s="250"/>
      <c r="F86" s="250"/>
      <c r="G86" s="250"/>
      <c r="H86" s="250"/>
      <c r="I86" s="250"/>
      <c r="J86" s="265">
        <v>0.52290000000000003</v>
      </c>
      <c r="M86" s="166"/>
      <c r="N86" s="166"/>
      <c r="O86" s="166"/>
      <c r="P86" s="166"/>
    </row>
    <row r="87" spans="1:16" s="134" customFormat="1">
      <c r="A87" s="635"/>
      <c r="B87" s="812"/>
      <c r="C87" s="242"/>
      <c r="D87" s="242"/>
      <c r="E87" s="242"/>
      <c r="F87" s="242"/>
      <c r="G87" s="242"/>
      <c r="H87" s="242"/>
      <c r="I87" s="242"/>
      <c r="J87" s="258"/>
      <c r="M87" s="166"/>
      <c r="N87" s="166"/>
      <c r="O87" s="166"/>
      <c r="P87" s="166"/>
    </row>
    <row r="88" spans="1:16" s="134" customFormat="1">
      <c r="A88" s="8"/>
      <c r="B88" s="814" t="s">
        <v>633</v>
      </c>
      <c r="C88" s="264"/>
      <c r="D88" s="264"/>
      <c r="E88" s="264"/>
      <c r="F88" s="264"/>
      <c r="G88" s="264"/>
      <c r="H88" s="264"/>
      <c r="I88" s="264"/>
      <c r="J88" s="260"/>
      <c r="M88" s="166"/>
      <c r="N88" s="166"/>
      <c r="O88" s="166"/>
      <c r="P88" s="166"/>
    </row>
    <row r="89" spans="1:16" s="134" customFormat="1">
      <c r="A89" s="8"/>
      <c r="B89" s="813"/>
      <c r="C89" s="262" t="s">
        <v>631</v>
      </c>
      <c r="D89" s="262"/>
      <c r="E89" s="262"/>
      <c r="F89" s="262"/>
      <c r="G89" s="262"/>
      <c r="H89" s="262"/>
      <c r="I89" s="262"/>
      <c r="J89" s="265">
        <v>0.5</v>
      </c>
      <c r="M89" s="166"/>
      <c r="N89" s="166"/>
      <c r="O89" s="166"/>
      <c r="P89" s="166"/>
    </row>
    <row r="90" spans="1:16" s="134" customFormat="1">
      <c r="A90" s="8"/>
      <c r="B90" s="815"/>
      <c r="C90" s="250" t="s">
        <v>634</v>
      </c>
      <c r="D90" s="250"/>
      <c r="E90" s="250"/>
      <c r="F90" s="250"/>
      <c r="G90" s="250"/>
      <c r="H90" s="250"/>
      <c r="I90" s="250"/>
      <c r="J90" s="265">
        <v>0.5</v>
      </c>
      <c r="M90" s="166"/>
      <c r="N90" s="166"/>
      <c r="O90" s="166"/>
      <c r="P90" s="166"/>
    </row>
    <row r="91" spans="1:16" s="134" customFormat="1">
      <c r="A91" s="8"/>
      <c r="B91" s="812"/>
      <c r="C91" s="242"/>
      <c r="D91" s="242"/>
      <c r="E91" s="242"/>
      <c r="F91" s="242"/>
      <c r="G91" s="242"/>
      <c r="H91" s="242"/>
      <c r="I91" s="242"/>
      <c r="J91" s="258"/>
      <c r="M91" s="166"/>
      <c r="N91" s="166"/>
      <c r="O91" s="166"/>
      <c r="P91" s="166"/>
    </row>
    <row r="92" spans="1:16" s="134" customFormat="1">
      <c r="A92" s="8"/>
      <c r="B92" s="814" t="s">
        <v>635</v>
      </c>
      <c r="C92" s="264"/>
      <c r="D92" s="264"/>
      <c r="E92" s="264"/>
      <c r="F92" s="264"/>
      <c r="G92" s="264"/>
      <c r="H92" s="264"/>
      <c r="I92" s="264"/>
      <c r="J92" s="260"/>
      <c r="M92" s="166"/>
      <c r="N92" s="166"/>
      <c r="O92" s="166"/>
      <c r="P92" s="166"/>
    </row>
    <row r="93" spans="1:16" s="134" customFormat="1">
      <c r="A93" s="8"/>
      <c r="B93" s="813"/>
      <c r="C93" s="262" t="s">
        <v>636</v>
      </c>
      <c r="D93" s="262"/>
      <c r="E93" s="262"/>
      <c r="F93" s="262"/>
      <c r="G93" s="262"/>
      <c r="H93" s="262"/>
      <c r="I93" s="262"/>
      <c r="J93" s="263">
        <v>0.5</v>
      </c>
      <c r="M93" s="166"/>
      <c r="N93" s="166"/>
      <c r="O93" s="166"/>
      <c r="P93" s="166"/>
    </row>
    <row r="94" spans="1:16" s="134" customFormat="1">
      <c r="A94" s="8"/>
      <c r="B94" s="815"/>
      <c r="C94" s="250" t="s">
        <v>637</v>
      </c>
      <c r="D94" s="250"/>
      <c r="E94" s="250"/>
      <c r="F94" s="250"/>
      <c r="G94" s="250"/>
      <c r="H94" s="250"/>
      <c r="I94" s="250"/>
      <c r="J94" s="265">
        <v>0.5</v>
      </c>
      <c r="M94" s="166"/>
      <c r="N94" s="166"/>
      <c r="O94" s="166"/>
      <c r="P94" s="166"/>
    </row>
    <row r="95" spans="1:16" s="134" customFormat="1">
      <c r="A95" s="8"/>
      <c r="B95" s="815"/>
      <c r="C95" s="250" t="s">
        <v>638</v>
      </c>
      <c r="D95" s="250"/>
      <c r="E95" s="250"/>
      <c r="F95" s="250"/>
      <c r="G95" s="250"/>
      <c r="H95" s="250"/>
      <c r="I95" s="250"/>
      <c r="J95" s="265">
        <v>0.44</v>
      </c>
      <c r="M95" s="166"/>
      <c r="N95" s="166"/>
      <c r="O95" s="166"/>
      <c r="P95" s="166"/>
    </row>
    <row r="96" spans="1:16" s="134" customFormat="1">
      <c r="A96" s="8"/>
      <c r="B96" s="812"/>
      <c r="C96" s="242"/>
      <c r="D96" s="242"/>
      <c r="E96" s="242"/>
      <c r="F96" s="242"/>
      <c r="G96" s="242"/>
      <c r="H96" s="242"/>
      <c r="I96" s="242"/>
      <c r="J96" s="258"/>
      <c r="M96" s="166"/>
      <c r="N96" s="166"/>
      <c r="O96" s="166"/>
      <c r="P96" s="166"/>
    </row>
    <row r="97" spans="1:16" s="134" customFormat="1">
      <c r="A97" s="8"/>
      <c r="B97" s="814" t="s">
        <v>639</v>
      </c>
      <c r="C97" s="264"/>
      <c r="D97" s="264"/>
      <c r="E97" s="264"/>
      <c r="F97" s="264"/>
      <c r="G97" s="264"/>
      <c r="H97" s="264"/>
      <c r="I97" s="264"/>
      <c r="J97" s="260"/>
      <c r="M97" s="166"/>
      <c r="N97" s="166"/>
      <c r="O97" s="166"/>
      <c r="P97" s="166"/>
    </row>
    <row r="98" spans="1:16" s="134" customFormat="1">
      <c r="A98" s="8"/>
      <c r="B98" s="813"/>
      <c r="C98" s="262" t="s">
        <v>640</v>
      </c>
      <c r="D98" s="262"/>
      <c r="E98" s="262"/>
      <c r="F98" s="262"/>
      <c r="G98" s="262"/>
      <c r="H98" s="262"/>
      <c r="I98" s="262"/>
      <c r="J98" s="263">
        <v>6.9669817999999994E-2</v>
      </c>
      <c r="M98" s="166"/>
      <c r="N98" s="166"/>
      <c r="O98" s="166"/>
      <c r="P98" s="166"/>
    </row>
    <row r="99" spans="1:16" s="134" customFormat="1">
      <c r="A99" s="8"/>
      <c r="B99" s="813"/>
      <c r="C99" s="262" t="s">
        <v>641</v>
      </c>
      <c r="D99" s="262"/>
      <c r="E99" s="262"/>
      <c r="F99" s="262"/>
      <c r="G99" s="262"/>
      <c r="H99" s="262"/>
      <c r="I99" s="262"/>
      <c r="J99" s="263">
        <v>6.7941920000000003E-2</v>
      </c>
      <c r="M99" s="166"/>
      <c r="N99" s="166"/>
      <c r="O99" s="166"/>
      <c r="P99" s="166"/>
    </row>
    <row r="100" spans="1:16" s="134" customFormat="1">
      <c r="A100" s="8"/>
      <c r="B100" s="813"/>
      <c r="C100" s="262" t="s">
        <v>642</v>
      </c>
      <c r="D100" s="262"/>
      <c r="E100" s="262"/>
      <c r="F100" s="262"/>
      <c r="G100" s="262"/>
      <c r="H100" s="262"/>
      <c r="I100" s="262"/>
      <c r="J100" s="263">
        <v>3.9031361000000001E-2</v>
      </c>
      <c r="M100" s="166"/>
      <c r="N100" s="166"/>
      <c r="O100" s="166"/>
      <c r="P100" s="166"/>
    </row>
    <row r="101" spans="1:16" s="134" customFormat="1">
      <c r="A101" s="8"/>
      <c r="B101" s="813"/>
      <c r="C101" s="262" t="s">
        <v>643</v>
      </c>
      <c r="D101" s="262"/>
      <c r="E101" s="262"/>
      <c r="F101" s="262"/>
      <c r="G101" s="262"/>
      <c r="H101" s="262"/>
      <c r="I101" s="262"/>
      <c r="J101" s="263">
        <v>3.9048567999999999E-2</v>
      </c>
      <c r="M101" s="166"/>
      <c r="N101" s="166"/>
      <c r="O101" s="166"/>
      <c r="P101" s="166"/>
    </row>
    <row r="102" spans="1:16" s="134" customFormat="1">
      <c r="A102" s="8"/>
      <c r="B102" s="813"/>
      <c r="C102" s="262" t="s">
        <v>644</v>
      </c>
      <c r="D102" s="262"/>
      <c r="E102" s="262"/>
      <c r="F102" s="262"/>
      <c r="G102" s="262"/>
      <c r="H102" s="262"/>
      <c r="I102" s="262"/>
      <c r="J102" s="263">
        <v>5.1407000000000004E-4</v>
      </c>
      <c r="M102" s="166"/>
      <c r="N102" s="166"/>
      <c r="O102" s="166"/>
      <c r="P102" s="166"/>
    </row>
    <row r="103" spans="1:16" s="134" customFormat="1">
      <c r="A103" s="8"/>
      <c r="B103" s="813"/>
      <c r="C103" s="262" t="s">
        <v>645</v>
      </c>
      <c r="D103" s="262"/>
      <c r="E103" s="262"/>
      <c r="F103" s="262"/>
      <c r="G103" s="262"/>
      <c r="H103" s="262"/>
      <c r="I103" s="262"/>
      <c r="J103" s="263">
        <v>3.0267509999999998E-3</v>
      </c>
      <c r="M103" s="166"/>
      <c r="N103" s="166"/>
      <c r="O103" s="166"/>
      <c r="P103" s="166"/>
    </row>
    <row r="104" spans="1:16" s="134" customFormat="1">
      <c r="A104" s="8"/>
      <c r="B104" s="813"/>
      <c r="C104" s="262" t="s">
        <v>646</v>
      </c>
      <c r="D104" s="262"/>
      <c r="E104" s="262"/>
      <c r="F104" s="262"/>
      <c r="G104" s="262"/>
      <c r="H104" s="262"/>
      <c r="I104" s="262"/>
      <c r="J104" s="263">
        <v>5.2846810000000003E-3</v>
      </c>
      <c r="M104" s="166"/>
      <c r="N104" s="166"/>
      <c r="O104" s="166"/>
      <c r="P104" s="166"/>
    </row>
    <row r="105" spans="1:16" s="134" customFormat="1">
      <c r="A105" s="8"/>
      <c r="B105" s="813"/>
      <c r="C105" s="262" t="s">
        <v>647</v>
      </c>
      <c r="D105" s="262"/>
      <c r="E105" s="262"/>
      <c r="F105" s="262"/>
      <c r="G105" s="262"/>
      <c r="H105" s="262"/>
      <c r="I105" s="262"/>
      <c r="J105" s="263">
        <v>5.2846810000000003E-3</v>
      </c>
      <c r="M105" s="166"/>
      <c r="N105" s="166"/>
      <c r="O105" s="166"/>
      <c r="P105" s="166"/>
    </row>
    <row r="106" spans="1:16" s="134" customFormat="1">
      <c r="A106" s="8"/>
      <c r="B106" s="813"/>
      <c r="C106" s="262" t="s">
        <v>648</v>
      </c>
      <c r="D106" s="262"/>
      <c r="E106" s="262"/>
      <c r="F106" s="262"/>
      <c r="G106" s="262"/>
      <c r="H106" s="262"/>
      <c r="I106" s="262"/>
      <c r="J106" s="263">
        <v>5.2846810000000003E-3</v>
      </c>
      <c r="M106" s="166"/>
      <c r="N106" s="166"/>
      <c r="O106" s="166"/>
      <c r="P106" s="166"/>
    </row>
    <row r="107" spans="1:16" s="134" customFormat="1">
      <c r="A107" s="8"/>
      <c r="B107" s="813"/>
      <c r="C107" s="262" t="s">
        <v>649</v>
      </c>
      <c r="D107" s="262"/>
      <c r="E107" s="262"/>
      <c r="F107" s="262"/>
      <c r="G107" s="262"/>
      <c r="H107" s="262"/>
      <c r="I107" s="262"/>
      <c r="J107" s="263">
        <v>3.7944319999999999E-3</v>
      </c>
      <c r="M107" s="166"/>
      <c r="N107" s="166"/>
      <c r="O107" s="166"/>
      <c r="P107" s="166"/>
    </row>
    <row r="108" spans="1:16" s="134" customFormat="1">
      <c r="A108" s="8"/>
      <c r="B108" s="813"/>
      <c r="C108" s="262" t="s">
        <v>650</v>
      </c>
      <c r="D108" s="262"/>
      <c r="E108" s="262"/>
      <c r="F108" s="262"/>
      <c r="G108" s="262"/>
      <c r="H108" s="262"/>
      <c r="I108" s="262"/>
      <c r="J108" s="263">
        <v>3.725023E-3</v>
      </c>
      <c r="M108" s="166"/>
      <c r="N108" s="166"/>
      <c r="O108" s="166"/>
      <c r="P108" s="166"/>
    </row>
    <row r="109" spans="1:16" s="134" customFormat="1">
      <c r="A109" s="8"/>
      <c r="B109" s="813"/>
      <c r="C109" s="262" t="s">
        <v>651</v>
      </c>
      <c r="D109" s="262"/>
      <c r="E109" s="262"/>
      <c r="F109" s="262"/>
      <c r="G109" s="262"/>
      <c r="H109" s="262"/>
      <c r="I109" s="262"/>
      <c r="J109" s="263">
        <v>3.8625040000000001E-3</v>
      </c>
      <c r="M109" s="166"/>
      <c r="N109" s="166"/>
      <c r="O109" s="166"/>
      <c r="P109" s="166"/>
    </row>
    <row r="110" spans="1:16" s="134" customFormat="1">
      <c r="A110" s="8"/>
      <c r="B110" s="813"/>
      <c r="C110" s="262" t="s">
        <v>652</v>
      </c>
      <c r="D110" s="262"/>
      <c r="E110" s="262"/>
      <c r="F110" s="262"/>
      <c r="G110" s="262"/>
      <c r="H110" s="262"/>
      <c r="I110" s="262"/>
      <c r="J110" s="263">
        <v>6.2671139999999998E-3</v>
      </c>
      <c r="M110" s="166"/>
      <c r="N110" s="166"/>
      <c r="O110" s="166"/>
      <c r="P110" s="166"/>
    </row>
    <row r="111" spans="1:16" s="134" customFormat="1">
      <c r="A111" s="8"/>
      <c r="B111" s="813"/>
      <c r="C111" s="262" t="s">
        <v>653</v>
      </c>
      <c r="D111" s="262"/>
      <c r="E111" s="262"/>
      <c r="F111" s="262"/>
      <c r="G111" s="262"/>
      <c r="H111" s="262"/>
      <c r="I111" s="262"/>
      <c r="J111" s="263">
        <v>3.7306309999999999E-3</v>
      </c>
      <c r="M111" s="166"/>
      <c r="N111" s="166"/>
      <c r="O111" s="166"/>
      <c r="P111" s="166"/>
    </row>
    <row r="112" spans="1:16" s="134" customFormat="1">
      <c r="A112" s="8"/>
      <c r="B112" s="813"/>
      <c r="C112" s="262" t="s">
        <v>654</v>
      </c>
      <c r="D112" s="262"/>
      <c r="E112" s="262"/>
      <c r="F112" s="262"/>
      <c r="G112" s="262"/>
      <c r="H112" s="262"/>
      <c r="I112" s="262"/>
      <c r="J112" s="263">
        <v>3.7308929999999999E-3</v>
      </c>
      <c r="M112" s="166"/>
      <c r="N112" s="166"/>
      <c r="O112" s="166"/>
      <c r="P112" s="166"/>
    </row>
    <row r="113" spans="1:16" s="134" customFormat="1">
      <c r="A113" s="8"/>
      <c r="B113" s="813"/>
      <c r="C113" s="262" t="s">
        <v>655</v>
      </c>
      <c r="D113" s="262"/>
      <c r="E113" s="262"/>
      <c r="F113" s="262"/>
      <c r="G113" s="262"/>
      <c r="H113" s="262"/>
      <c r="I113" s="262"/>
      <c r="J113" s="263">
        <v>3.731697E-3</v>
      </c>
      <c r="M113" s="166"/>
      <c r="N113" s="166"/>
      <c r="O113" s="166"/>
      <c r="P113" s="166"/>
    </row>
    <row r="114" spans="1:16" s="134" customFormat="1">
      <c r="A114" s="8"/>
      <c r="B114" s="813"/>
      <c r="C114" s="262" t="s">
        <v>656</v>
      </c>
      <c r="D114" s="262"/>
      <c r="E114" s="262"/>
      <c r="F114" s="262"/>
      <c r="G114" s="262"/>
      <c r="H114" s="262"/>
      <c r="I114" s="262"/>
      <c r="J114" s="263">
        <v>8.9110679999999994E-3</v>
      </c>
      <c r="M114" s="166"/>
      <c r="N114" s="166"/>
      <c r="O114" s="166"/>
      <c r="P114" s="166"/>
    </row>
    <row r="115" spans="1:16" s="134" customFormat="1">
      <c r="A115" s="8"/>
      <c r="B115" s="813"/>
      <c r="C115" s="262" t="s">
        <v>657</v>
      </c>
      <c r="D115" s="262"/>
      <c r="E115" s="262"/>
      <c r="F115" s="262"/>
      <c r="G115" s="262"/>
      <c r="H115" s="262"/>
      <c r="I115" s="262"/>
      <c r="J115" s="263">
        <v>4.0580140000000004E-3</v>
      </c>
      <c r="M115" s="166"/>
      <c r="N115" s="166"/>
      <c r="O115" s="166"/>
      <c r="P115" s="166"/>
    </row>
    <row r="116" spans="1:16" s="134" customFormat="1">
      <c r="A116" s="8"/>
      <c r="B116" s="813"/>
      <c r="C116" s="262" t="s">
        <v>658</v>
      </c>
      <c r="D116" s="262"/>
      <c r="E116" s="262"/>
      <c r="F116" s="262"/>
      <c r="G116" s="262"/>
      <c r="H116" s="262"/>
      <c r="I116" s="262"/>
      <c r="J116" s="263">
        <v>4.0580140000000004E-3</v>
      </c>
      <c r="M116" s="166"/>
      <c r="N116" s="166"/>
      <c r="O116" s="166"/>
      <c r="P116" s="166"/>
    </row>
    <row r="117" spans="1:16" s="134" customFormat="1">
      <c r="A117" s="8"/>
      <c r="B117" s="813"/>
      <c r="C117" s="262" t="s">
        <v>659</v>
      </c>
      <c r="D117" s="262"/>
      <c r="E117" s="262"/>
      <c r="F117" s="262"/>
      <c r="G117" s="262"/>
      <c r="H117" s="262"/>
      <c r="I117" s="262"/>
      <c r="J117" s="263">
        <v>1.5039501E-2</v>
      </c>
      <c r="M117" s="166"/>
      <c r="N117" s="166"/>
      <c r="O117" s="166"/>
      <c r="P117" s="166"/>
    </row>
    <row r="118" spans="1:16" s="134" customFormat="1">
      <c r="A118" s="8"/>
      <c r="B118" s="813"/>
      <c r="C118" s="262" t="s">
        <v>660</v>
      </c>
      <c r="D118" s="262"/>
      <c r="E118" s="262"/>
      <c r="F118" s="262"/>
      <c r="G118" s="262"/>
      <c r="H118" s="262"/>
      <c r="I118" s="262"/>
      <c r="J118" s="263">
        <v>6.9116000000000002E-4</v>
      </c>
      <c r="M118" s="166"/>
      <c r="N118" s="166"/>
      <c r="O118" s="166"/>
      <c r="P118" s="166"/>
    </row>
    <row r="119" spans="1:16" s="134" customFormat="1">
      <c r="A119" s="8"/>
      <c r="B119" s="813"/>
      <c r="C119" s="262" t="s">
        <v>661</v>
      </c>
      <c r="D119" s="262"/>
      <c r="E119" s="262"/>
      <c r="F119" s="262"/>
      <c r="G119" s="262"/>
      <c r="H119" s="262"/>
      <c r="I119" s="262"/>
      <c r="J119" s="263">
        <v>6.9116000000000002E-4</v>
      </c>
      <c r="M119" s="166"/>
      <c r="N119" s="166"/>
      <c r="O119" s="166"/>
      <c r="P119" s="166"/>
    </row>
    <row r="120" spans="1:16" s="134" customFormat="1">
      <c r="A120" s="8"/>
      <c r="B120" s="813"/>
      <c r="C120" s="262" t="s">
        <v>662</v>
      </c>
      <c r="D120" s="262"/>
      <c r="E120" s="262"/>
      <c r="F120" s="262"/>
      <c r="G120" s="262"/>
      <c r="H120" s="262"/>
      <c r="I120" s="262"/>
      <c r="J120" s="263">
        <v>6.9116000000000002E-4</v>
      </c>
      <c r="M120" s="166"/>
      <c r="N120" s="166"/>
      <c r="O120" s="166"/>
      <c r="P120" s="166"/>
    </row>
    <row r="121" spans="1:16" s="134" customFormat="1">
      <c r="A121" s="8"/>
      <c r="B121" s="813"/>
      <c r="C121" s="262" t="s">
        <v>663</v>
      </c>
      <c r="D121" s="262"/>
      <c r="E121" s="262"/>
      <c r="F121" s="262"/>
      <c r="G121" s="262"/>
      <c r="H121" s="262"/>
      <c r="I121" s="262"/>
      <c r="J121" s="263">
        <v>1.7225792E-2</v>
      </c>
      <c r="M121" s="166"/>
      <c r="N121" s="166"/>
      <c r="O121" s="166"/>
      <c r="P121" s="166"/>
    </row>
    <row r="122" spans="1:16" s="134" customFormat="1">
      <c r="A122" s="8"/>
      <c r="B122" s="813"/>
      <c r="C122" s="262" t="s">
        <v>664</v>
      </c>
      <c r="D122" s="262"/>
      <c r="E122" s="262"/>
      <c r="F122" s="262"/>
      <c r="G122" s="262"/>
      <c r="H122" s="262"/>
      <c r="I122" s="262"/>
      <c r="J122" s="263">
        <v>2.7300000000000002E-7</v>
      </c>
      <c r="M122" s="166"/>
      <c r="N122" s="166"/>
      <c r="O122" s="166"/>
      <c r="P122" s="166"/>
    </row>
    <row r="123" spans="1:16" s="134" customFormat="1">
      <c r="A123" s="8"/>
      <c r="B123" s="813"/>
      <c r="C123" s="262" t="s">
        <v>665</v>
      </c>
      <c r="D123" s="262"/>
      <c r="E123" s="262"/>
      <c r="F123" s="262"/>
      <c r="G123" s="262"/>
      <c r="H123" s="262"/>
      <c r="I123" s="262"/>
      <c r="J123" s="263">
        <v>2.7300000000000002E-7</v>
      </c>
      <c r="M123" s="166"/>
      <c r="N123" s="166"/>
      <c r="O123" s="166"/>
      <c r="P123" s="166"/>
    </row>
    <row r="124" spans="1:16" s="134" customFormat="1">
      <c r="A124" s="8"/>
      <c r="B124" s="813"/>
      <c r="C124" s="262" t="s">
        <v>666</v>
      </c>
      <c r="D124" s="262"/>
      <c r="E124" s="262"/>
      <c r="F124" s="262"/>
      <c r="G124" s="262"/>
      <c r="H124" s="262"/>
      <c r="I124" s="262"/>
      <c r="J124" s="263">
        <v>1.7265207000000001E-2</v>
      </c>
      <c r="M124" s="166"/>
      <c r="N124" s="166"/>
      <c r="O124" s="166"/>
      <c r="P124" s="166"/>
    </row>
    <row r="125" spans="1:16" s="134" customFormat="1">
      <c r="A125" s="8"/>
      <c r="B125" s="813"/>
      <c r="C125" s="262" t="s">
        <v>667</v>
      </c>
      <c r="D125" s="262"/>
      <c r="E125" s="262"/>
      <c r="F125" s="262"/>
      <c r="G125" s="262"/>
      <c r="H125" s="262"/>
      <c r="I125" s="262"/>
      <c r="J125" s="263">
        <v>3.4937000000000001E-5</v>
      </c>
      <c r="M125" s="166"/>
      <c r="N125" s="166"/>
      <c r="O125" s="166"/>
      <c r="P125" s="166"/>
    </row>
    <row r="126" spans="1:16" s="134" customFormat="1">
      <c r="A126" s="8"/>
      <c r="B126" s="813"/>
      <c r="C126" s="262" t="s">
        <v>668</v>
      </c>
      <c r="D126" s="262"/>
      <c r="E126" s="262"/>
      <c r="F126" s="262"/>
      <c r="G126" s="262"/>
      <c r="H126" s="262"/>
      <c r="I126" s="262"/>
      <c r="J126" s="263">
        <v>3.4937000000000001E-5</v>
      </c>
      <c r="M126" s="166"/>
      <c r="N126" s="166"/>
      <c r="O126" s="166"/>
      <c r="P126" s="166"/>
    </row>
    <row r="127" spans="1:16" s="134" customFormat="1">
      <c r="A127" s="8"/>
      <c r="B127" s="813"/>
      <c r="C127" s="262" t="s">
        <v>669</v>
      </c>
      <c r="D127" s="262"/>
      <c r="E127" s="262"/>
      <c r="F127" s="262"/>
      <c r="G127" s="262"/>
      <c r="H127" s="262"/>
      <c r="I127" s="262"/>
      <c r="J127" s="263">
        <v>3.2564999999999997E-5</v>
      </c>
      <c r="M127" s="166"/>
      <c r="N127" s="166"/>
      <c r="O127" s="166"/>
      <c r="P127" s="166"/>
    </row>
    <row r="128" spans="1:16" s="134" customFormat="1">
      <c r="A128" s="8"/>
      <c r="B128" s="813"/>
      <c r="C128" s="262" t="s">
        <v>670</v>
      </c>
      <c r="D128" s="262"/>
      <c r="E128" s="262"/>
      <c r="F128" s="262"/>
      <c r="G128" s="262"/>
      <c r="H128" s="262"/>
      <c r="I128" s="262"/>
      <c r="J128" s="263">
        <v>2.7228690000000002E-3</v>
      </c>
      <c r="M128" s="166"/>
      <c r="N128" s="166"/>
      <c r="O128" s="166"/>
      <c r="P128" s="166"/>
    </row>
    <row r="129" spans="1:16" s="134" customFormat="1">
      <c r="A129" s="8"/>
      <c r="B129" s="813"/>
      <c r="C129" s="262" t="s">
        <v>671</v>
      </c>
      <c r="D129" s="262"/>
      <c r="E129" s="262"/>
      <c r="F129" s="262"/>
      <c r="G129" s="262"/>
      <c r="H129" s="262"/>
      <c r="I129" s="262"/>
      <c r="J129" s="263">
        <v>4.4520745E-2</v>
      </c>
      <c r="M129" s="166"/>
      <c r="N129" s="166"/>
      <c r="O129" s="166"/>
      <c r="P129" s="166"/>
    </row>
    <row r="130" spans="1:16" s="134" customFormat="1">
      <c r="A130" s="8"/>
      <c r="B130" s="813"/>
      <c r="C130" s="262" t="s">
        <v>672</v>
      </c>
      <c r="D130" s="262"/>
      <c r="E130" s="262"/>
      <c r="F130" s="262"/>
      <c r="G130" s="262"/>
      <c r="H130" s="262"/>
      <c r="I130" s="262"/>
      <c r="J130" s="263">
        <v>6.6176032999999995E-2</v>
      </c>
      <c r="M130" s="166"/>
      <c r="N130" s="166"/>
      <c r="O130" s="166"/>
      <c r="P130" s="166"/>
    </row>
    <row r="131" spans="1:16" s="134" customFormat="1">
      <c r="A131" s="8"/>
      <c r="B131" s="813"/>
      <c r="C131" s="262" t="s">
        <v>673</v>
      </c>
      <c r="D131" s="262"/>
      <c r="E131" s="262"/>
      <c r="F131" s="262"/>
      <c r="G131" s="262"/>
      <c r="H131" s="262"/>
      <c r="I131" s="262"/>
      <c r="J131" s="263">
        <v>3.6860999999999998E-5</v>
      </c>
      <c r="M131" s="166"/>
      <c r="N131" s="166"/>
      <c r="O131" s="166"/>
      <c r="P131" s="166"/>
    </row>
    <row r="132" spans="1:16" s="134" customFormat="1">
      <c r="A132" s="8"/>
      <c r="B132" s="816"/>
      <c r="C132" s="266" t="s">
        <v>632</v>
      </c>
      <c r="D132" s="266"/>
      <c r="E132" s="266"/>
      <c r="F132" s="266"/>
      <c r="G132" s="266"/>
      <c r="H132" s="266"/>
      <c r="I132" s="266"/>
      <c r="J132" s="267">
        <v>0.55385392300000003</v>
      </c>
      <c r="M132" s="166"/>
      <c r="N132" s="166"/>
      <c r="O132" s="166"/>
      <c r="P132" s="166"/>
    </row>
    <row r="133" spans="1:16" s="134" customFormat="1">
      <c r="A133" s="8"/>
      <c r="B133" s="804"/>
      <c r="C133" s="134" t="s">
        <v>674</v>
      </c>
      <c r="M133" s="166"/>
      <c r="N133" s="166"/>
      <c r="O133" s="166"/>
      <c r="P133" s="166"/>
    </row>
    <row r="134" spans="1:16" s="134" customFormat="1">
      <c r="A134" s="8"/>
      <c r="B134" s="804"/>
      <c r="M134" s="166"/>
      <c r="N134" s="166"/>
      <c r="O134" s="166"/>
      <c r="P134" s="166"/>
    </row>
    <row r="135" spans="1:16" s="134" customFormat="1">
      <c r="A135" s="8"/>
      <c r="B135" s="804"/>
      <c r="M135" s="166"/>
      <c r="N135" s="166"/>
      <c r="O135" s="166"/>
      <c r="P135" s="166"/>
    </row>
    <row r="136" spans="1:16" s="134" customFormat="1">
      <c r="A136" s="8"/>
      <c r="B136" s="804" t="s">
        <v>675</v>
      </c>
      <c r="C136" s="126" t="s">
        <v>676</v>
      </c>
      <c r="M136" s="166"/>
      <c r="N136" s="166"/>
      <c r="O136" s="166"/>
      <c r="P136" s="166"/>
    </row>
    <row r="137" spans="1:16" s="134" customFormat="1">
      <c r="A137" s="8"/>
      <c r="B137" s="635"/>
      <c r="M137" s="166"/>
      <c r="N137" s="166"/>
      <c r="O137" s="166"/>
      <c r="P137" s="166"/>
    </row>
    <row r="138" spans="1:16" s="134" customFormat="1">
      <c r="A138" s="8"/>
      <c r="B138" s="804" t="s">
        <v>677</v>
      </c>
      <c r="C138" s="126" t="s">
        <v>678</v>
      </c>
      <c r="N138" s="166"/>
      <c r="O138" s="166"/>
      <c r="P138" s="166"/>
    </row>
    <row r="139" spans="1:16" s="134" customFormat="1">
      <c r="A139" s="8"/>
      <c r="B139" s="804" t="s">
        <v>679</v>
      </c>
      <c r="C139" s="126" t="s">
        <v>680</v>
      </c>
      <c r="N139" s="166"/>
      <c r="O139" s="166"/>
      <c r="P139" s="166"/>
    </row>
    <row r="140" spans="1:16" s="134" customFormat="1">
      <c r="A140" s="8"/>
      <c r="B140" s="804"/>
      <c r="M140" s="166"/>
      <c r="N140" s="166"/>
      <c r="O140" s="166"/>
      <c r="P140" s="166"/>
    </row>
    <row r="141" spans="1:16" s="134" customFormat="1">
      <c r="A141" s="8"/>
      <c r="B141" s="804" t="s">
        <v>681</v>
      </c>
      <c r="C141" s="126" t="s">
        <v>682</v>
      </c>
      <c r="M141" s="166"/>
      <c r="N141" s="166"/>
      <c r="O141" s="166"/>
      <c r="P141" s="166"/>
    </row>
    <row r="142" spans="1:16" s="134" customFormat="1">
      <c r="A142" s="8"/>
      <c r="B142" s="804"/>
      <c r="M142" s="166"/>
      <c r="N142" s="166"/>
      <c r="O142" s="166"/>
      <c r="P142" s="166"/>
    </row>
    <row r="143" spans="1:16" s="134" customFormat="1">
      <c r="A143" s="8"/>
      <c r="B143" s="804"/>
      <c r="C143" s="580" t="s">
        <v>682</v>
      </c>
      <c r="D143" s="251"/>
      <c r="E143" s="580" t="s">
        <v>683</v>
      </c>
      <c r="F143" s="250"/>
      <c r="G143" s="251"/>
      <c r="M143" s="166"/>
      <c r="N143" s="166"/>
      <c r="O143" s="166"/>
      <c r="P143" s="166"/>
    </row>
    <row r="144" spans="1:16" s="134" customFormat="1">
      <c r="A144" s="8"/>
      <c r="B144" s="817"/>
      <c r="C144" s="577" t="s">
        <v>362</v>
      </c>
      <c r="D144" s="569"/>
      <c r="E144" s="577" t="s">
        <v>364</v>
      </c>
      <c r="G144" s="569"/>
      <c r="M144" s="166"/>
      <c r="N144" s="166"/>
      <c r="O144" s="166"/>
      <c r="P144" s="166"/>
    </row>
    <row r="145" spans="1:18" s="134" customFormat="1">
      <c r="A145" s="8"/>
      <c r="B145" s="804"/>
      <c r="C145" s="577" t="s">
        <v>586</v>
      </c>
      <c r="D145" s="569"/>
      <c r="E145" s="577" t="s">
        <v>684</v>
      </c>
      <c r="G145" s="569"/>
      <c r="M145" s="166"/>
      <c r="N145" s="166"/>
      <c r="O145" s="166"/>
      <c r="P145" s="166"/>
      <c r="Q145" s="166"/>
      <c r="R145" s="166"/>
    </row>
    <row r="146" spans="1:18" s="134" customFormat="1">
      <c r="A146" s="8"/>
      <c r="B146" s="804"/>
      <c r="C146" s="577" t="s">
        <v>685</v>
      </c>
      <c r="D146" s="569"/>
      <c r="E146" s="577" t="s">
        <v>684</v>
      </c>
      <c r="G146" s="569"/>
      <c r="M146" s="166"/>
      <c r="N146" s="166"/>
      <c r="O146" s="166"/>
      <c r="P146" s="166"/>
      <c r="Q146" s="166"/>
      <c r="R146" s="166"/>
    </row>
    <row r="147" spans="1:18" s="134" customFormat="1">
      <c r="A147" s="8"/>
      <c r="B147" s="804"/>
      <c r="C147" s="577" t="s">
        <v>476</v>
      </c>
      <c r="D147" s="569"/>
      <c r="E147" s="577" t="s">
        <v>684</v>
      </c>
      <c r="G147" s="569"/>
      <c r="M147" s="166"/>
      <c r="N147" s="166"/>
      <c r="O147" s="166"/>
      <c r="P147" s="166"/>
      <c r="Q147" s="166"/>
      <c r="R147" s="166"/>
    </row>
    <row r="148" spans="1:18" s="134" customFormat="1">
      <c r="A148" s="8"/>
      <c r="B148" s="804"/>
      <c r="C148" s="577" t="s">
        <v>366</v>
      </c>
      <c r="D148" s="569"/>
      <c r="E148" s="577" t="s">
        <v>368</v>
      </c>
      <c r="G148" s="569"/>
      <c r="M148" s="166"/>
      <c r="N148" s="166"/>
      <c r="O148" s="166"/>
      <c r="P148" s="166"/>
      <c r="Q148" s="166"/>
      <c r="R148" s="166"/>
    </row>
    <row r="149" spans="1:18" s="134" customFormat="1">
      <c r="A149" s="8"/>
      <c r="B149" s="804"/>
      <c r="C149" s="577" t="s">
        <v>590</v>
      </c>
      <c r="D149" s="569"/>
      <c r="E149" s="577" t="s">
        <v>686</v>
      </c>
      <c r="G149" s="569"/>
      <c r="M149" s="166"/>
      <c r="N149" s="166"/>
      <c r="O149" s="166"/>
      <c r="P149" s="166"/>
      <c r="Q149" s="166"/>
      <c r="R149" s="166"/>
    </row>
    <row r="150" spans="1:18" s="134" customFormat="1">
      <c r="A150" s="8"/>
      <c r="B150" s="804"/>
      <c r="C150" s="577" t="s">
        <v>595</v>
      </c>
      <c r="D150" s="569"/>
      <c r="E150" s="577" t="s">
        <v>594</v>
      </c>
      <c r="G150" s="569"/>
      <c r="M150" s="166"/>
      <c r="N150" s="166"/>
      <c r="O150" s="166"/>
      <c r="P150" s="166"/>
    </row>
    <row r="151" spans="1:18" s="134" customFormat="1">
      <c r="A151" s="8"/>
      <c r="B151" s="804"/>
      <c r="C151" s="577" t="s">
        <v>1341</v>
      </c>
      <c r="D151" s="569"/>
      <c r="E151" s="577" t="s">
        <v>596</v>
      </c>
      <c r="G151" s="569"/>
      <c r="M151" s="166"/>
      <c r="N151" s="166"/>
      <c r="O151" s="166"/>
      <c r="P151" s="166"/>
    </row>
    <row r="152" spans="1:18" s="134" customFormat="1">
      <c r="A152" s="8"/>
      <c r="B152" s="804"/>
      <c r="C152" s="577" t="s">
        <v>476</v>
      </c>
      <c r="D152" s="569"/>
      <c r="E152" s="577" t="s">
        <v>593</v>
      </c>
      <c r="G152" s="569"/>
      <c r="M152" s="166"/>
      <c r="N152" s="166"/>
      <c r="O152" s="166"/>
      <c r="P152" s="166"/>
    </row>
    <row r="153" spans="1:18" s="134" customFormat="1">
      <c r="A153" s="8"/>
      <c r="B153" s="804"/>
      <c r="C153" s="578" t="s">
        <v>598</v>
      </c>
      <c r="D153" s="569"/>
      <c r="E153" s="578" t="s">
        <v>597</v>
      </c>
      <c r="G153" s="569"/>
      <c r="M153" s="166"/>
      <c r="N153" s="166"/>
      <c r="O153" s="166"/>
      <c r="P153" s="166"/>
    </row>
    <row r="154" spans="1:18" s="134" customFormat="1">
      <c r="A154" s="8"/>
      <c r="B154" s="804"/>
      <c r="C154" s="577" t="s">
        <v>687</v>
      </c>
      <c r="D154" s="569"/>
      <c r="E154" s="577" t="s">
        <v>599</v>
      </c>
      <c r="G154" s="569"/>
      <c r="M154" s="166"/>
      <c r="N154" s="166"/>
      <c r="O154" s="166"/>
      <c r="P154" s="166"/>
    </row>
    <row r="155" spans="1:18" s="134" customFormat="1">
      <c r="A155" s="8"/>
      <c r="B155" s="804"/>
      <c r="C155" s="577" t="s">
        <v>688</v>
      </c>
      <c r="D155" s="569"/>
      <c r="E155" s="577" t="s">
        <v>689</v>
      </c>
      <c r="G155" s="569"/>
      <c r="M155" s="166"/>
      <c r="N155" s="166"/>
      <c r="O155" s="166"/>
      <c r="P155" s="166"/>
    </row>
    <row r="156" spans="1:18" s="134" customFormat="1">
      <c r="A156" s="8"/>
      <c r="B156" s="804"/>
      <c r="C156" s="577" t="s">
        <v>690</v>
      </c>
      <c r="D156" s="569"/>
      <c r="E156" s="577" t="s">
        <v>691</v>
      </c>
      <c r="G156" s="569"/>
      <c r="M156" s="166"/>
      <c r="N156" s="166"/>
      <c r="O156" s="166"/>
      <c r="P156" s="166"/>
    </row>
    <row r="157" spans="1:18" s="134" customFormat="1">
      <c r="A157" s="8"/>
      <c r="B157" s="804"/>
      <c r="C157" s="577" t="s">
        <v>692</v>
      </c>
      <c r="D157" s="569"/>
      <c r="E157" s="577" t="s">
        <v>691</v>
      </c>
      <c r="G157" s="569"/>
      <c r="M157" s="166"/>
      <c r="N157" s="166"/>
      <c r="O157" s="166"/>
      <c r="P157" s="166"/>
    </row>
    <row r="158" spans="1:18" s="134" customFormat="1">
      <c r="A158" s="8"/>
      <c r="B158" s="804"/>
      <c r="C158" s="577" t="s">
        <v>693</v>
      </c>
      <c r="D158" s="569"/>
      <c r="E158" s="577" t="s">
        <v>691</v>
      </c>
      <c r="G158" s="569"/>
      <c r="M158" s="166"/>
      <c r="N158" s="166"/>
      <c r="O158" s="166"/>
      <c r="P158" s="166"/>
    </row>
    <row r="159" spans="1:18" s="134" customFormat="1">
      <c r="A159" s="8"/>
      <c r="B159" s="804"/>
      <c r="C159" s="577" t="s">
        <v>694</v>
      </c>
      <c r="D159" s="569"/>
      <c r="E159" s="577" t="s">
        <v>691</v>
      </c>
      <c r="G159" s="569"/>
      <c r="M159" s="166"/>
      <c r="N159" s="166"/>
      <c r="O159" s="166"/>
      <c r="P159" s="166"/>
    </row>
    <row r="160" spans="1:18" s="134" customFormat="1">
      <c r="A160" s="8"/>
      <c r="B160" s="804"/>
      <c r="C160" s="577" t="s">
        <v>695</v>
      </c>
      <c r="D160" s="569"/>
      <c r="E160" s="577" t="s">
        <v>696</v>
      </c>
      <c r="G160" s="569"/>
      <c r="M160" s="166"/>
      <c r="N160" s="166"/>
      <c r="O160" s="166"/>
      <c r="P160" s="166"/>
    </row>
    <row r="161" spans="1:16" s="134" customFormat="1">
      <c r="A161" s="8"/>
      <c r="B161" s="804"/>
      <c r="C161" s="577" t="s">
        <v>697</v>
      </c>
      <c r="D161" s="569"/>
      <c r="E161" s="577" t="s">
        <v>696</v>
      </c>
      <c r="G161" s="569"/>
      <c r="M161" s="166"/>
      <c r="N161" s="166"/>
      <c r="O161" s="166"/>
      <c r="P161" s="166"/>
    </row>
    <row r="162" spans="1:16" s="134" customFormat="1">
      <c r="A162" s="8"/>
      <c r="B162" s="804"/>
      <c r="C162" s="579"/>
      <c r="D162" s="574"/>
      <c r="E162" s="579"/>
      <c r="F162" s="262"/>
      <c r="G162" s="574"/>
      <c r="M162" s="166"/>
      <c r="N162" s="166"/>
      <c r="O162" s="166"/>
      <c r="P162" s="166"/>
    </row>
    <row r="163" spans="1:16" s="134" customFormat="1">
      <c r="A163" s="8"/>
      <c r="B163" s="804"/>
      <c r="C163" s="268"/>
      <c r="E163" s="168"/>
      <c r="M163" s="166"/>
      <c r="N163" s="166"/>
      <c r="O163" s="166"/>
      <c r="P163" s="166"/>
    </row>
    <row r="164" spans="1:16" s="134" customFormat="1">
      <c r="A164" s="8"/>
      <c r="B164" s="804"/>
      <c r="M164" s="166"/>
      <c r="N164" s="166"/>
      <c r="O164" s="166"/>
      <c r="P164" s="166"/>
    </row>
    <row r="165" spans="1:16" s="134" customFormat="1">
      <c r="A165" s="8"/>
      <c r="B165" s="804"/>
      <c r="C165" s="135" t="s">
        <v>698</v>
      </c>
      <c r="E165" s="134" t="s">
        <v>616</v>
      </c>
      <c r="M165" s="166"/>
      <c r="N165" s="166"/>
      <c r="O165" s="166"/>
      <c r="P165" s="166"/>
    </row>
    <row r="166" spans="1:16" s="134" customFormat="1">
      <c r="A166" s="8"/>
      <c r="B166" s="804"/>
      <c r="C166" s="5" t="s">
        <v>699</v>
      </c>
      <c r="E166" s="134" t="s">
        <v>700</v>
      </c>
      <c r="M166" s="166"/>
      <c r="N166" s="166"/>
      <c r="O166" s="166"/>
      <c r="P166" s="166"/>
    </row>
    <row r="167" spans="1:16" s="134" customFormat="1">
      <c r="A167" s="8"/>
      <c r="B167" s="804"/>
      <c r="C167" s="130" t="s">
        <v>701</v>
      </c>
      <c r="E167" s="640">
        <v>0.99998160000000003</v>
      </c>
      <c r="M167" s="166"/>
      <c r="N167" s="166"/>
      <c r="O167" s="166"/>
      <c r="P167" s="166"/>
    </row>
    <row r="168" spans="1:16" s="134" customFormat="1">
      <c r="A168" s="8"/>
      <c r="B168" s="804"/>
      <c r="C168" s="5" t="s">
        <v>702</v>
      </c>
      <c r="E168" s="134" t="s">
        <v>703</v>
      </c>
      <c r="M168" s="166"/>
      <c r="N168" s="166"/>
      <c r="O168" s="166"/>
      <c r="P168" s="166"/>
    </row>
    <row r="170" spans="1:16">
      <c r="C170" s="10" t="s">
        <v>704</v>
      </c>
    </row>
    <row r="171" spans="1:16">
      <c r="C171" s="10"/>
    </row>
    <row r="172" spans="1:16">
      <c r="C172" s="10" t="s">
        <v>705</v>
      </c>
    </row>
    <row r="173" spans="1:16" s="210" customFormat="1" ht="42.75" customHeight="1">
      <c r="A173" s="818"/>
      <c r="B173" s="818"/>
      <c r="C173" s="970" t="s">
        <v>1322</v>
      </c>
      <c r="D173" s="970"/>
      <c r="E173" s="970"/>
      <c r="F173" s="970"/>
      <c r="G173" s="970"/>
      <c r="H173" s="970"/>
      <c r="I173" s="970"/>
      <c r="J173" s="970"/>
      <c r="K173" s="970"/>
      <c r="L173" s="970"/>
      <c r="M173" s="979"/>
      <c r="N173" s="979"/>
      <c r="O173" s="979"/>
      <c r="P173" s="979"/>
    </row>
    <row r="174" spans="1:16">
      <c r="C174" s="10" t="s">
        <v>706</v>
      </c>
    </row>
    <row r="175" spans="1:16" ht="10.35" customHeight="1"/>
    <row r="176" spans="1:16">
      <c r="C176" s="10" t="s">
        <v>707</v>
      </c>
    </row>
    <row r="177" spans="3:14" ht="10.35" customHeight="1"/>
    <row r="178" spans="3:14" ht="37.5" customHeight="1">
      <c r="C178" s="972" t="s">
        <v>708</v>
      </c>
      <c r="D178" s="972"/>
      <c r="E178" s="972"/>
      <c r="F178" s="972"/>
      <c r="G178" s="972"/>
      <c r="H178" s="972"/>
      <c r="I178" s="972"/>
      <c r="J178" s="972"/>
      <c r="K178" s="972"/>
      <c r="L178" s="972"/>
      <c r="N178" s="211"/>
    </row>
    <row r="179" spans="3:14" ht="10.35" customHeight="1">
      <c r="C179" s="972"/>
      <c r="D179" s="972"/>
      <c r="E179" s="972"/>
      <c r="F179" s="972"/>
      <c r="G179" s="972"/>
      <c r="H179" s="972"/>
      <c r="I179" s="972"/>
      <c r="J179" s="972"/>
      <c r="K179" s="972"/>
      <c r="L179" s="972"/>
    </row>
    <row r="180" spans="3:14" ht="46.35" customHeight="1">
      <c r="C180" s="972"/>
      <c r="D180" s="972"/>
      <c r="E180" s="972"/>
      <c r="F180" s="972"/>
      <c r="G180" s="972"/>
      <c r="H180" s="972"/>
      <c r="I180" s="972"/>
      <c r="J180" s="972"/>
      <c r="K180" s="972"/>
      <c r="L180" s="972"/>
    </row>
    <row r="181" spans="3:14" ht="10.35" customHeight="1">
      <c r="C181" s="972"/>
      <c r="D181" s="972"/>
      <c r="E181" s="972"/>
      <c r="F181" s="972"/>
      <c r="G181" s="972"/>
      <c r="H181" s="972"/>
      <c r="I181" s="972"/>
      <c r="J181" s="972"/>
      <c r="K181" s="972"/>
      <c r="L181" s="972"/>
    </row>
    <row r="182" spans="3:14" ht="27.75" customHeight="1">
      <c r="C182" s="972"/>
      <c r="D182" s="972"/>
      <c r="E182" s="972"/>
      <c r="F182" s="972"/>
      <c r="G182" s="972"/>
      <c r="H182" s="972"/>
      <c r="I182" s="972"/>
      <c r="J182" s="972"/>
      <c r="K182" s="972"/>
      <c r="L182" s="972"/>
    </row>
    <row r="183" spans="3:14" ht="8.1" customHeight="1">
      <c r="C183" s="972"/>
      <c r="D183" s="972"/>
      <c r="E183" s="972"/>
      <c r="F183" s="972"/>
      <c r="G183" s="972"/>
      <c r="H183" s="972"/>
      <c r="I183" s="972"/>
      <c r="J183" s="972"/>
      <c r="K183" s="972"/>
      <c r="L183" s="972"/>
    </row>
    <row r="184" spans="3:14" ht="24.6" customHeight="1">
      <c r="C184" s="972"/>
      <c r="D184" s="972"/>
      <c r="E184" s="972"/>
      <c r="F184" s="972"/>
      <c r="G184" s="972"/>
      <c r="H184" s="972"/>
      <c r="I184" s="972"/>
      <c r="J184" s="972"/>
      <c r="K184" s="972"/>
      <c r="L184" s="972"/>
    </row>
    <row r="185" spans="3:14" ht="6.6" hidden="1" customHeight="1">
      <c r="C185" s="972"/>
      <c r="D185" s="972"/>
      <c r="E185" s="972"/>
      <c r="F185" s="972"/>
      <c r="G185" s="972"/>
      <c r="H185" s="972"/>
      <c r="I185" s="972"/>
      <c r="J185" s="972"/>
      <c r="K185" s="972"/>
      <c r="L185" s="972"/>
    </row>
    <row r="186" spans="3:14" ht="16.350000000000001" customHeight="1">
      <c r="C186" s="210"/>
      <c r="D186" s="210"/>
      <c r="E186" s="210"/>
      <c r="F186" s="210"/>
      <c r="G186" s="210"/>
      <c r="H186" s="210"/>
      <c r="I186" s="210"/>
      <c r="J186" s="210"/>
      <c r="K186" s="210"/>
      <c r="L186" s="210"/>
    </row>
    <row r="187" spans="3:14" ht="12.75" customHeight="1">
      <c r="C187" s="212" t="s">
        <v>709</v>
      </c>
    </row>
    <row r="188" spans="3:14" ht="6.75" customHeight="1"/>
    <row r="189" spans="3:14" ht="13.35" customHeight="1">
      <c r="C189" s="1" t="s">
        <v>710</v>
      </c>
    </row>
    <row r="190" spans="3:14" ht="13.35" customHeight="1" thickBot="1"/>
    <row r="191" spans="3:14" ht="31.5" customHeight="1" thickBot="1">
      <c r="C191" s="985" t="s">
        <v>711</v>
      </c>
      <c r="D191" s="995" t="s">
        <v>712</v>
      </c>
      <c r="E191" s="995"/>
      <c r="F191" s="985" t="s">
        <v>713</v>
      </c>
      <c r="G191" s="213" t="s">
        <v>714</v>
      </c>
      <c r="H191" s="213" t="s">
        <v>715</v>
      </c>
      <c r="I191" s="213" t="s">
        <v>716</v>
      </c>
    </row>
    <row r="192" spans="3:14" ht="16.2" thickBot="1">
      <c r="C192" s="985"/>
      <c r="D192" s="164" t="s">
        <v>717</v>
      </c>
      <c r="E192" s="855" t="s">
        <v>718</v>
      </c>
      <c r="F192" s="999"/>
      <c r="G192" s="164" t="s">
        <v>719</v>
      </c>
      <c r="H192" s="164" t="s">
        <v>719</v>
      </c>
      <c r="I192" s="164" t="s">
        <v>719</v>
      </c>
    </row>
    <row r="193" spans="1:16" ht="19.2" customHeight="1" thickBot="1">
      <c r="C193" s="851" t="s">
        <v>1323</v>
      </c>
      <c r="D193" s="215" t="s">
        <v>618</v>
      </c>
      <c r="E193" s="216">
        <v>54350</v>
      </c>
      <c r="F193" s="215" t="s">
        <v>721</v>
      </c>
      <c r="G193" s="217">
        <v>1000000</v>
      </c>
      <c r="H193" s="217">
        <v>54350000000</v>
      </c>
      <c r="I193" s="217">
        <v>54350000000</v>
      </c>
    </row>
    <row r="194" spans="1:16" ht="19.2" customHeight="1" thickBot="1">
      <c r="C194" s="214" t="s">
        <v>720</v>
      </c>
      <c r="D194" s="215" t="s">
        <v>618</v>
      </c>
      <c r="E194" s="216">
        <v>54350</v>
      </c>
      <c r="F194" s="215" t="s">
        <v>721</v>
      </c>
      <c r="G194" s="217">
        <v>1000000</v>
      </c>
      <c r="H194" s="217">
        <v>54350000000</v>
      </c>
      <c r="I194" s="217">
        <v>54350000000</v>
      </c>
    </row>
    <row r="195" spans="1:16" ht="13.35" customHeight="1"/>
    <row r="197" spans="1:16">
      <c r="C197" s="212" t="s">
        <v>722</v>
      </c>
    </row>
    <row r="198" spans="1:16" ht="10.35" customHeight="1"/>
    <row r="199" spans="1:16" s="210" customFormat="1" ht="22.2" customHeight="1">
      <c r="A199" s="818"/>
      <c r="B199" s="818"/>
      <c r="C199" s="970" t="s">
        <v>723</v>
      </c>
      <c r="D199" s="970"/>
      <c r="E199" s="970"/>
      <c r="F199" s="970"/>
      <c r="G199" s="970"/>
      <c r="H199" s="970"/>
      <c r="I199" s="970"/>
      <c r="J199" s="970"/>
      <c r="K199" s="970"/>
      <c r="L199" s="970"/>
      <c r="N199" s="211"/>
      <c r="O199" s="211"/>
      <c r="P199" s="211"/>
    </row>
    <row r="200" spans="1:16" s="210" customFormat="1" ht="7.5" customHeight="1">
      <c r="A200" s="818"/>
      <c r="B200" s="818"/>
      <c r="N200" s="211"/>
      <c r="O200" s="211"/>
      <c r="P200" s="211"/>
    </row>
    <row r="201" spans="1:16" s="210" customFormat="1" ht="15.75" customHeight="1">
      <c r="A201" s="818"/>
      <c r="B201" s="818"/>
      <c r="C201" s="974" t="s">
        <v>724</v>
      </c>
      <c r="D201" s="974"/>
      <c r="E201" s="974"/>
      <c r="F201" s="974"/>
      <c r="G201" s="974"/>
      <c r="H201" s="974"/>
      <c r="I201" s="974"/>
      <c r="J201" s="974"/>
      <c r="K201" s="974"/>
      <c r="L201" s="974"/>
      <c r="N201" s="211"/>
      <c r="O201" s="211"/>
      <c r="P201" s="211"/>
    </row>
    <row r="202" spans="1:16" s="210" customFormat="1">
      <c r="A202" s="818"/>
      <c r="B202" s="818"/>
      <c r="N202" s="211"/>
      <c r="O202" s="211"/>
      <c r="P202" s="211"/>
    </row>
    <row r="203" spans="1:16" s="210" customFormat="1" ht="31.2">
      <c r="A203" s="818"/>
      <c r="B203" s="818"/>
      <c r="E203" s="995" t="s">
        <v>725</v>
      </c>
      <c r="F203" s="995"/>
      <c r="G203" s="218" t="s">
        <v>726</v>
      </c>
      <c r="H203" s="219" t="s">
        <v>727</v>
      </c>
      <c r="I203" s="219" t="s">
        <v>728</v>
      </c>
      <c r="L203" s="211"/>
      <c r="N203" s="211"/>
      <c r="O203" s="211"/>
      <c r="P203" s="211"/>
    </row>
    <row r="204" spans="1:16">
      <c r="E204" s="1000" t="s">
        <v>721</v>
      </c>
      <c r="F204" s="1000"/>
      <c r="G204" s="747" t="s">
        <v>721</v>
      </c>
      <c r="H204" s="795">
        <v>600000000</v>
      </c>
      <c r="I204" s="220">
        <v>2.2700000000000001E-2</v>
      </c>
      <c r="L204" s="31"/>
    </row>
    <row r="205" spans="1:16" ht="13.35" customHeight="1">
      <c r="C205" s="221"/>
      <c r="D205" s="222"/>
      <c r="E205" s="222"/>
      <c r="F205" s="221"/>
      <c r="G205" s="221"/>
      <c r="H205" s="221"/>
      <c r="I205" s="221"/>
    </row>
    <row r="206" spans="1:16" ht="13.35" customHeight="1">
      <c r="C206" s="221"/>
      <c r="D206" s="222"/>
      <c r="E206" s="222"/>
      <c r="F206" s="221"/>
      <c r="G206" s="221"/>
      <c r="H206" s="221"/>
      <c r="I206" s="221"/>
    </row>
    <row r="207" spans="1:16">
      <c r="C207" s="10" t="s">
        <v>729</v>
      </c>
    </row>
    <row r="209" spans="3:12">
      <c r="C209" s="10" t="s">
        <v>730</v>
      </c>
    </row>
    <row r="210" spans="3:12" ht="6.75" customHeight="1">
      <c r="C210" s="10"/>
      <c r="D210" s="87"/>
      <c r="E210" s="87"/>
      <c r="F210" s="87"/>
      <c r="G210" s="87"/>
      <c r="H210" s="87"/>
      <c r="I210" s="87"/>
      <c r="J210" s="87"/>
      <c r="K210" s="87"/>
      <c r="L210" s="87"/>
    </row>
    <row r="211" spans="3:12" ht="15.75" customHeight="1">
      <c r="C211" s="1" t="s">
        <v>731</v>
      </c>
    </row>
    <row r="212" spans="3:12" ht="10.35" customHeight="1"/>
    <row r="213" spans="3:12">
      <c r="C213" s="10" t="s">
        <v>732</v>
      </c>
    </row>
    <row r="214" spans="3:12" ht="6.75" customHeight="1">
      <c r="C214" s="10"/>
      <c r="D214" s="87"/>
      <c r="E214" s="87"/>
      <c r="F214" s="87"/>
      <c r="G214" s="87"/>
      <c r="H214" s="87"/>
      <c r="I214" s="87"/>
      <c r="J214" s="87"/>
      <c r="K214" s="87"/>
      <c r="L214" s="87"/>
    </row>
    <row r="215" spans="3:12" ht="111.6" customHeight="1">
      <c r="C215" s="972" t="s">
        <v>1316</v>
      </c>
      <c r="D215" s="972"/>
      <c r="E215" s="972"/>
      <c r="F215" s="972"/>
      <c r="G215" s="972"/>
      <c r="H215" s="972"/>
      <c r="I215" s="972"/>
      <c r="J215" s="972"/>
      <c r="K215" s="972"/>
      <c r="L215" s="972"/>
    </row>
    <row r="216" spans="3:12">
      <c r="C216" s="87"/>
      <c r="D216" s="87"/>
      <c r="E216" s="87"/>
      <c r="F216" s="87"/>
      <c r="G216" s="87"/>
      <c r="H216" s="87"/>
      <c r="I216" s="87"/>
      <c r="J216" s="87"/>
      <c r="K216" s="87"/>
      <c r="L216" s="87"/>
    </row>
    <row r="217" spans="3:12">
      <c r="C217" s="9" t="s">
        <v>733</v>
      </c>
      <c r="D217" s="87"/>
      <c r="E217" s="87"/>
      <c r="F217" s="87"/>
      <c r="G217" s="87"/>
      <c r="H217" s="87"/>
      <c r="I217" s="87"/>
      <c r="J217" s="87"/>
      <c r="K217" s="87"/>
      <c r="L217" s="87"/>
    </row>
    <row r="218" spans="3:12" ht="6.75" customHeight="1">
      <c r="C218" s="10"/>
      <c r="D218" s="87"/>
      <c r="E218" s="87"/>
      <c r="F218" s="87"/>
      <c r="G218" s="87"/>
      <c r="H218" s="87"/>
      <c r="I218" s="87"/>
      <c r="J218" s="87"/>
      <c r="K218" s="87"/>
      <c r="L218" s="87"/>
    </row>
    <row r="219" spans="3:12" ht="33.6" customHeight="1">
      <c r="C219" s="972" t="s">
        <v>734</v>
      </c>
      <c r="D219" s="972"/>
      <c r="E219" s="972"/>
      <c r="F219" s="972"/>
      <c r="G219" s="972"/>
      <c r="H219" s="972"/>
      <c r="I219" s="972"/>
      <c r="J219" s="972"/>
      <c r="K219" s="972"/>
      <c r="L219" s="972"/>
    </row>
    <row r="220" spans="3:12">
      <c r="C220" s="87"/>
      <c r="D220" s="87"/>
      <c r="E220" s="87"/>
      <c r="F220" s="87"/>
      <c r="G220" s="87"/>
      <c r="H220" s="87"/>
      <c r="I220" s="87"/>
      <c r="J220" s="87"/>
      <c r="K220" s="87"/>
      <c r="L220" s="87"/>
    </row>
    <row r="221" spans="3:12">
      <c r="C221" s="10" t="s">
        <v>735</v>
      </c>
      <c r="D221" s="87"/>
      <c r="E221" s="87"/>
      <c r="F221" s="87"/>
      <c r="G221" s="87"/>
      <c r="H221" s="87"/>
      <c r="I221" s="87"/>
      <c r="J221" s="87"/>
      <c r="K221" s="87"/>
      <c r="L221" s="87"/>
    </row>
    <row r="222" spans="3:12" ht="10.35" customHeight="1">
      <c r="C222" s="10"/>
    </row>
    <row r="223" spans="3:12">
      <c r="C223" s="9" t="s">
        <v>736</v>
      </c>
      <c r="D223" s="87"/>
      <c r="E223" s="87"/>
      <c r="F223" s="87"/>
      <c r="G223" s="87"/>
      <c r="H223" s="87"/>
      <c r="I223" s="87"/>
      <c r="J223" s="87"/>
      <c r="K223" s="87"/>
      <c r="L223" s="87"/>
    </row>
    <row r="224" spans="3:12" ht="6.75" customHeight="1">
      <c r="C224" s="10"/>
      <c r="D224" s="87"/>
      <c r="E224" s="87"/>
      <c r="F224" s="87"/>
      <c r="G224" s="87"/>
      <c r="H224" s="87"/>
      <c r="I224" s="87"/>
      <c r="J224" s="87"/>
      <c r="K224" s="87"/>
      <c r="L224" s="87"/>
    </row>
    <row r="225" spans="1:16" ht="48.6" customHeight="1">
      <c r="C225" s="971" t="s">
        <v>737</v>
      </c>
      <c r="D225" s="971"/>
      <c r="E225" s="971"/>
      <c r="F225" s="971"/>
      <c r="G225" s="971"/>
      <c r="H225" s="971"/>
      <c r="I225" s="971"/>
      <c r="J225" s="971"/>
      <c r="K225" s="971"/>
      <c r="L225" s="971"/>
    </row>
    <row r="226" spans="1:16">
      <c r="C226" s="87"/>
      <c r="D226" s="87"/>
      <c r="E226" s="87"/>
      <c r="F226" s="87"/>
      <c r="G226" s="87"/>
      <c r="H226" s="87"/>
      <c r="I226" s="87"/>
      <c r="J226" s="87"/>
      <c r="K226" s="87"/>
      <c r="L226" s="87"/>
    </row>
    <row r="227" spans="1:16" ht="14.1" customHeight="1">
      <c r="C227" s="9" t="s">
        <v>738</v>
      </c>
      <c r="D227" s="9"/>
      <c r="E227" s="9"/>
      <c r="F227" s="9"/>
      <c r="G227" s="9"/>
      <c r="H227" s="9"/>
      <c r="I227" s="9"/>
      <c r="J227" s="9"/>
      <c r="K227" s="9"/>
      <c r="L227" s="9"/>
    </row>
    <row r="228" spans="1:16" ht="6.75" customHeight="1">
      <c r="C228" s="10"/>
      <c r="D228" s="87"/>
      <c r="E228" s="87"/>
      <c r="F228" s="87"/>
      <c r="G228" s="87"/>
      <c r="H228" s="87"/>
      <c r="I228" s="87"/>
      <c r="J228" s="87"/>
      <c r="K228" s="87"/>
      <c r="L228" s="87"/>
    </row>
    <row r="229" spans="1:16" ht="12" customHeight="1">
      <c r="C229" s="10" t="s">
        <v>739</v>
      </c>
    </row>
    <row r="230" spans="1:16" ht="6.75" customHeight="1">
      <c r="C230" s="10"/>
      <c r="D230" s="87"/>
      <c r="E230" s="87"/>
      <c r="F230" s="87"/>
      <c r="G230" s="87"/>
      <c r="H230" s="87"/>
      <c r="I230" s="87"/>
      <c r="J230" s="87"/>
      <c r="K230" s="87"/>
      <c r="L230" s="87"/>
    </row>
    <row r="231" spans="1:16" ht="46.2" customHeight="1">
      <c r="C231" s="970" t="s">
        <v>740</v>
      </c>
      <c r="D231" s="970"/>
      <c r="E231" s="970"/>
      <c r="F231" s="970"/>
      <c r="G231" s="970"/>
      <c r="H231" s="970"/>
      <c r="I231" s="970"/>
      <c r="J231" s="970"/>
      <c r="K231" s="970"/>
      <c r="L231" s="970"/>
    </row>
    <row r="232" spans="1:16" s="86" customFormat="1" ht="18" customHeight="1">
      <c r="A232" s="819"/>
      <c r="B232" s="819"/>
      <c r="C232" s="210"/>
      <c r="D232" s="210"/>
      <c r="E232" s="210"/>
      <c r="F232" s="210"/>
      <c r="G232" s="210"/>
      <c r="H232" s="210"/>
      <c r="I232" s="210"/>
      <c r="J232" s="210"/>
      <c r="K232" s="210"/>
      <c r="L232" s="210"/>
      <c r="N232" s="223"/>
      <c r="O232" s="223"/>
      <c r="P232" s="223"/>
    </row>
    <row r="233" spans="1:16">
      <c r="C233" s="10" t="s">
        <v>741</v>
      </c>
      <c r="D233" s="87"/>
      <c r="E233" s="87"/>
      <c r="F233" s="87"/>
      <c r="G233" s="87"/>
      <c r="H233" s="87"/>
      <c r="I233" s="87"/>
      <c r="J233" s="87"/>
      <c r="K233" s="87"/>
      <c r="L233" s="87"/>
    </row>
    <row r="234" spans="1:16" ht="6.75" customHeight="1">
      <c r="C234" s="10"/>
      <c r="D234" s="87"/>
      <c r="E234" s="87"/>
      <c r="F234" s="87"/>
      <c r="G234" s="87"/>
      <c r="H234" s="87"/>
      <c r="I234" s="87"/>
      <c r="J234" s="87"/>
      <c r="K234" s="87"/>
      <c r="L234" s="87"/>
    </row>
    <row r="235" spans="1:16" ht="52.95" customHeight="1">
      <c r="C235" s="998" t="s">
        <v>742</v>
      </c>
      <c r="D235" s="998"/>
      <c r="E235" s="998"/>
      <c r="F235" s="998"/>
      <c r="G235" s="998"/>
      <c r="H235" s="998"/>
      <c r="I235" s="998"/>
      <c r="J235" s="998"/>
      <c r="K235" s="998"/>
      <c r="L235" s="998"/>
    </row>
    <row r="236" spans="1:16" ht="13.35" customHeight="1">
      <c r="C236" s="87"/>
      <c r="D236" s="87"/>
      <c r="E236" s="87"/>
      <c r="F236" s="87"/>
      <c r="G236" s="87"/>
      <c r="H236" s="87"/>
      <c r="I236" s="87"/>
      <c r="J236" s="87"/>
      <c r="K236" s="87"/>
      <c r="L236" s="87"/>
    </row>
    <row r="237" spans="1:16" ht="13.35" customHeight="1">
      <c r="C237" s="10" t="s">
        <v>743</v>
      </c>
      <c r="D237" s="87"/>
      <c r="E237" s="87"/>
      <c r="F237" s="87"/>
      <c r="G237" s="87"/>
      <c r="H237" s="87"/>
      <c r="I237" s="87"/>
      <c r="J237" s="87"/>
      <c r="K237" s="87"/>
      <c r="L237" s="87"/>
    </row>
    <row r="238" spans="1:16" ht="6.75" customHeight="1">
      <c r="C238" s="10"/>
      <c r="D238" s="87"/>
      <c r="E238" s="87"/>
      <c r="F238" s="87"/>
      <c r="G238" s="87"/>
      <c r="H238" s="87"/>
      <c r="I238" s="87"/>
      <c r="J238" s="87"/>
      <c r="K238" s="87"/>
      <c r="L238" s="87"/>
    </row>
    <row r="239" spans="1:16" ht="34.200000000000003" customHeight="1">
      <c r="C239" s="970" t="s">
        <v>744</v>
      </c>
      <c r="D239" s="970"/>
      <c r="E239" s="970"/>
      <c r="F239" s="970"/>
      <c r="G239" s="970"/>
      <c r="H239" s="970"/>
      <c r="I239" s="970"/>
      <c r="J239" s="970"/>
      <c r="K239" s="970"/>
      <c r="L239" s="970"/>
    </row>
    <row r="240" spans="1:16" s="86" customFormat="1" ht="18" customHeight="1">
      <c r="A240" s="819"/>
      <c r="B240" s="819"/>
      <c r="C240" s="210"/>
      <c r="D240" s="210"/>
      <c r="E240" s="210"/>
      <c r="F240" s="210"/>
      <c r="G240" s="210"/>
      <c r="H240" s="210"/>
      <c r="I240" s="210"/>
      <c r="J240" s="210"/>
      <c r="K240" s="210"/>
      <c r="L240" s="210"/>
      <c r="N240" s="223"/>
      <c r="O240" s="223"/>
      <c r="P240" s="223"/>
    </row>
    <row r="241" spans="1:16" ht="13.35" customHeight="1">
      <c r="C241" s="10" t="s">
        <v>745</v>
      </c>
      <c r="D241" s="87"/>
      <c r="E241" s="87"/>
      <c r="F241" s="87"/>
      <c r="G241" s="87"/>
      <c r="H241" s="87"/>
      <c r="I241" s="87"/>
      <c r="J241" s="87"/>
      <c r="K241" s="87"/>
      <c r="L241" s="87"/>
    </row>
    <row r="242" spans="1:16" ht="6.75" customHeight="1">
      <c r="C242" s="10"/>
      <c r="D242" s="87"/>
      <c r="E242" s="87"/>
      <c r="F242" s="87"/>
      <c r="G242" s="87"/>
      <c r="H242" s="87"/>
      <c r="I242" s="87"/>
      <c r="J242" s="87"/>
      <c r="K242" s="87"/>
      <c r="L242" s="87"/>
    </row>
    <row r="243" spans="1:16" ht="48.6" customHeight="1">
      <c r="C243" s="970" t="s">
        <v>1317</v>
      </c>
      <c r="D243" s="970"/>
      <c r="E243" s="970"/>
      <c r="F243" s="970"/>
      <c r="G243" s="970"/>
      <c r="H243" s="970"/>
      <c r="I243" s="970"/>
      <c r="J243" s="970"/>
      <c r="K243" s="970"/>
      <c r="L243" s="970"/>
    </row>
    <row r="244" spans="1:16" s="86" customFormat="1" ht="18" customHeight="1">
      <c r="A244" s="819"/>
      <c r="B244" s="819"/>
      <c r="C244" s="210"/>
      <c r="D244" s="210"/>
      <c r="E244" s="210"/>
      <c r="F244" s="210"/>
      <c r="G244" s="210"/>
      <c r="H244" s="210"/>
      <c r="I244" s="210"/>
      <c r="J244" s="210"/>
      <c r="K244" s="210"/>
      <c r="L244" s="210"/>
      <c r="N244" s="223"/>
      <c r="O244" s="223"/>
      <c r="P244" s="223"/>
    </row>
    <row r="245" spans="1:16">
      <c r="C245" s="10" t="s">
        <v>746</v>
      </c>
    </row>
    <row r="246" spans="1:16" ht="6.75" customHeight="1">
      <c r="C246" s="10"/>
      <c r="D246" s="87"/>
      <c r="E246" s="87"/>
      <c r="F246" s="87"/>
      <c r="G246" s="87"/>
      <c r="H246" s="87"/>
      <c r="I246" s="87"/>
      <c r="J246" s="87"/>
      <c r="K246" s="87"/>
      <c r="L246" s="87"/>
    </row>
    <row r="247" spans="1:16" s="86" customFormat="1" ht="37.950000000000003" customHeight="1">
      <c r="A247" s="819"/>
      <c r="B247" s="819"/>
      <c r="C247" s="998" t="s">
        <v>747</v>
      </c>
      <c r="D247" s="998"/>
      <c r="E247" s="998"/>
      <c r="F247" s="998"/>
      <c r="G247" s="998"/>
      <c r="H247" s="998"/>
      <c r="I247" s="998"/>
      <c r="J247" s="998"/>
      <c r="K247" s="998"/>
      <c r="L247" s="998"/>
      <c r="N247" s="223"/>
      <c r="O247" s="223"/>
      <c r="P247" s="223"/>
    </row>
    <row r="248" spans="1:16" s="86" customFormat="1" ht="18" customHeight="1">
      <c r="A248" s="819"/>
      <c r="B248" s="819"/>
      <c r="C248" s="210"/>
      <c r="D248" s="210"/>
      <c r="E248" s="210"/>
      <c r="F248" s="210"/>
      <c r="G248" s="210"/>
      <c r="H248" s="210"/>
      <c r="I248" s="210"/>
      <c r="J248" s="210"/>
      <c r="K248" s="210"/>
      <c r="L248" s="210"/>
      <c r="N248" s="223"/>
      <c r="O248" s="223"/>
      <c r="P248" s="223"/>
    </row>
    <row r="249" spans="1:16">
      <c r="C249" s="10" t="s">
        <v>748</v>
      </c>
    </row>
    <row r="250" spans="1:16" ht="6.75" customHeight="1">
      <c r="C250" s="10"/>
      <c r="D250" s="87"/>
      <c r="E250" s="87"/>
      <c r="F250" s="87"/>
      <c r="G250" s="87"/>
      <c r="H250" s="87"/>
      <c r="I250" s="87"/>
      <c r="J250" s="87"/>
      <c r="K250" s="87"/>
      <c r="L250" s="87"/>
    </row>
    <row r="251" spans="1:16" ht="39" customHeight="1">
      <c r="C251" s="998" t="s">
        <v>749</v>
      </c>
      <c r="D251" s="998"/>
      <c r="E251" s="998"/>
      <c r="F251" s="998"/>
      <c r="G251" s="998"/>
      <c r="H251" s="998"/>
      <c r="I251" s="998"/>
      <c r="J251" s="998"/>
      <c r="K251" s="998"/>
      <c r="L251" s="998"/>
    </row>
    <row r="252" spans="1:16" s="86" customFormat="1" ht="18" customHeight="1">
      <c r="A252" s="819"/>
      <c r="B252" s="819"/>
      <c r="C252" s="210"/>
      <c r="D252" s="210"/>
      <c r="E252" s="210"/>
      <c r="F252" s="210"/>
      <c r="G252" s="210"/>
      <c r="H252" s="210"/>
      <c r="I252" s="210"/>
      <c r="J252" s="210"/>
      <c r="K252" s="210"/>
      <c r="L252" s="210"/>
      <c r="N252" s="223"/>
      <c r="O252" s="223"/>
      <c r="P252" s="223"/>
    </row>
    <row r="253" spans="1:16">
      <c r="C253" s="10" t="s">
        <v>750</v>
      </c>
      <c r="D253" s="210"/>
      <c r="E253" s="210"/>
      <c r="F253" s="210"/>
      <c r="G253" s="210"/>
      <c r="H253" s="210"/>
      <c r="I253" s="210"/>
      <c r="J253" s="210"/>
      <c r="K253" s="210"/>
      <c r="L253" s="210"/>
    </row>
    <row r="254" spans="1:16" ht="6.75" customHeight="1">
      <c r="C254" s="10"/>
      <c r="D254" s="87"/>
      <c r="E254" s="87"/>
      <c r="F254" s="87"/>
      <c r="G254" s="87"/>
      <c r="H254" s="87"/>
      <c r="I254" s="87"/>
      <c r="J254" s="87"/>
      <c r="K254" s="87"/>
      <c r="L254" s="87"/>
    </row>
    <row r="255" spans="1:16" ht="198.6" customHeight="1">
      <c r="C255" s="998" t="s">
        <v>1318</v>
      </c>
      <c r="D255" s="998"/>
      <c r="E255" s="998"/>
      <c r="F255" s="998"/>
      <c r="G255" s="998"/>
      <c r="H255" s="998"/>
      <c r="I255" s="998"/>
      <c r="J255" s="998"/>
      <c r="K255" s="998"/>
      <c r="L255" s="998"/>
    </row>
    <row r="257" spans="3:12">
      <c r="C257" s="10" t="s">
        <v>751</v>
      </c>
      <c r="D257" s="10"/>
      <c r="E257" s="10"/>
      <c r="F257" s="10"/>
      <c r="G257" s="10"/>
      <c r="H257" s="10"/>
    </row>
    <row r="258" spans="3:12" ht="6.75" customHeight="1">
      <c r="C258" s="10"/>
      <c r="D258" s="87"/>
      <c r="E258" s="87"/>
      <c r="F258" s="87"/>
      <c r="G258" s="87"/>
      <c r="H258" s="87"/>
      <c r="I258" s="87"/>
      <c r="J258" s="87"/>
      <c r="K258" s="87"/>
      <c r="L258" s="87"/>
    </row>
    <row r="259" spans="3:12" ht="15.6" customHeight="1">
      <c r="C259" s="970" t="s">
        <v>1319</v>
      </c>
      <c r="D259" s="970"/>
      <c r="E259" s="970"/>
      <c r="F259" s="970"/>
      <c r="G259" s="970"/>
      <c r="H259" s="970"/>
      <c r="I259" s="970"/>
      <c r="J259" s="970"/>
      <c r="K259" s="970"/>
      <c r="L259" s="970"/>
    </row>
    <row r="261" spans="3:12">
      <c r="C261" s="10" t="s">
        <v>832</v>
      </c>
      <c r="D261" s="10"/>
      <c r="E261" s="10"/>
      <c r="F261" s="10"/>
      <c r="G261" s="10"/>
      <c r="H261" s="10"/>
    </row>
    <row r="262" spans="3:12">
      <c r="C262" s="71" t="s">
        <v>752</v>
      </c>
      <c r="D262" s="138"/>
      <c r="E262" s="138"/>
      <c r="F262" s="138"/>
      <c r="G262" s="138"/>
      <c r="H262" s="138"/>
      <c r="I262" s="138"/>
      <c r="J262" s="138"/>
    </row>
    <row r="263" spans="3:12">
      <c r="C263" s="71"/>
      <c r="D263" s="138"/>
      <c r="E263" s="138"/>
      <c r="F263" s="138"/>
      <c r="G263" s="138"/>
      <c r="H263" s="138"/>
      <c r="I263" s="138"/>
      <c r="J263" s="138"/>
    </row>
    <row r="264" spans="3:12" ht="49.95" customHeight="1">
      <c r="C264" s="973" t="s">
        <v>753</v>
      </c>
      <c r="D264" s="973"/>
      <c r="E264" s="973"/>
      <c r="F264" s="973"/>
      <c r="G264" s="973"/>
      <c r="H264" s="973"/>
      <c r="I264" s="973"/>
      <c r="J264" s="973"/>
    </row>
    <row r="265" spans="3:12">
      <c r="D265" s="138"/>
      <c r="E265" s="138"/>
      <c r="F265" s="138"/>
      <c r="G265" s="138"/>
      <c r="H265" s="138"/>
      <c r="I265" s="138"/>
      <c r="J265" s="138"/>
    </row>
    <row r="266" spans="3:12" ht="46.8">
      <c r="C266" s="358" t="s">
        <v>754</v>
      </c>
      <c r="D266" s="139" t="s">
        <v>1321</v>
      </c>
      <c r="E266" s="139" t="s">
        <v>1320</v>
      </c>
      <c r="F266" s="139" t="s">
        <v>755</v>
      </c>
      <c r="G266" s="140"/>
      <c r="H266" s="140"/>
      <c r="I266" s="140"/>
      <c r="J266" s="140"/>
    </row>
    <row r="267" spans="3:12" ht="19.2" customHeight="1">
      <c r="C267" s="141" t="s">
        <v>756</v>
      </c>
      <c r="D267" s="794">
        <v>7784.15</v>
      </c>
      <c r="E267" s="833">
        <v>7539.62</v>
      </c>
      <c r="F267" s="833">
        <v>7831.26</v>
      </c>
      <c r="G267" s="138"/>
      <c r="H267" s="138"/>
      <c r="I267" s="138"/>
      <c r="J267" s="138"/>
    </row>
    <row r="268" spans="3:12" ht="19.2" customHeight="1" thickBot="1">
      <c r="C268" s="142" t="s">
        <v>757</v>
      </c>
      <c r="D268" s="793">
        <v>7784.15</v>
      </c>
      <c r="E268" s="793">
        <v>7539.62</v>
      </c>
      <c r="F268" s="834">
        <v>7831.26</v>
      </c>
      <c r="G268" s="138"/>
      <c r="H268" s="138"/>
      <c r="I268" s="138"/>
      <c r="J268" s="138"/>
    </row>
    <row r="269" spans="3:12">
      <c r="C269" s="138"/>
      <c r="D269" s="138"/>
      <c r="E269" s="143"/>
      <c r="F269" s="143"/>
      <c r="G269" s="138"/>
      <c r="H269" s="138"/>
      <c r="I269" s="138"/>
      <c r="J269" s="138"/>
    </row>
    <row r="270" spans="3:12">
      <c r="C270" s="138"/>
      <c r="D270" s="138"/>
      <c r="E270" s="143"/>
      <c r="F270" s="143"/>
      <c r="G270" s="138"/>
      <c r="H270" s="138"/>
      <c r="I270" s="138"/>
      <c r="J270" s="138"/>
    </row>
    <row r="271" spans="3:12">
      <c r="C271" s="71" t="s">
        <v>758</v>
      </c>
      <c r="D271" s="138"/>
      <c r="E271" s="138"/>
      <c r="F271" s="138"/>
      <c r="G271" s="138"/>
      <c r="H271" s="138"/>
      <c r="I271" s="138"/>
      <c r="J271" s="138"/>
    </row>
    <row r="272" spans="3:12" ht="15.6" customHeight="1">
      <c r="C272" s="974" t="s">
        <v>759</v>
      </c>
      <c r="D272" s="974"/>
      <c r="E272" s="974"/>
      <c r="F272" s="974"/>
      <c r="G272" s="974"/>
      <c r="H272" s="974"/>
      <c r="I272" s="974"/>
      <c r="J272" s="138"/>
    </row>
    <row r="273" spans="3:12">
      <c r="C273" s="975" t="s">
        <v>760</v>
      </c>
      <c r="D273" s="975"/>
      <c r="E273" s="975"/>
      <c r="F273" s="975"/>
      <c r="G273" s="975"/>
      <c r="H273" s="975"/>
      <c r="I273" s="975"/>
      <c r="J273" s="138"/>
    </row>
    <row r="274" spans="3:12">
      <c r="C274" s="955" t="s">
        <v>761</v>
      </c>
      <c r="D274" s="207" t="s">
        <v>762</v>
      </c>
      <c r="E274" s="207" t="s">
        <v>762</v>
      </c>
      <c r="F274" s="207" t="s">
        <v>763</v>
      </c>
      <c r="G274" s="207" t="s">
        <v>1326</v>
      </c>
      <c r="H274" s="207" t="s">
        <v>763</v>
      </c>
      <c r="I274" s="144" t="s">
        <v>764</v>
      </c>
      <c r="J274" s="761"/>
      <c r="K274" s="31"/>
      <c r="L274" s="31"/>
    </row>
    <row r="275" spans="3:12">
      <c r="C275" s="955"/>
      <c r="D275" s="351" t="s">
        <v>765</v>
      </c>
      <c r="E275" s="351" t="s">
        <v>766</v>
      </c>
      <c r="F275" s="356">
        <v>45838</v>
      </c>
      <c r="G275" s="357" t="s">
        <v>719</v>
      </c>
      <c r="H275" s="356">
        <v>45657</v>
      </c>
      <c r="I275" s="348" t="s">
        <v>767</v>
      </c>
      <c r="J275" s="726"/>
      <c r="K275" s="31"/>
      <c r="L275" s="31"/>
    </row>
    <row r="276" spans="3:12">
      <c r="C276" s="274" t="s">
        <v>768</v>
      </c>
      <c r="D276" s="352"/>
      <c r="E276" s="354"/>
      <c r="F276" s="354"/>
      <c r="G276" s="354"/>
      <c r="H276" s="354"/>
      <c r="I276" s="349"/>
      <c r="J276" s="726"/>
      <c r="K276" s="31"/>
      <c r="L276" s="31"/>
    </row>
    <row r="277" spans="3:12">
      <c r="C277" s="125" t="s">
        <v>769</v>
      </c>
      <c r="D277" s="174"/>
      <c r="E277" s="798"/>
      <c r="F277" s="799"/>
      <c r="G277" s="799"/>
      <c r="H277" s="799"/>
      <c r="I277" s="131"/>
      <c r="J277" s="762"/>
      <c r="K277" s="31"/>
      <c r="L277" s="31"/>
    </row>
    <row r="278" spans="3:12">
      <c r="C278" s="127" t="s">
        <v>2</v>
      </c>
      <c r="D278" s="174" t="s">
        <v>770</v>
      </c>
      <c r="E278" s="360">
        <v>517948.25999996602</v>
      </c>
      <c r="F278" s="360">
        <v>7784.15</v>
      </c>
      <c r="G278" s="341">
        <v>4031786949.0787354</v>
      </c>
      <c r="H278" s="360">
        <v>7831.26</v>
      </c>
      <c r="I278" s="325">
        <v>2336214906</v>
      </c>
      <c r="J278" s="763"/>
      <c r="K278" s="31"/>
      <c r="L278" s="31"/>
    </row>
    <row r="279" spans="3:12">
      <c r="C279" s="125" t="s">
        <v>771</v>
      </c>
      <c r="D279" s="800"/>
      <c r="E279" s="361"/>
      <c r="F279" s="360"/>
      <c r="G279" s="340"/>
      <c r="H279" s="360"/>
      <c r="I279" s="325"/>
      <c r="J279" s="762"/>
      <c r="K279" s="31"/>
      <c r="L279" s="31"/>
    </row>
    <row r="280" spans="3:12">
      <c r="C280" s="127" t="s">
        <v>372</v>
      </c>
      <c r="D280" s="174" t="s">
        <v>770</v>
      </c>
      <c r="E280" s="360">
        <v>97780.690000000031</v>
      </c>
      <c r="F280" s="360">
        <v>7784.15</v>
      </c>
      <c r="G280" s="341">
        <v>761139558.06350017</v>
      </c>
      <c r="H280" s="360">
        <v>7831.26</v>
      </c>
      <c r="I280" s="325">
        <v>628704282</v>
      </c>
      <c r="J280" s="763"/>
      <c r="K280" s="31"/>
      <c r="L280" s="31"/>
    </row>
    <row r="281" spans="3:12" hidden="1">
      <c r="C281" s="125" t="s">
        <v>451</v>
      </c>
      <c r="D281" s="174"/>
      <c r="E281" s="360"/>
      <c r="F281" s="360"/>
      <c r="G281" s="341"/>
      <c r="H281" s="360"/>
      <c r="I281" s="325"/>
      <c r="J281" s="763"/>
      <c r="K281" s="31"/>
      <c r="L281" s="31"/>
    </row>
    <row r="282" spans="3:12" hidden="1">
      <c r="C282" s="127" t="s">
        <v>373</v>
      </c>
      <c r="D282" s="174" t="s">
        <v>770</v>
      </c>
      <c r="E282" s="497">
        <v>0</v>
      </c>
      <c r="F282" s="360">
        <v>7784.15</v>
      </c>
      <c r="G282" s="497">
        <v>0</v>
      </c>
      <c r="H282" s="360">
        <v>7831.26</v>
      </c>
      <c r="I282" s="495">
        <v>0</v>
      </c>
      <c r="J282" s="763"/>
      <c r="K282" s="31"/>
      <c r="L282" s="31"/>
    </row>
    <row r="283" spans="3:12">
      <c r="C283" s="127" t="s">
        <v>3</v>
      </c>
      <c r="D283" s="174" t="s">
        <v>770</v>
      </c>
      <c r="E283" s="360">
        <v>105646.91999999821</v>
      </c>
      <c r="F283" s="360">
        <v>7784.15</v>
      </c>
      <c r="G283" s="341">
        <v>822371487.31798601</v>
      </c>
      <c r="H283" s="360">
        <v>7831.26</v>
      </c>
      <c r="I283" s="325">
        <v>606735468</v>
      </c>
      <c r="J283" s="762"/>
      <c r="K283" s="765"/>
      <c r="L283" s="31"/>
    </row>
    <row r="284" spans="3:12">
      <c r="C284" s="125" t="s">
        <v>1367</v>
      </c>
      <c r="D284" s="174"/>
      <c r="E284" s="360"/>
      <c r="F284" s="360"/>
      <c r="G284" s="341"/>
      <c r="H284" s="360"/>
      <c r="I284" s="325"/>
      <c r="J284" s="726"/>
      <c r="K284" s="31"/>
      <c r="L284" s="31"/>
    </row>
    <row r="285" spans="3:12">
      <c r="C285" s="127" t="s">
        <v>772</v>
      </c>
      <c r="D285" s="174" t="s">
        <v>770</v>
      </c>
      <c r="E285" s="360">
        <v>890000</v>
      </c>
      <c r="F285" s="360">
        <v>7784.15</v>
      </c>
      <c r="G285" s="341">
        <v>6927893500</v>
      </c>
      <c r="H285" s="360">
        <v>7831.26</v>
      </c>
      <c r="I285" s="325">
        <v>1409626800</v>
      </c>
      <c r="J285" s="726"/>
      <c r="K285" s="31"/>
      <c r="L285" s="31"/>
    </row>
    <row r="286" spans="3:12">
      <c r="C286" s="127" t="s">
        <v>9</v>
      </c>
      <c r="D286" s="174" t="s">
        <v>770</v>
      </c>
      <c r="E286" s="360">
        <v>520000</v>
      </c>
      <c r="F286" s="360">
        <v>7784.15</v>
      </c>
      <c r="G286" s="341">
        <v>4047758000</v>
      </c>
      <c r="H286" s="360">
        <v>7831.26</v>
      </c>
      <c r="I286" s="325">
        <v>2153596500</v>
      </c>
      <c r="J286" s="726"/>
      <c r="K286" s="31"/>
      <c r="L286" s="31"/>
    </row>
    <row r="287" spans="3:12">
      <c r="C287" s="127" t="s">
        <v>773</v>
      </c>
      <c r="D287" s="174" t="s">
        <v>770</v>
      </c>
      <c r="E287" s="360">
        <v>688000</v>
      </c>
      <c r="F287" s="360">
        <v>7784.15</v>
      </c>
      <c r="G287" s="801">
        <v>5355495200</v>
      </c>
      <c r="H287" s="360">
        <v>7831.26</v>
      </c>
      <c r="I287" s="325">
        <v>6907171320</v>
      </c>
      <c r="J287" s="726"/>
      <c r="K287" s="31"/>
      <c r="L287" s="31"/>
    </row>
    <row r="288" spans="3:12">
      <c r="C288" s="127" t="s">
        <v>12</v>
      </c>
      <c r="D288" s="174" t="s">
        <v>770</v>
      </c>
      <c r="E288" s="360">
        <v>1611000</v>
      </c>
      <c r="F288" s="360">
        <v>7784.15</v>
      </c>
      <c r="G288" s="801">
        <v>12540265650</v>
      </c>
      <c r="H288" s="360">
        <v>7831.26</v>
      </c>
      <c r="I288" s="325">
        <v>1143363960</v>
      </c>
      <c r="J288" s="726"/>
      <c r="K288" s="31"/>
      <c r="L288" s="31"/>
    </row>
    <row r="289" spans="3:12">
      <c r="C289" s="127" t="s">
        <v>17</v>
      </c>
      <c r="D289" s="174" t="s">
        <v>770</v>
      </c>
      <c r="E289" s="360">
        <v>389000</v>
      </c>
      <c r="F289" s="360">
        <v>7784.15</v>
      </c>
      <c r="G289" s="801">
        <v>3028034350</v>
      </c>
      <c r="H289" s="360">
        <v>7831.26</v>
      </c>
      <c r="I289" s="863">
        <v>0</v>
      </c>
      <c r="J289" s="726"/>
      <c r="K289" s="31"/>
      <c r="L289" s="31"/>
    </row>
    <row r="290" spans="3:12">
      <c r="C290" s="127" t="s">
        <v>774</v>
      </c>
      <c r="D290" s="174" t="s">
        <v>770</v>
      </c>
      <c r="E290" s="360">
        <v>503781.01999999973</v>
      </c>
      <c r="F290" s="360">
        <v>7784.15</v>
      </c>
      <c r="G290" s="341">
        <v>3921507026.8329978</v>
      </c>
      <c r="H290" s="360">
        <v>7831.26</v>
      </c>
      <c r="I290" s="325">
        <v>1834804622.1114047</v>
      </c>
      <c r="J290" s="726"/>
      <c r="K290" s="31"/>
      <c r="L290" s="31"/>
    </row>
    <row r="291" spans="3:12">
      <c r="C291" s="127" t="s">
        <v>775</v>
      </c>
      <c r="D291" s="174" t="s">
        <v>770</v>
      </c>
      <c r="E291" s="360">
        <v>-474948.30000000005</v>
      </c>
      <c r="F291" s="360">
        <v>7784.15</v>
      </c>
      <c r="G291" s="341">
        <v>-3697068809.4450002</v>
      </c>
      <c r="H291" s="360">
        <v>7831.26</v>
      </c>
      <c r="I291" s="325">
        <v>-1789782473.433594</v>
      </c>
      <c r="J291" s="726"/>
      <c r="K291" s="31"/>
      <c r="L291" s="31"/>
    </row>
    <row r="292" spans="3:12">
      <c r="C292" s="127" t="s">
        <v>776</v>
      </c>
      <c r="D292" s="174" t="s">
        <v>770</v>
      </c>
      <c r="E292" s="360">
        <v>9178.9300000000039</v>
      </c>
      <c r="F292" s="360">
        <v>7784.15</v>
      </c>
      <c r="G292" s="341">
        <v>71450167.95950003</v>
      </c>
      <c r="H292" s="360">
        <v>7831.26</v>
      </c>
      <c r="I292" s="325">
        <v>6093817</v>
      </c>
      <c r="J292" s="726"/>
      <c r="K292" s="31"/>
      <c r="L292" s="31"/>
    </row>
    <row r="293" spans="3:12">
      <c r="C293" s="127" t="s">
        <v>777</v>
      </c>
      <c r="D293" s="174" t="s">
        <v>770</v>
      </c>
      <c r="E293" s="360">
        <v>0</v>
      </c>
      <c r="F293" s="360">
        <v>7784.15</v>
      </c>
      <c r="G293" s="864">
        <v>0</v>
      </c>
      <c r="H293" s="360">
        <v>7831.26</v>
      </c>
      <c r="I293" s="863">
        <v>0</v>
      </c>
      <c r="J293" s="726"/>
      <c r="K293" s="31"/>
      <c r="L293" s="31"/>
    </row>
    <row r="294" spans="3:12">
      <c r="C294" s="127" t="s">
        <v>778</v>
      </c>
      <c r="D294" s="174" t="s">
        <v>770</v>
      </c>
      <c r="E294" s="360">
        <v>1013000</v>
      </c>
      <c r="F294" s="360">
        <v>7784.15</v>
      </c>
      <c r="G294" s="341">
        <v>7885343950</v>
      </c>
      <c r="H294" s="360">
        <v>7831.26</v>
      </c>
      <c r="I294" s="325">
        <v>10282444380</v>
      </c>
      <c r="J294" s="726"/>
      <c r="K294" s="31"/>
      <c r="L294" s="31"/>
    </row>
    <row r="295" spans="3:12">
      <c r="C295" s="127" t="s">
        <v>779</v>
      </c>
      <c r="D295" s="174" t="s">
        <v>770</v>
      </c>
      <c r="E295" s="360">
        <v>212892.96999999997</v>
      </c>
      <c r="F295" s="360">
        <v>7784.15</v>
      </c>
      <c r="G295" s="341">
        <v>1657190812.4254997</v>
      </c>
      <c r="H295" s="360">
        <v>7831.26</v>
      </c>
      <c r="I295" s="325">
        <v>2469254151</v>
      </c>
      <c r="J295" s="726"/>
      <c r="K295" s="31"/>
      <c r="L295" s="31"/>
    </row>
    <row r="296" spans="3:12">
      <c r="C296" s="127" t="s">
        <v>780</v>
      </c>
      <c r="D296" s="174" t="s">
        <v>770</v>
      </c>
      <c r="E296" s="360">
        <v>-201167.63</v>
      </c>
      <c r="F296" s="360">
        <v>7784.15</v>
      </c>
      <c r="G296" s="341">
        <v>-1565919007.0644999</v>
      </c>
      <c r="H296" s="360">
        <v>7831.26</v>
      </c>
      <c r="I296" s="325">
        <v>-2358763608</v>
      </c>
      <c r="J296" s="726"/>
      <c r="K296" s="31"/>
      <c r="L296" s="31"/>
    </row>
    <row r="297" spans="3:12">
      <c r="C297" s="127" t="s">
        <v>781</v>
      </c>
      <c r="D297" s="174" t="s">
        <v>770</v>
      </c>
      <c r="E297" s="360">
        <v>2592.4899999999998</v>
      </c>
      <c r="F297" s="360">
        <v>7784.15</v>
      </c>
      <c r="G297" s="341">
        <v>20180331.033499997</v>
      </c>
      <c r="H297" s="360">
        <v>7831.26</v>
      </c>
      <c r="I297" s="325">
        <v>23209662</v>
      </c>
      <c r="J297" s="726"/>
      <c r="K297" s="31"/>
      <c r="L297" s="31"/>
    </row>
    <row r="298" spans="3:12">
      <c r="C298" s="127" t="s">
        <v>376</v>
      </c>
      <c r="D298" s="174" t="s">
        <v>770</v>
      </c>
      <c r="E298" s="360">
        <v>-88596.23</v>
      </c>
      <c r="F298" s="360">
        <v>7784.15</v>
      </c>
      <c r="G298" s="341">
        <v>-689646343.75449991</v>
      </c>
      <c r="H298" s="360">
        <v>7831.26</v>
      </c>
      <c r="I298" s="325">
        <v>-693820112</v>
      </c>
      <c r="J298" s="726"/>
      <c r="K298" s="31"/>
      <c r="L298" s="31"/>
    </row>
    <row r="299" spans="3:12">
      <c r="C299" s="127"/>
      <c r="D299" s="174"/>
      <c r="E299" s="360"/>
      <c r="F299" s="360"/>
      <c r="G299" s="341"/>
      <c r="H299" s="360"/>
      <c r="I299" s="325"/>
      <c r="J299" s="726"/>
      <c r="K299" s="31"/>
      <c r="L299" s="31"/>
    </row>
    <row r="300" spans="3:12">
      <c r="C300" s="125" t="s">
        <v>782</v>
      </c>
      <c r="D300" s="174" t="s">
        <v>770</v>
      </c>
      <c r="E300" s="361">
        <v>5796109.1199999629</v>
      </c>
      <c r="F300" s="360"/>
      <c r="G300" s="359">
        <v>45117782823.447723</v>
      </c>
      <c r="H300" s="360"/>
      <c r="I300" s="359">
        <v>24958853674.677811</v>
      </c>
      <c r="J300" s="706"/>
      <c r="K300" s="765"/>
      <c r="L300" s="31"/>
    </row>
    <row r="301" spans="3:12">
      <c r="C301" s="125"/>
      <c r="D301" s="174"/>
      <c r="E301" s="707">
        <v>3844110.87</v>
      </c>
      <c r="F301" s="708">
        <v>-1951998.2499999627</v>
      </c>
      <c r="G301" s="359"/>
      <c r="H301" s="360"/>
      <c r="I301" s="362"/>
      <c r="J301" s="706"/>
      <c r="K301" s="757"/>
      <c r="L301" s="31"/>
    </row>
    <row r="302" spans="3:12">
      <c r="C302" s="125" t="s">
        <v>783</v>
      </c>
      <c r="D302" s="353"/>
      <c r="E302" s="361"/>
      <c r="F302" s="360"/>
      <c r="G302" s="340"/>
      <c r="H302" s="360"/>
      <c r="I302" s="325"/>
      <c r="J302" s="764"/>
      <c r="K302" s="31"/>
      <c r="L302" s="31"/>
    </row>
    <row r="303" spans="3:12">
      <c r="C303" s="125" t="s">
        <v>1367</v>
      </c>
      <c r="D303" s="353"/>
      <c r="E303" s="361"/>
      <c r="F303" s="360"/>
      <c r="G303" s="340"/>
      <c r="H303" s="360"/>
      <c r="I303" s="325"/>
      <c r="J303" s="764"/>
      <c r="K303" s="31"/>
      <c r="L303" s="31"/>
    </row>
    <row r="304" spans="3:12">
      <c r="C304" s="127" t="s">
        <v>784</v>
      </c>
      <c r="D304" s="174" t="s">
        <v>770</v>
      </c>
      <c r="E304" s="360">
        <v>-5365.36</v>
      </c>
      <c r="F304" s="360">
        <v>7784.15</v>
      </c>
      <c r="G304" s="341">
        <v>-41764767.043999992</v>
      </c>
      <c r="H304" s="360">
        <v>7831.26</v>
      </c>
      <c r="I304" s="325">
        <v>-373505</v>
      </c>
      <c r="J304" s="764"/>
      <c r="K304" s="31"/>
      <c r="L304" s="31"/>
    </row>
    <row r="305" spans="3:12">
      <c r="C305" s="127" t="s">
        <v>785</v>
      </c>
      <c r="D305" s="174" t="s">
        <v>770</v>
      </c>
      <c r="E305" s="360">
        <v>-0.14999999999999997</v>
      </c>
      <c r="F305" s="360">
        <v>7784.15</v>
      </c>
      <c r="G305" s="341">
        <v>-1167.6224999999997</v>
      </c>
      <c r="H305" s="360">
        <v>7831.26</v>
      </c>
      <c r="I305" s="325">
        <v>-2114.4402</v>
      </c>
      <c r="J305" s="726"/>
      <c r="K305" s="31"/>
      <c r="L305" s="31"/>
    </row>
    <row r="306" spans="3:12">
      <c r="C306" s="125" t="s">
        <v>371</v>
      </c>
      <c r="D306" s="353"/>
      <c r="E306" s="361"/>
      <c r="F306" s="360"/>
      <c r="G306" s="495"/>
      <c r="H306" s="360"/>
      <c r="I306" s="325"/>
      <c r="J306" s="726"/>
      <c r="K306" s="31"/>
      <c r="L306" s="31"/>
    </row>
    <row r="307" spans="3:12">
      <c r="C307" s="127" t="s">
        <v>26</v>
      </c>
      <c r="D307" s="174" t="s">
        <v>770</v>
      </c>
      <c r="E307" s="360">
        <v>-725402.61000007391</v>
      </c>
      <c r="F307" s="360">
        <v>7784.15</v>
      </c>
      <c r="G307" s="341">
        <v>-5646642726.6320753</v>
      </c>
      <c r="H307" s="360">
        <v>7831.26</v>
      </c>
      <c r="I307" s="325">
        <v>-513221310.84989876</v>
      </c>
      <c r="J307" s="726"/>
      <c r="K307" s="31"/>
      <c r="L307" s="31"/>
    </row>
    <row r="308" spans="3:12">
      <c r="C308" s="127" t="s">
        <v>441</v>
      </c>
      <c r="D308" s="174" t="s">
        <v>770</v>
      </c>
      <c r="E308" s="360">
        <v>-23747</v>
      </c>
      <c r="F308" s="360">
        <v>7784.15</v>
      </c>
      <c r="G308" s="341">
        <v>-184850210.04999998</v>
      </c>
      <c r="H308" s="360">
        <v>7831.26</v>
      </c>
      <c r="I308" s="325">
        <v>-566468083</v>
      </c>
      <c r="J308" s="726"/>
      <c r="K308" s="31"/>
      <c r="L308" s="31"/>
    </row>
    <row r="309" spans="3:12">
      <c r="C309" s="125" t="s">
        <v>786</v>
      </c>
      <c r="D309" s="174"/>
      <c r="E309" s="360"/>
      <c r="F309" s="360"/>
      <c r="G309" s="341"/>
      <c r="H309" s="360"/>
      <c r="I309" s="325"/>
      <c r="J309" s="726"/>
      <c r="K309" s="31"/>
      <c r="L309" s="31"/>
    </row>
    <row r="310" spans="3:12">
      <c r="C310" s="127" t="s">
        <v>787</v>
      </c>
      <c r="D310" s="174" t="s">
        <v>770</v>
      </c>
      <c r="E310" s="360">
        <v>-2857810.5300000068</v>
      </c>
      <c r="F310" s="360">
        <v>7784.15</v>
      </c>
      <c r="G310" s="341">
        <v>-22245625837.099552</v>
      </c>
      <c r="H310" s="360">
        <v>7831.26</v>
      </c>
      <c r="I310" s="325">
        <v>-5073432611</v>
      </c>
      <c r="J310" s="726"/>
      <c r="K310" s="31"/>
      <c r="L310" s="31"/>
    </row>
    <row r="311" spans="3:12">
      <c r="C311" s="125" t="s">
        <v>458</v>
      </c>
      <c r="D311" s="353"/>
      <c r="E311" s="361"/>
      <c r="F311" s="360"/>
      <c r="G311" s="340"/>
      <c r="H311" s="360"/>
      <c r="I311" s="325"/>
      <c r="J311" s="726"/>
      <c r="K311" s="31"/>
      <c r="L311" s="31"/>
    </row>
    <row r="312" spans="3:12">
      <c r="C312" s="113" t="s">
        <v>788</v>
      </c>
      <c r="D312" s="174" t="s">
        <v>770</v>
      </c>
      <c r="E312" s="864">
        <v>0</v>
      </c>
      <c r="F312" s="360">
        <v>7784.15</v>
      </c>
      <c r="G312" s="864">
        <v>0</v>
      </c>
      <c r="H312" s="360">
        <v>7831.26</v>
      </c>
      <c r="I312" s="325">
        <v>-122245.968600001</v>
      </c>
      <c r="J312" s="726"/>
      <c r="K312" s="31"/>
      <c r="L312" s="31"/>
    </row>
    <row r="313" spans="3:12">
      <c r="C313" s="113" t="s">
        <v>789</v>
      </c>
      <c r="D313" s="174" t="s">
        <v>770</v>
      </c>
      <c r="E313" s="360">
        <v>-1001217.4400000002</v>
      </c>
      <c r="F313" s="360">
        <v>7784.15</v>
      </c>
      <c r="G313" s="341">
        <v>-7793626735.5760012</v>
      </c>
      <c r="H313" s="360">
        <v>7831.26</v>
      </c>
      <c r="I313" s="325">
        <v>-10031175896.896799</v>
      </c>
      <c r="J313" s="832"/>
      <c r="K313" s="31"/>
      <c r="L313" s="31"/>
    </row>
    <row r="314" spans="3:12">
      <c r="C314" s="113" t="s">
        <v>344</v>
      </c>
      <c r="D314" s="174" t="s">
        <v>770</v>
      </c>
      <c r="E314" s="360">
        <v>-18228.910000000003</v>
      </c>
      <c r="F314" s="360">
        <v>7784.15</v>
      </c>
      <c r="G314" s="341">
        <v>-141896569.77650002</v>
      </c>
      <c r="H314" s="360">
        <v>7831.26</v>
      </c>
      <c r="I314" s="325">
        <v>-100113966</v>
      </c>
      <c r="J314" s="832"/>
      <c r="K314" s="31"/>
      <c r="L314" s="31"/>
    </row>
    <row r="315" spans="3:12">
      <c r="C315" s="127"/>
      <c r="D315" s="174"/>
      <c r="E315" s="360"/>
      <c r="F315" s="341"/>
      <c r="G315" s="341"/>
      <c r="H315" s="341"/>
      <c r="I315" s="325"/>
      <c r="J315" s="726"/>
      <c r="K315" s="31"/>
      <c r="L315" s="31"/>
    </row>
    <row r="316" spans="3:12">
      <c r="C316" s="117" t="s">
        <v>465</v>
      </c>
      <c r="D316" s="174" t="s">
        <v>770</v>
      </c>
      <c r="E316" s="361">
        <v>-4631772.000000081</v>
      </c>
      <c r="F316" s="341"/>
      <c r="G316" s="340">
        <v>-36054408013.800629</v>
      </c>
      <c r="H316" s="341"/>
      <c r="I316" s="322">
        <v>-16284909733.155499</v>
      </c>
      <c r="J316" s="760"/>
      <c r="K316" s="765"/>
      <c r="L316" s="765"/>
    </row>
    <row r="317" spans="3:12">
      <c r="C317" s="127"/>
      <c r="D317" s="174"/>
      <c r="E317" s="360"/>
      <c r="F317" s="341"/>
      <c r="G317" s="341"/>
      <c r="H317" s="341"/>
      <c r="I317" s="325"/>
      <c r="J317" s="726"/>
      <c r="K317" s="31"/>
      <c r="L317" s="31"/>
    </row>
    <row r="318" spans="3:12">
      <c r="C318" s="121" t="s">
        <v>790</v>
      </c>
      <c r="D318" s="175"/>
      <c r="E318" s="365">
        <v>1164337.1199998818</v>
      </c>
      <c r="F318" s="343"/>
      <c r="G318" s="364">
        <v>9063374809.6470947</v>
      </c>
      <c r="H318" s="342"/>
      <c r="I318" s="364">
        <v>8673943941.5223122</v>
      </c>
      <c r="J318" s="760"/>
      <c r="K318" s="31"/>
      <c r="L318" s="31"/>
    </row>
    <row r="319" spans="3:12">
      <c r="C319" s="562" t="s">
        <v>791</v>
      </c>
      <c r="D319" s="138"/>
      <c r="E319" s="709">
        <v>2631154.09</v>
      </c>
      <c r="F319" s="138"/>
      <c r="G319" s="138"/>
      <c r="H319" s="138"/>
      <c r="I319" s="138"/>
      <c r="J319" s="725"/>
      <c r="K319" s="31"/>
    </row>
    <row r="320" spans="3:12">
      <c r="C320" s="138"/>
      <c r="D320" s="138"/>
      <c r="E320" s="871"/>
      <c r="F320" s="871"/>
      <c r="G320" s="138"/>
      <c r="H320" s="138"/>
      <c r="I320" s="138"/>
      <c r="J320" s="700"/>
    </row>
    <row r="321" spans="3:10">
      <c r="C321" s="71" t="s">
        <v>792</v>
      </c>
      <c r="D321" s="138"/>
      <c r="E321" s="138"/>
      <c r="F321" s="138"/>
      <c r="G321" s="138"/>
      <c r="H321" s="138"/>
      <c r="I321" s="138"/>
      <c r="J321" s="700"/>
    </row>
    <row r="322" spans="3:10">
      <c r="C322" s="138"/>
      <c r="D322" s="138"/>
      <c r="E322" s="138"/>
      <c r="F322" s="138"/>
      <c r="G322" s="138"/>
      <c r="H322" s="138"/>
      <c r="I322" s="138"/>
      <c r="J322" s="700"/>
    </row>
    <row r="323" spans="3:10">
      <c r="C323" s="977" t="s">
        <v>793</v>
      </c>
      <c r="D323" s="977" t="s">
        <v>763</v>
      </c>
      <c r="E323" s="148" t="s">
        <v>794</v>
      </c>
      <c r="F323" s="977" t="s">
        <v>763</v>
      </c>
      <c r="G323" s="148" t="s">
        <v>794</v>
      </c>
      <c r="H323" s="149"/>
      <c r="I323" s="150"/>
      <c r="J323" s="700"/>
    </row>
    <row r="324" spans="3:10">
      <c r="C324" s="977"/>
      <c r="D324" s="977"/>
      <c r="E324" s="136" t="s">
        <v>795</v>
      </c>
      <c r="F324" s="977"/>
      <c r="G324" s="136" t="s">
        <v>795</v>
      </c>
      <c r="H324" s="151"/>
      <c r="I324" s="151"/>
      <c r="J324" s="700"/>
    </row>
    <row r="325" spans="3:10">
      <c r="C325" s="977"/>
      <c r="D325" s="363" t="s">
        <v>1327</v>
      </c>
      <c r="E325" s="363" t="s">
        <v>1328</v>
      </c>
      <c r="F325" s="363" t="s">
        <v>796</v>
      </c>
      <c r="G325" s="363" t="s">
        <v>796</v>
      </c>
      <c r="H325" s="151"/>
      <c r="I325" s="151"/>
      <c r="J325" s="149"/>
    </row>
    <row r="326" spans="3:10" ht="15.6" customHeight="1">
      <c r="C326" s="366" t="s">
        <v>797</v>
      </c>
      <c r="D326" s="369">
        <v>7784.15</v>
      </c>
      <c r="E326" s="370">
        <v>7552244845</v>
      </c>
      <c r="F326" s="369">
        <v>7831.26</v>
      </c>
      <c r="G326" s="370">
        <v>6963010172</v>
      </c>
      <c r="H326" s="151"/>
      <c r="I326" s="792"/>
      <c r="J326" s="138"/>
    </row>
    <row r="327" spans="3:10" ht="15.6" customHeight="1">
      <c r="C327" s="367" t="s">
        <v>798</v>
      </c>
      <c r="D327" s="355">
        <v>7784.15</v>
      </c>
      <c r="E327" s="115">
        <v>7068372181</v>
      </c>
      <c r="F327" s="355">
        <v>7831.26</v>
      </c>
      <c r="G327" s="115">
        <v>1673630317</v>
      </c>
      <c r="H327" s="151"/>
      <c r="I327" s="792"/>
      <c r="J327" s="138"/>
    </row>
    <row r="328" spans="3:10" ht="15.6" customHeight="1">
      <c r="C328" s="670" t="s">
        <v>799</v>
      </c>
      <c r="D328" s="671"/>
      <c r="E328" s="526">
        <v>14620617026</v>
      </c>
      <c r="F328" s="526"/>
      <c r="G328" s="526">
        <v>8636640489</v>
      </c>
      <c r="H328" s="151"/>
      <c r="I328" s="792"/>
      <c r="J328" s="138"/>
    </row>
    <row r="329" spans="3:10" ht="15.6" customHeight="1">
      <c r="C329" s="368"/>
      <c r="D329" s="276"/>
      <c r="E329" s="120"/>
      <c r="F329" s="276"/>
      <c r="G329" s="120"/>
      <c r="H329" s="151"/>
      <c r="I329" s="792"/>
      <c r="J329" s="138"/>
    </row>
    <row r="330" spans="3:10" ht="15.6" customHeight="1">
      <c r="C330" s="724" t="s">
        <v>800</v>
      </c>
      <c r="D330" s="355">
        <v>7784.15</v>
      </c>
      <c r="E330" s="498">
        <v>-9917632066</v>
      </c>
      <c r="F330" s="499">
        <v>7831.26</v>
      </c>
      <c r="G330" s="498">
        <v>-4873836091</v>
      </c>
      <c r="H330" s="151"/>
      <c r="I330" s="792"/>
      <c r="J330" s="138"/>
    </row>
    <row r="331" spans="3:10" ht="15.6" customHeight="1">
      <c r="C331" s="367" t="s">
        <v>801</v>
      </c>
      <c r="D331" s="355">
        <v>7784.15</v>
      </c>
      <c r="E331" s="498">
        <v>-4768425793</v>
      </c>
      <c r="F331" s="499">
        <v>7831.26</v>
      </c>
      <c r="G331" s="498">
        <v>-3429266594</v>
      </c>
      <c r="H331" s="151"/>
      <c r="I331" s="792"/>
      <c r="J331" s="138"/>
    </row>
    <row r="332" spans="3:10" ht="15.6" customHeight="1">
      <c r="C332" s="670" t="s">
        <v>802</v>
      </c>
      <c r="D332" s="671"/>
      <c r="E332" s="526">
        <v>-14686057859</v>
      </c>
      <c r="F332" s="526"/>
      <c r="G332" s="526">
        <v>-8303102685</v>
      </c>
      <c r="H332" s="151"/>
      <c r="I332" s="792"/>
      <c r="J332" s="138"/>
    </row>
    <row r="333" spans="3:10" ht="15.6" customHeight="1">
      <c r="C333" s="368"/>
      <c r="D333" s="276"/>
      <c r="E333" s="500"/>
      <c r="F333" s="500"/>
      <c r="G333" s="500"/>
      <c r="H333" s="194"/>
      <c r="I333" s="791"/>
      <c r="J333" s="71"/>
    </row>
    <row r="334" spans="3:10" ht="15.6" customHeight="1">
      <c r="C334" s="670" t="s">
        <v>803</v>
      </c>
      <c r="D334" s="671"/>
      <c r="E334" s="526">
        <v>-65440833</v>
      </c>
      <c r="F334" s="671"/>
      <c r="G334" s="526">
        <v>333537804</v>
      </c>
      <c r="H334" s="194"/>
      <c r="I334" s="791"/>
      <c r="J334" s="71"/>
    </row>
    <row r="335" spans="3:10">
      <c r="C335" s="138"/>
      <c r="D335" s="138"/>
      <c r="E335" s="899">
        <v>0</v>
      </c>
      <c r="F335" s="700"/>
      <c r="G335" s="899">
        <v>0</v>
      </c>
      <c r="H335" s="138"/>
      <c r="I335" s="138"/>
      <c r="J335" s="138"/>
    </row>
    <row r="336" spans="3:10">
      <c r="C336" s="138"/>
      <c r="D336" s="138"/>
      <c r="E336" s="900"/>
      <c r="F336" s="700"/>
      <c r="G336" s="700"/>
      <c r="H336" s="138"/>
      <c r="I336" s="138"/>
      <c r="J336" s="138"/>
    </row>
    <row r="337" spans="1:10">
      <c r="C337" s="71" t="s">
        <v>804</v>
      </c>
      <c r="D337" s="138"/>
      <c r="E337" s="695"/>
      <c r="F337" s="700"/>
      <c r="G337" s="700"/>
      <c r="H337" s="138"/>
      <c r="I337" s="138"/>
      <c r="J337" s="138"/>
    </row>
    <row r="338" spans="1:10">
      <c r="C338" s="138" t="s">
        <v>805</v>
      </c>
      <c r="D338" s="138"/>
      <c r="E338" s="138"/>
      <c r="F338" s="138"/>
      <c r="G338" s="138"/>
      <c r="H338" s="138"/>
      <c r="I338" s="138"/>
      <c r="J338" s="138"/>
    </row>
    <row r="339" spans="1:10">
      <c r="C339" s="71"/>
      <c r="D339" s="138"/>
      <c r="E339" s="138"/>
      <c r="F339" s="138"/>
      <c r="G339" s="138"/>
      <c r="H339" s="138"/>
      <c r="I339" s="138"/>
      <c r="J339" s="138"/>
    </row>
    <row r="340" spans="1:10">
      <c r="C340" s="976" t="s">
        <v>806</v>
      </c>
      <c r="D340" s="156">
        <v>45838</v>
      </c>
      <c r="E340" s="157">
        <v>45657</v>
      </c>
      <c r="F340" s="138"/>
      <c r="G340" s="138"/>
      <c r="H340" s="138"/>
      <c r="I340" s="138"/>
      <c r="J340" s="138"/>
    </row>
    <row r="341" spans="1:10" ht="16.2" thickBot="1">
      <c r="C341" s="976"/>
      <c r="D341" s="158" t="s">
        <v>719</v>
      </c>
      <c r="E341" s="159" t="s">
        <v>719</v>
      </c>
      <c r="F341" s="138"/>
      <c r="G341" s="138"/>
      <c r="H341" s="138"/>
      <c r="I341" s="138"/>
      <c r="J341" s="138"/>
    </row>
    <row r="342" spans="1:10">
      <c r="C342" s="694" t="s">
        <v>807</v>
      </c>
      <c r="D342" s="693"/>
      <c r="E342" s="693"/>
      <c r="F342" s="138"/>
      <c r="G342" s="138"/>
      <c r="H342" s="138"/>
      <c r="I342" s="138"/>
      <c r="J342" s="138"/>
    </row>
    <row r="343" spans="1:10">
      <c r="B343" s="873">
        <v>1111411101</v>
      </c>
      <c r="C343" s="160" t="s">
        <v>808</v>
      </c>
      <c r="D343" s="161">
        <v>8148574652</v>
      </c>
      <c r="E343" s="161">
        <v>1351999</v>
      </c>
      <c r="F343" s="138"/>
      <c r="G343" s="138"/>
      <c r="H343" s="138"/>
      <c r="I343" s="138"/>
      <c r="J343" s="138"/>
    </row>
    <row r="344" spans="1:10">
      <c r="B344" s="873">
        <v>1111411102</v>
      </c>
      <c r="C344" s="160" t="s">
        <v>809</v>
      </c>
      <c r="D344" s="161">
        <v>2433591975</v>
      </c>
      <c r="E344" s="161">
        <v>783126</v>
      </c>
      <c r="F344" s="138"/>
      <c r="G344" s="138"/>
      <c r="H344" s="138"/>
      <c r="I344" s="138"/>
      <c r="J344" s="138"/>
    </row>
    <row r="345" spans="1:10">
      <c r="B345" s="873">
        <v>1111411105</v>
      </c>
      <c r="C345" s="160" t="s">
        <v>1330</v>
      </c>
      <c r="D345" s="161">
        <v>10648171</v>
      </c>
      <c r="E345" s="161">
        <v>0</v>
      </c>
      <c r="F345" s="138"/>
      <c r="G345" s="138"/>
      <c r="H345" s="138"/>
      <c r="I345" s="138"/>
      <c r="J345" s="138"/>
    </row>
    <row r="346" spans="1:10">
      <c r="B346" s="873">
        <v>1111411106</v>
      </c>
      <c r="C346" s="160" t="s">
        <v>1331</v>
      </c>
      <c r="D346" s="161">
        <v>389</v>
      </c>
      <c r="E346" s="161">
        <v>0</v>
      </c>
      <c r="F346" s="138"/>
      <c r="G346" s="138"/>
      <c r="H346" s="138"/>
      <c r="I346" s="138"/>
      <c r="J346" s="138"/>
    </row>
    <row r="347" spans="1:10">
      <c r="B347" s="873">
        <v>1111421101</v>
      </c>
      <c r="C347" s="160" t="s">
        <v>810</v>
      </c>
      <c r="D347" s="161">
        <v>338886084</v>
      </c>
      <c r="E347" s="161">
        <v>488815659</v>
      </c>
      <c r="F347" s="153"/>
      <c r="G347" s="153"/>
      <c r="H347" s="138"/>
      <c r="I347" s="138"/>
      <c r="J347" s="138"/>
    </row>
    <row r="348" spans="1:10">
      <c r="B348" s="873"/>
      <c r="C348" s="160"/>
      <c r="D348" s="161"/>
      <c r="E348" s="161"/>
      <c r="F348" s="138"/>
      <c r="G348" s="138"/>
      <c r="H348" s="138"/>
      <c r="I348" s="138"/>
      <c r="J348" s="138"/>
    </row>
    <row r="349" spans="1:10">
      <c r="B349" s="873"/>
      <c r="C349" s="694" t="s">
        <v>811</v>
      </c>
      <c r="D349" s="693"/>
      <c r="E349" s="693"/>
      <c r="F349" s="138"/>
      <c r="G349" s="138"/>
      <c r="H349" s="138"/>
      <c r="I349" s="138"/>
      <c r="J349" s="138"/>
    </row>
    <row r="350" spans="1:10">
      <c r="A350" s="820"/>
      <c r="B350" s="874">
        <v>1111411204</v>
      </c>
      <c r="C350" s="160" t="s">
        <v>812</v>
      </c>
      <c r="D350" s="161">
        <v>800728032</v>
      </c>
      <c r="E350" s="161">
        <v>1554453894</v>
      </c>
      <c r="F350" s="138"/>
      <c r="G350" s="138"/>
      <c r="H350" s="138"/>
      <c r="I350" s="138"/>
      <c r="J350" s="138"/>
    </row>
    <row r="351" spans="1:10">
      <c r="B351" s="873">
        <v>1111411203</v>
      </c>
      <c r="C351" s="160" t="s">
        <v>813</v>
      </c>
      <c r="D351" s="161">
        <v>545909825</v>
      </c>
      <c r="E351" s="161">
        <v>2458879652</v>
      </c>
      <c r="F351" s="138"/>
      <c r="G351" s="138"/>
      <c r="H351" s="138"/>
      <c r="I351" s="138"/>
      <c r="J351" s="138"/>
    </row>
    <row r="352" spans="1:10">
      <c r="A352" s="820"/>
      <c r="B352" s="874">
        <v>1111412202</v>
      </c>
      <c r="C352" s="160" t="s">
        <v>1342</v>
      </c>
      <c r="D352" s="161">
        <v>39854848</v>
      </c>
      <c r="E352" s="161">
        <v>40096051</v>
      </c>
      <c r="F352" s="138"/>
      <c r="G352" s="138"/>
      <c r="H352" s="138"/>
      <c r="I352" s="138"/>
      <c r="J352" s="138"/>
    </row>
    <row r="353" spans="1:10">
      <c r="A353" s="820"/>
      <c r="B353" s="874">
        <v>1111412201</v>
      </c>
      <c r="C353" s="160" t="s">
        <v>1343</v>
      </c>
      <c r="D353" s="161">
        <v>2140000</v>
      </c>
      <c r="E353" s="161">
        <v>5180000</v>
      </c>
      <c r="F353" s="138"/>
      <c r="G353" s="138"/>
      <c r="H353" s="138"/>
      <c r="I353" s="138"/>
      <c r="J353" s="138"/>
    </row>
    <row r="354" spans="1:10">
      <c r="B354" s="873">
        <v>1111412317</v>
      </c>
      <c r="C354" s="160" t="s">
        <v>1346</v>
      </c>
      <c r="D354" s="161">
        <v>43708002</v>
      </c>
      <c r="E354" s="161">
        <v>0</v>
      </c>
      <c r="F354" s="138"/>
      <c r="G354" s="138"/>
      <c r="H354" s="138"/>
      <c r="I354" s="138"/>
      <c r="J354" s="138"/>
    </row>
    <row r="355" spans="1:10">
      <c r="A355" s="820"/>
      <c r="B355" s="874">
        <v>1111412304</v>
      </c>
      <c r="C355" s="160" t="s">
        <v>1344</v>
      </c>
      <c r="D355" s="161">
        <v>38998592</v>
      </c>
      <c r="E355" s="161">
        <v>39234613</v>
      </c>
      <c r="F355" s="725"/>
      <c r="G355" s="725"/>
      <c r="H355" s="725"/>
      <c r="I355" s="725"/>
      <c r="J355" s="790"/>
    </row>
    <row r="356" spans="1:10">
      <c r="A356" s="820"/>
      <c r="B356" s="874">
        <v>1111412306</v>
      </c>
      <c r="C356" s="160" t="s">
        <v>1345</v>
      </c>
      <c r="D356" s="161">
        <v>38749499</v>
      </c>
      <c r="E356" s="161">
        <v>39156300</v>
      </c>
      <c r="F356" s="725"/>
      <c r="G356" s="725"/>
      <c r="H356" s="725"/>
      <c r="I356" s="725"/>
      <c r="J356" s="138"/>
    </row>
    <row r="357" spans="1:10">
      <c r="A357" s="820"/>
      <c r="B357" s="874">
        <v>1111412312</v>
      </c>
      <c r="C357" s="160" t="s">
        <v>1347</v>
      </c>
      <c r="D357" s="161">
        <v>38920750</v>
      </c>
      <c r="E357" s="161">
        <v>39156300</v>
      </c>
      <c r="F357" s="725"/>
      <c r="G357" s="725"/>
      <c r="H357" s="725"/>
      <c r="I357" s="725"/>
      <c r="J357" s="790"/>
    </row>
    <row r="358" spans="1:10">
      <c r="A358" s="820"/>
      <c r="B358" s="874">
        <v>1111412310</v>
      </c>
      <c r="C358" s="160" t="s">
        <v>1349</v>
      </c>
      <c r="D358" s="161">
        <v>27939961</v>
      </c>
      <c r="E358" s="161">
        <v>33277686</v>
      </c>
      <c r="F358" s="725"/>
      <c r="G358" s="725"/>
      <c r="H358" s="725"/>
      <c r="I358" s="725"/>
      <c r="J358" s="138"/>
    </row>
    <row r="359" spans="1:10">
      <c r="B359" s="873">
        <v>1111412313</v>
      </c>
      <c r="C359" s="160" t="s">
        <v>825</v>
      </c>
      <c r="D359" s="161">
        <v>31572512</v>
      </c>
      <c r="E359" s="161">
        <v>31763591</v>
      </c>
      <c r="F359" s="138"/>
      <c r="G359" s="138"/>
      <c r="H359" s="138"/>
      <c r="I359" s="138"/>
      <c r="J359" s="138"/>
    </row>
    <row r="360" spans="1:10">
      <c r="B360" s="873">
        <v>1111412316</v>
      </c>
      <c r="C360" s="160" t="s">
        <v>1365</v>
      </c>
      <c r="D360" s="161">
        <v>11000000</v>
      </c>
      <c r="E360" s="161">
        <v>0</v>
      </c>
      <c r="F360" s="138"/>
      <c r="G360" s="138"/>
      <c r="H360" s="138"/>
      <c r="I360" s="138"/>
      <c r="J360" s="138"/>
    </row>
    <row r="361" spans="1:10">
      <c r="A361" s="820"/>
      <c r="B361" s="874">
        <v>1111412307</v>
      </c>
      <c r="C361" s="160" t="s">
        <v>1361</v>
      </c>
      <c r="D361" s="161">
        <v>0</v>
      </c>
      <c r="E361" s="161">
        <v>9999990</v>
      </c>
      <c r="F361" s="138"/>
      <c r="G361" s="138"/>
      <c r="H361" s="138"/>
      <c r="I361" s="138"/>
      <c r="J361" s="138"/>
    </row>
    <row r="362" spans="1:10">
      <c r="A362" s="820"/>
      <c r="B362" s="874">
        <v>1111412303</v>
      </c>
      <c r="C362" s="160" t="s">
        <v>1362</v>
      </c>
      <c r="D362" s="161">
        <v>8460000</v>
      </c>
      <c r="E362" s="161">
        <v>8700000</v>
      </c>
      <c r="F362" s="725"/>
      <c r="G362" s="725"/>
      <c r="H362" s="729"/>
      <c r="I362" s="725"/>
      <c r="J362" s="790"/>
    </row>
    <row r="363" spans="1:10">
      <c r="A363" s="820"/>
      <c r="B363" s="874">
        <v>1111412309</v>
      </c>
      <c r="C363" s="160" t="s">
        <v>1363</v>
      </c>
      <c r="D363" s="161">
        <v>5158280</v>
      </c>
      <c r="E363" s="161">
        <v>7143006</v>
      </c>
      <c r="F363" s="725"/>
      <c r="G363" s="725"/>
      <c r="H363" s="729"/>
      <c r="I363" s="725"/>
      <c r="J363" s="138"/>
    </row>
    <row r="364" spans="1:10">
      <c r="A364" s="820"/>
      <c r="B364" s="874">
        <v>1111412311</v>
      </c>
      <c r="C364" s="160" t="s">
        <v>826</v>
      </c>
      <c r="D364" s="161">
        <v>6272000</v>
      </c>
      <c r="E364" s="161">
        <v>6536000</v>
      </c>
      <c r="F364" s="725"/>
      <c r="G364" s="725"/>
      <c r="H364" s="729"/>
      <c r="I364" s="725"/>
      <c r="J364" s="138"/>
    </row>
    <row r="365" spans="1:10">
      <c r="B365" s="873">
        <v>1111412314</v>
      </c>
      <c r="C365" s="160" t="s">
        <v>827</v>
      </c>
      <c r="D365" s="161">
        <v>2840000</v>
      </c>
      <c r="E365" s="161">
        <v>2840000</v>
      </c>
      <c r="F365" s="138"/>
      <c r="G365" s="138"/>
      <c r="H365" s="138"/>
      <c r="I365" s="138"/>
      <c r="J365" s="138"/>
    </row>
    <row r="366" spans="1:10" hidden="1">
      <c r="A366" s="820"/>
      <c r="B366" s="874">
        <v>1111412305</v>
      </c>
      <c r="C366" s="160" t="s">
        <v>828</v>
      </c>
      <c r="D366" s="161">
        <v>0</v>
      </c>
      <c r="E366" s="161">
        <v>0</v>
      </c>
      <c r="F366" s="725"/>
      <c r="G366" s="725"/>
      <c r="H366" s="725"/>
      <c r="I366" s="725"/>
      <c r="J366" s="138"/>
    </row>
    <row r="367" spans="1:10" hidden="1">
      <c r="A367" s="820"/>
      <c r="B367" s="874">
        <v>1111411302</v>
      </c>
      <c r="C367" s="160" t="s">
        <v>829</v>
      </c>
      <c r="D367" s="161">
        <v>0</v>
      </c>
      <c r="E367" s="161">
        <v>0</v>
      </c>
      <c r="F367" s="725"/>
      <c r="G367" s="725"/>
      <c r="H367" s="725"/>
      <c r="I367" s="725"/>
      <c r="J367" s="138"/>
    </row>
    <row r="368" spans="1:10" hidden="1">
      <c r="B368" s="873"/>
      <c r="C368" s="160" t="s">
        <v>830</v>
      </c>
      <c r="D368" s="161">
        <v>0</v>
      </c>
      <c r="E368" s="161">
        <v>0</v>
      </c>
      <c r="F368" s="138"/>
      <c r="G368" s="138"/>
      <c r="H368" s="138"/>
      <c r="I368" s="138"/>
      <c r="J368" s="138"/>
    </row>
    <row r="369" spans="1:10" hidden="1">
      <c r="B369" s="873"/>
      <c r="C369" s="160" t="s">
        <v>831</v>
      </c>
      <c r="D369" s="161">
        <v>0</v>
      </c>
      <c r="E369" s="161">
        <v>0</v>
      </c>
      <c r="F369" s="138"/>
      <c r="G369" s="138"/>
      <c r="H369" s="138"/>
      <c r="I369" s="138"/>
      <c r="J369" s="138"/>
    </row>
    <row r="370" spans="1:10">
      <c r="B370" s="873">
        <v>1111412315</v>
      </c>
      <c r="C370" s="160" t="s">
        <v>1364</v>
      </c>
      <c r="D370" s="161">
        <v>14479</v>
      </c>
      <c r="E370" s="161">
        <v>0</v>
      </c>
      <c r="F370" s="138"/>
      <c r="G370" s="138"/>
      <c r="H370" s="138"/>
      <c r="I370" s="138"/>
      <c r="J370" s="138"/>
    </row>
    <row r="371" spans="1:10">
      <c r="B371" s="873"/>
      <c r="C371" s="160"/>
      <c r="D371" s="161"/>
      <c r="E371" s="161"/>
      <c r="F371" s="138"/>
      <c r="G371" s="138"/>
      <c r="H371" s="138"/>
      <c r="I371" s="138"/>
      <c r="J371" s="138"/>
    </row>
    <row r="372" spans="1:10">
      <c r="B372" s="873"/>
      <c r="C372" s="694" t="s">
        <v>814</v>
      </c>
      <c r="D372" s="693"/>
      <c r="E372" s="693"/>
      <c r="F372" s="138"/>
      <c r="G372" s="138"/>
      <c r="H372" s="138"/>
      <c r="I372" s="138"/>
      <c r="J372" s="138"/>
    </row>
    <row r="373" spans="1:10" hidden="1">
      <c r="A373" s="820"/>
      <c r="B373" s="874">
        <v>1111411401</v>
      </c>
      <c r="C373" s="160" t="s">
        <v>816</v>
      </c>
      <c r="D373" s="161">
        <v>0</v>
      </c>
      <c r="E373" s="161">
        <v>0</v>
      </c>
      <c r="F373" s="138"/>
      <c r="G373" s="138"/>
      <c r="H373" s="138"/>
      <c r="I373" s="138"/>
      <c r="J373" s="138"/>
    </row>
    <row r="374" spans="1:10" hidden="1">
      <c r="A374" s="820"/>
      <c r="B374" s="874">
        <v>1111411402</v>
      </c>
      <c r="C374" s="160" t="s">
        <v>817</v>
      </c>
      <c r="D374" s="161">
        <v>0</v>
      </c>
      <c r="E374" s="161">
        <v>0</v>
      </c>
      <c r="F374" s="138"/>
      <c r="G374" s="138"/>
      <c r="H374" s="138"/>
      <c r="I374" s="138"/>
      <c r="J374" s="138"/>
    </row>
    <row r="375" spans="1:10">
      <c r="A375" s="820"/>
      <c r="B375" s="874">
        <v>1111412401</v>
      </c>
      <c r="C375" s="160" t="s">
        <v>818</v>
      </c>
      <c r="D375" s="161">
        <v>685967327</v>
      </c>
      <c r="E375" s="161">
        <v>446093182</v>
      </c>
      <c r="F375" s="725"/>
      <c r="G375" s="725"/>
      <c r="H375" s="725"/>
      <c r="I375" s="725"/>
      <c r="J375" s="138"/>
    </row>
    <row r="376" spans="1:10">
      <c r="A376" s="820"/>
      <c r="B376" s="874">
        <v>1111412403</v>
      </c>
      <c r="C376" s="160" t="s">
        <v>819</v>
      </c>
      <c r="D376" s="161">
        <v>105726732</v>
      </c>
      <c r="E376" s="161">
        <v>102974421</v>
      </c>
      <c r="F376" s="138"/>
      <c r="G376" s="138"/>
      <c r="H376" s="138"/>
      <c r="I376" s="138"/>
      <c r="J376" s="138"/>
    </row>
    <row r="377" spans="1:10">
      <c r="A377" s="820"/>
      <c r="B377" s="874">
        <v>1111412404</v>
      </c>
      <c r="C377" s="160" t="s">
        <v>820</v>
      </c>
      <c r="D377" s="161">
        <v>118685169</v>
      </c>
      <c r="E377" s="161">
        <v>46351270</v>
      </c>
      <c r="F377" s="138"/>
      <c r="G377" s="138"/>
      <c r="H377" s="138"/>
      <c r="I377" s="138"/>
      <c r="J377" s="138"/>
    </row>
    <row r="378" spans="1:10">
      <c r="A378" s="820"/>
      <c r="B378" s="874">
        <v>1111412402</v>
      </c>
      <c r="C378" s="160" t="s">
        <v>821</v>
      </c>
      <c r="D378" s="161">
        <v>70686699</v>
      </c>
      <c r="E378" s="161">
        <v>13619266</v>
      </c>
      <c r="F378" s="725"/>
      <c r="G378" s="725"/>
      <c r="H378" s="725"/>
      <c r="I378" s="725"/>
      <c r="J378" s="138"/>
    </row>
    <row r="379" spans="1:10">
      <c r="A379" s="820"/>
      <c r="B379" s="874">
        <v>1111412405</v>
      </c>
      <c r="C379" s="160" t="s">
        <v>822</v>
      </c>
      <c r="D379" s="161">
        <v>9449958</v>
      </c>
      <c r="E379" s="161">
        <v>9507150</v>
      </c>
      <c r="F379" s="138"/>
      <c r="G379" s="138"/>
      <c r="H379" s="138"/>
      <c r="I379" s="138"/>
      <c r="J379" s="138"/>
    </row>
    <row r="380" spans="1:10">
      <c r="A380" s="820"/>
      <c r="B380" s="874">
        <v>1111412407</v>
      </c>
      <c r="C380" s="160" t="s">
        <v>823</v>
      </c>
      <c r="D380" s="161">
        <v>981863</v>
      </c>
      <c r="E380" s="161">
        <v>1971863</v>
      </c>
      <c r="F380" s="138"/>
      <c r="G380" s="138"/>
      <c r="H380" s="138"/>
      <c r="I380" s="138"/>
      <c r="J380" s="138"/>
    </row>
    <row r="381" spans="1:10" ht="16.2" thickBot="1">
      <c r="B381" s="873"/>
      <c r="C381" s="160"/>
      <c r="D381" s="161"/>
      <c r="E381" s="161"/>
      <c r="F381" s="700"/>
      <c r="G381" s="700"/>
      <c r="H381" s="700"/>
      <c r="I381" s="138"/>
      <c r="J381" s="138"/>
    </row>
    <row r="382" spans="1:10" hidden="1">
      <c r="B382" s="873"/>
      <c r="C382" s="694" t="s">
        <v>824</v>
      </c>
      <c r="D382" s="693"/>
      <c r="E382" s="693"/>
      <c r="F382" s="700"/>
      <c r="G382" s="700"/>
      <c r="H382" s="700"/>
      <c r="I382" s="725"/>
      <c r="J382" s="138"/>
    </row>
    <row r="383" spans="1:10" hidden="1">
      <c r="B383" s="873">
        <v>1111411301</v>
      </c>
      <c r="C383" s="160" t="s">
        <v>815</v>
      </c>
      <c r="D383" s="161">
        <v>0</v>
      </c>
      <c r="E383" s="161">
        <v>0</v>
      </c>
      <c r="F383" s="700"/>
      <c r="G383" s="700"/>
      <c r="H383" s="700"/>
      <c r="I383" s="725"/>
      <c r="J383" s="138"/>
    </row>
    <row r="384" spans="1:10" ht="16.2" hidden="1" thickBot="1">
      <c r="C384" s="160"/>
      <c r="D384" s="161"/>
      <c r="E384" s="161"/>
      <c r="F384" s="700"/>
      <c r="G384" s="700"/>
      <c r="H384" s="700"/>
      <c r="I384" s="138"/>
      <c r="J384" s="138"/>
    </row>
    <row r="385" spans="1:15" ht="16.2" thickBot="1">
      <c r="C385" s="162" t="s">
        <v>509</v>
      </c>
      <c r="D385" s="163">
        <v>13565465799</v>
      </c>
      <c r="E385" s="163">
        <v>5387885019</v>
      </c>
      <c r="F385" s="894">
        <v>0</v>
      </c>
      <c r="G385" s="894">
        <v>0</v>
      </c>
      <c r="H385" s="700"/>
      <c r="I385" s="138"/>
      <c r="J385" s="138"/>
    </row>
    <row r="386" spans="1:15">
      <c r="C386" s="562"/>
      <c r="D386" s="138"/>
      <c r="E386" s="152"/>
      <c r="F386" s="700"/>
      <c r="G386" s="700"/>
      <c r="H386" s="700"/>
      <c r="I386" s="138"/>
      <c r="J386" s="138"/>
    </row>
    <row r="388" spans="1:15">
      <c r="A388" s="700"/>
      <c r="B388" s="700"/>
      <c r="C388" s="71" t="s">
        <v>832</v>
      </c>
      <c r="D388" s="71"/>
      <c r="E388" s="71"/>
      <c r="F388" s="71"/>
      <c r="G388" s="138"/>
      <c r="H388" s="138"/>
      <c r="I388" s="138"/>
      <c r="J388" s="138"/>
      <c r="K388" s="191"/>
      <c r="L388" s="138"/>
      <c r="M388" s="138"/>
      <c r="N388" s="725"/>
      <c r="O388" s="413"/>
    </row>
    <row r="389" spans="1:15">
      <c r="A389" s="700"/>
      <c r="B389" s="700"/>
      <c r="C389" s="138"/>
      <c r="D389" s="138"/>
      <c r="E389" s="138"/>
      <c r="F389" s="138"/>
      <c r="G389" s="138"/>
      <c r="H389" s="138"/>
      <c r="I389" s="138"/>
      <c r="J389" s="138"/>
      <c r="K389" s="549"/>
      <c r="L389" s="138"/>
      <c r="M389" s="138"/>
      <c r="N389" s="725"/>
      <c r="O389" s="413"/>
    </row>
    <row r="390" spans="1:15">
      <c r="A390" s="635"/>
      <c r="B390" s="700"/>
      <c r="C390" s="71" t="s">
        <v>833</v>
      </c>
      <c r="D390" s="134"/>
      <c r="E390" s="166"/>
      <c r="F390" s="134"/>
      <c r="G390" s="134"/>
      <c r="H390" s="134"/>
      <c r="I390" s="134"/>
      <c r="J390" s="134"/>
      <c r="K390" s="549"/>
      <c r="L390" s="549"/>
      <c r="M390" s="134"/>
      <c r="N390" s="166"/>
      <c r="O390" s="413"/>
    </row>
    <row r="391" spans="1:15">
      <c r="A391" s="635"/>
      <c r="B391" s="700"/>
      <c r="C391" s="71"/>
      <c r="D391" s="134"/>
      <c r="E391" s="134"/>
      <c r="F391" s="134"/>
      <c r="G391" s="134"/>
      <c r="H391" s="134"/>
      <c r="I391" s="134"/>
      <c r="J391" s="134"/>
      <c r="K391" s="134"/>
      <c r="L391" s="134"/>
      <c r="M391" s="134"/>
      <c r="N391" s="166"/>
      <c r="O391" s="413"/>
    </row>
    <row r="392" spans="1:15">
      <c r="A392" s="635"/>
      <c r="B392" s="700"/>
      <c r="C392" s="138" t="s">
        <v>1366</v>
      </c>
      <c r="D392" s="134"/>
      <c r="E392" s="134"/>
      <c r="F392" s="134"/>
      <c r="G392" s="134"/>
      <c r="H392" s="134"/>
      <c r="I392" s="134"/>
      <c r="J392" s="134"/>
      <c r="K392" s="134"/>
      <c r="L392" s="134"/>
      <c r="M392" s="134"/>
      <c r="N392" s="166"/>
      <c r="O392" s="413"/>
    </row>
    <row r="393" spans="1:15">
      <c r="A393" s="635"/>
      <c r="B393" s="700"/>
      <c r="C393" s="71"/>
      <c r="D393" s="134"/>
      <c r="E393" s="134"/>
      <c r="F393" s="134"/>
      <c r="G393" s="134"/>
      <c r="H393" s="134"/>
      <c r="I393" s="134"/>
      <c r="J393" s="134"/>
      <c r="K393" s="134"/>
      <c r="L393" s="134"/>
      <c r="M393" s="134"/>
      <c r="N393" s="166"/>
      <c r="O393" s="413"/>
    </row>
    <row r="394" spans="1:15" ht="16.2" customHeight="1">
      <c r="A394" s="635"/>
      <c r="B394" s="821"/>
      <c r="C394" s="978" t="s">
        <v>834</v>
      </c>
      <c r="D394" s="978"/>
      <c r="E394" s="978"/>
      <c r="F394" s="978"/>
      <c r="G394" s="978"/>
      <c r="H394" s="978"/>
      <c r="I394" s="978"/>
      <c r="J394" s="676"/>
      <c r="K394" s="968" t="s">
        <v>835</v>
      </c>
      <c r="L394" s="968"/>
      <c r="M394" s="969"/>
      <c r="N394" s="166"/>
      <c r="O394" s="413"/>
    </row>
    <row r="395" spans="1:15" ht="46.95" customHeight="1">
      <c r="A395" s="635"/>
      <c r="B395" s="700"/>
      <c r="C395" s="997" t="s">
        <v>836</v>
      </c>
      <c r="D395" s="983" t="s">
        <v>837</v>
      </c>
      <c r="E395" s="983" t="s">
        <v>838</v>
      </c>
      <c r="F395" s="984" t="s">
        <v>839</v>
      </c>
      <c r="G395" s="984"/>
      <c r="H395" s="985" t="s">
        <v>840</v>
      </c>
      <c r="I395" s="985" t="s">
        <v>841</v>
      </c>
      <c r="J395" s="985" t="s">
        <v>842</v>
      </c>
      <c r="K395" s="756" t="s">
        <v>534</v>
      </c>
      <c r="L395" s="756" t="s">
        <v>843</v>
      </c>
      <c r="M395" s="439" t="s">
        <v>30</v>
      </c>
      <c r="N395" s="166"/>
      <c r="O395" s="413"/>
    </row>
    <row r="396" spans="1:15">
      <c r="A396" s="635"/>
      <c r="B396" s="700"/>
      <c r="C396" s="997"/>
      <c r="D396" s="983"/>
      <c r="E396" s="983"/>
      <c r="F396" s="379" t="s">
        <v>719</v>
      </c>
      <c r="G396" s="379" t="s">
        <v>370</v>
      </c>
      <c r="H396" s="985"/>
      <c r="I396" s="985"/>
      <c r="J396" s="985"/>
      <c r="K396" s="618" t="s">
        <v>719</v>
      </c>
      <c r="L396" s="618" t="s">
        <v>719</v>
      </c>
      <c r="M396" s="164" t="s">
        <v>719</v>
      </c>
      <c r="N396" s="635"/>
      <c r="O396" s="849"/>
    </row>
    <row r="397" spans="1:15">
      <c r="A397" s="635"/>
      <c r="B397" s="700"/>
      <c r="C397" s="377" t="s">
        <v>7</v>
      </c>
      <c r="D397" s="375"/>
      <c r="E397" s="375"/>
      <c r="F397" s="375"/>
      <c r="G397" s="375"/>
      <c r="H397" s="375"/>
      <c r="I397" s="375"/>
      <c r="J397" s="375"/>
      <c r="K397" s="375"/>
      <c r="L397" s="375"/>
      <c r="M397" s="371"/>
      <c r="N397" s="635"/>
      <c r="O397" s="849"/>
    </row>
    <row r="398" spans="1:15">
      <c r="A398" s="635"/>
      <c r="B398" s="700"/>
      <c r="C398" s="377" t="s">
        <v>844</v>
      </c>
      <c r="D398" s="375"/>
      <c r="E398" s="375"/>
      <c r="F398" s="375"/>
      <c r="G398" s="375"/>
      <c r="H398" s="375"/>
      <c r="I398" s="375"/>
      <c r="J398" s="375"/>
      <c r="K398" s="375"/>
      <c r="L398" s="375"/>
      <c r="M398" s="371"/>
      <c r="N398" s="635"/>
      <c r="O398" s="849">
        <v>1000000</v>
      </c>
    </row>
    <row r="399" spans="1:15">
      <c r="A399" s="635" t="s">
        <v>933</v>
      </c>
      <c r="B399" s="635" t="s">
        <v>301</v>
      </c>
      <c r="C399" s="717" t="s">
        <v>313</v>
      </c>
      <c r="D399" s="718" t="s">
        <v>64</v>
      </c>
      <c r="E399" s="719">
        <v>995000</v>
      </c>
      <c r="F399" s="720">
        <v>1000</v>
      </c>
      <c r="G399" s="853">
        <v>0</v>
      </c>
      <c r="H399" s="720">
        <v>995000000</v>
      </c>
      <c r="I399" s="852">
        <v>0</v>
      </c>
      <c r="J399" s="720">
        <v>995000000</v>
      </c>
      <c r="K399" s="720">
        <v>2597686176000</v>
      </c>
      <c r="L399" s="720">
        <v>306440021559</v>
      </c>
      <c r="M399" s="720">
        <v>3713828295925</v>
      </c>
      <c r="N399" s="635"/>
      <c r="O399" s="849"/>
    </row>
    <row r="400" spans="1:15" ht="16.2" thickBot="1">
      <c r="A400" s="635"/>
      <c r="B400" s="635"/>
      <c r="C400" s="147"/>
      <c r="D400" s="381"/>
      <c r="E400" s="175"/>
      <c r="F400" s="384"/>
      <c r="G400" s="542"/>
      <c r="H400" s="384"/>
      <c r="I400" s="384"/>
      <c r="J400" s="384"/>
      <c r="K400" s="384"/>
      <c r="L400" s="384"/>
      <c r="M400" s="567"/>
      <c r="N400" s="635"/>
      <c r="O400" s="849"/>
    </row>
    <row r="401" spans="1:15">
      <c r="A401" s="635"/>
      <c r="B401" s="635"/>
      <c r="C401" s="376" t="s">
        <v>374</v>
      </c>
      <c r="D401" s="380"/>
      <c r="E401" s="376"/>
      <c r="F401" s="385"/>
      <c r="G401" s="543"/>
      <c r="H401" s="385"/>
      <c r="I401" s="385"/>
      <c r="J401" s="385"/>
      <c r="K401" s="385"/>
      <c r="L401" s="385"/>
      <c r="M401" s="386"/>
      <c r="N401" s="894">
        <v>1000000</v>
      </c>
      <c r="O401" s="849"/>
    </row>
    <row r="402" spans="1:15">
      <c r="A402" s="880" t="s">
        <v>1373</v>
      </c>
      <c r="B402" s="881" t="s">
        <v>846</v>
      </c>
      <c r="C402" s="717" t="s">
        <v>845</v>
      </c>
      <c r="D402" s="718" t="s">
        <v>847</v>
      </c>
      <c r="E402" s="719">
        <v>932</v>
      </c>
      <c r="F402" s="720">
        <v>1000000</v>
      </c>
      <c r="G402" s="853">
        <v>0</v>
      </c>
      <c r="H402" s="720">
        <v>995563475</v>
      </c>
      <c r="I402" s="720">
        <v>-21171210</v>
      </c>
      <c r="J402" s="720">
        <v>974392265</v>
      </c>
      <c r="K402" s="720" t="s">
        <v>848</v>
      </c>
      <c r="L402" s="720" t="s">
        <v>848</v>
      </c>
      <c r="M402" s="720" t="s">
        <v>848</v>
      </c>
      <c r="N402" s="635"/>
      <c r="O402" s="849"/>
    </row>
    <row r="403" spans="1:15">
      <c r="A403" s="635" t="s">
        <v>1373</v>
      </c>
      <c r="B403" s="881" t="s">
        <v>849</v>
      </c>
      <c r="C403" s="717" t="s">
        <v>845</v>
      </c>
      <c r="D403" s="718" t="s">
        <v>847</v>
      </c>
      <c r="E403" s="719">
        <v>2000</v>
      </c>
      <c r="F403" s="720">
        <v>1000000</v>
      </c>
      <c r="G403" s="853">
        <v>0</v>
      </c>
      <c r="H403" s="720">
        <v>2187597631.5999999</v>
      </c>
      <c r="I403" s="852">
        <v>0</v>
      </c>
      <c r="J403" s="720">
        <v>2187597631.5999999</v>
      </c>
      <c r="K403" s="720" t="s">
        <v>848</v>
      </c>
      <c r="L403" s="720" t="s">
        <v>848</v>
      </c>
      <c r="M403" s="720" t="s">
        <v>848</v>
      </c>
      <c r="N403" s="166"/>
      <c r="O403" s="413"/>
    </row>
    <row r="404" spans="1:15">
      <c r="A404" s="635" t="s">
        <v>1373</v>
      </c>
      <c r="B404" s="881" t="s">
        <v>850</v>
      </c>
      <c r="C404" s="717" t="s">
        <v>845</v>
      </c>
      <c r="D404" s="718" t="s">
        <v>847</v>
      </c>
      <c r="E404" s="719">
        <v>3000</v>
      </c>
      <c r="F404" s="720">
        <v>1000000</v>
      </c>
      <c r="G404" s="853">
        <v>0</v>
      </c>
      <c r="H404" s="720">
        <v>3017149844.1706762</v>
      </c>
      <c r="I404" s="720">
        <v>-10162876</v>
      </c>
      <c r="J404" s="720">
        <v>3006986968.1706762</v>
      </c>
      <c r="K404" s="720" t="s">
        <v>848</v>
      </c>
      <c r="L404" s="720" t="s">
        <v>848</v>
      </c>
      <c r="M404" s="720" t="s">
        <v>848</v>
      </c>
      <c r="N404" s="166"/>
      <c r="O404" s="413"/>
    </row>
    <row r="405" spans="1:15">
      <c r="A405" s="635" t="s">
        <v>1374</v>
      </c>
      <c r="B405" s="881" t="s">
        <v>1167</v>
      </c>
      <c r="C405" s="722" t="s">
        <v>194</v>
      </c>
      <c r="D405" s="718" t="s">
        <v>14</v>
      </c>
      <c r="E405" s="719">
        <v>1</v>
      </c>
      <c r="F405" s="720">
        <v>200000000</v>
      </c>
      <c r="G405" s="853">
        <v>0</v>
      </c>
      <c r="H405" s="720">
        <v>202712329</v>
      </c>
      <c r="I405" s="720">
        <v>-5297055</v>
      </c>
      <c r="J405" s="720">
        <v>197415274</v>
      </c>
      <c r="K405" s="720">
        <v>2317139769229</v>
      </c>
      <c r="L405" s="720">
        <v>341505682565</v>
      </c>
      <c r="M405" s="720">
        <v>4040931191717</v>
      </c>
      <c r="N405" s="166"/>
      <c r="O405" s="413"/>
    </row>
    <row r="406" spans="1:15">
      <c r="A406" s="635" t="s">
        <v>1374</v>
      </c>
      <c r="B406" s="881" t="s">
        <v>1168</v>
      </c>
      <c r="C406" s="722" t="s">
        <v>194</v>
      </c>
      <c r="D406" s="718" t="s">
        <v>14</v>
      </c>
      <c r="E406" s="719">
        <v>1</v>
      </c>
      <c r="F406" s="720">
        <v>200000000</v>
      </c>
      <c r="G406" s="853">
        <v>0</v>
      </c>
      <c r="H406" s="720">
        <v>202712329</v>
      </c>
      <c r="I406" s="720">
        <v>-5297055</v>
      </c>
      <c r="J406" s="720">
        <v>197415274</v>
      </c>
      <c r="K406" s="720">
        <v>2317139769229</v>
      </c>
      <c r="L406" s="720">
        <v>341505682565</v>
      </c>
      <c r="M406" s="720">
        <v>4040931191717</v>
      </c>
      <c r="N406" s="166"/>
      <c r="O406" s="413"/>
    </row>
    <row r="407" spans="1:15">
      <c r="A407" s="635" t="s">
        <v>1374</v>
      </c>
      <c r="B407" s="881" t="s">
        <v>1169</v>
      </c>
      <c r="C407" s="717" t="s">
        <v>194</v>
      </c>
      <c r="D407" s="718" t="s">
        <v>14</v>
      </c>
      <c r="E407" s="719">
        <v>1</v>
      </c>
      <c r="F407" s="720">
        <v>200000000</v>
      </c>
      <c r="G407" s="853">
        <v>0</v>
      </c>
      <c r="H407" s="720">
        <v>202712329</v>
      </c>
      <c r="I407" s="720">
        <v>-5297055</v>
      </c>
      <c r="J407" s="720">
        <v>197415274</v>
      </c>
      <c r="K407" s="720">
        <v>2317139769229</v>
      </c>
      <c r="L407" s="720">
        <v>341505682565</v>
      </c>
      <c r="M407" s="720">
        <v>4040931191717</v>
      </c>
      <c r="N407" s="166"/>
      <c r="O407" s="413"/>
    </row>
    <row r="408" spans="1:15">
      <c r="A408" s="635" t="s">
        <v>1374</v>
      </c>
      <c r="B408" s="881" t="s">
        <v>1170</v>
      </c>
      <c r="C408" s="717" t="s">
        <v>194</v>
      </c>
      <c r="D408" s="718" t="s">
        <v>14</v>
      </c>
      <c r="E408" s="719">
        <v>1</v>
      </c>
      <c r="F408" s="720">
        <v>200000000</v>
      </c>
      <c r="G408" s="853">
        <v>0</v>
      </c>
      <c r="H408" s="720">
        <v>202712329</v>
      </c>
      <c r="I408" s="720">
        <v>-5297055</v>
      </c>
      <c r="J408" s="720">
        <v>197415274</v>
      </c>
      <c r="K408" s="720">
        <v>2317139769229</v>
      </c>
      <c r="L408" s="720">
        <v>341505682565</v>
      </c>
      <c r="M408" s="720">
        <v>4040931191717</v>
      </c>
      <c r="N408" s="166"/>
      <c r="O408" s="413"/>
    </row>
    <row r="409" spans="1:15">
      <c r="A409" s="635" t="s">
        <v>1374</v>
      </c>
      <c r="B409" s="881" t="s">
        <v>1171</v>
      </c>
      <c r="C409" s="717" t="s">
        <v>194</v>
      </c>
      <c r="D409" s="718" t="s">
        <v>14</v>
      </c>
      <c r="E409" s="719">
        <v>1</v>
      </c>
      <c r="F409" s="720">
        <v>200000000</v>
      </c>
      <c r="G409" s="853">
        <v>0</v>
      </c>
      <c r="H409" s="720">
        <v>202712329</v>
      </c>
      <c r="I409" s="720">
        <v>-5297055</v>
      </c>
      <c r="J409" s="720">
        <v>197415274</v>
      </c>
      <c r="K409" s="720">
        <v>2317139769229</v>
      </c>
      <c r="L409" s="720">
        <v>341505682565</v>
      </c>
      <c r="M409" s="720">
        <v>4040931191717</v>
      </c>
      <c r="N409" s="166"/>
      <c r="O409" s="413"/>
    </row>
    <row r="410" spans="1:15">
      <c r="A410" s="635" t="s">
        <v>1374</v>
      </c>
      <c r="B410" s="881" t="s">
        <v>1189</v>
      </c>
      <c r="C410" s="717" t="s">
        <v>194</v>
      </c>
      <c r="D410" s="718" t="s">
        <v>14</v>
      </c>
      <c r="E410" s="719">
        <v>1</v>
      </c>
      <c r="F410" s="720">
        <v>5000000000</v>
      </c>
      <c r="G410" s="853">
        <v>0</v>
      </c>
      <c r="H410" s="720">
        <v>5085819967.3999996</v>
      </c>
      <c r="I410" s="852">
        <v>0</v>
      </c>
      <c r="J410" s="720">
        <v>5085819967.3999996</v>
      </c>
      <c r="K410" s="720">
        <v>2317139769229</v>
      </c>
      <c r="L410" s="720">
        <v>341505682565</v>
      </c>
      <c r="M410" s="720">
        <v>4040931191717</v>
      </c>
      <c r="N410" s="166"/>
      <c r="O410" s="413"/>
    </row>
    <row r="411" spans="1:15">
      <c r="A411" s="635" t="s">
        <v>1375</v>
      </c>
      <c r="B411" s="881" t="s">
        <v>1191</v>
      </c>
      <c r="C411" s="717" t="s">
        <v>1190</v>
      </c>
      <c r="D411" s="718" t="s">
        <v>14</v>
      </c>
      <c r="E411" s="719">
        <v>1</v>
      </c>
      <c r="F411" s="720">
        <v>100000000</v>
      </c>
      <c r="G411" s="853">
        <v>0</v>
      </c>
      <c r="H411" s="720">
        <v>100699447.40000001</v>
      </c>
      <c r="I411" s="852">
        <v>0</v>
      </c>
      <c r="J411" s="720">
        <v>100699447.40000001</v>
      </c>
      <c r="K411" s="720">
        <v>144000000000</v>
      </c>
      <c r="L411" s="720">
        <v>12380985350</v>
      </c>
      <c r="M411" s="720">
        <v>195970147271</v>
      </c>
      <c r="N411" s="166"/>
      <c r="O411" s="413"/>
    </row>
    <row r="412" spans="1:15">
      <c r="A412" s="635" t="s">
        <v>1375</v>
      </c>
      <c r="B412" s="881" t="s">
        <v>1192</v>
      </c>
      <c r="C412" s="717" t="s">
        <v>1190</v>
      </c>
      <c r="D412" s="718" t="s">
        <v>14</v>
      </c>
      <c r="E412" s="719">
        <v>1</v>
      </c>
      <c r="F412" s="720">
        <v>100000000</v>
      </c>
      <c r="G412" s="853">
        <v>0</v>
      </c>
      <c r="H412" s="720">
        <v>100699447.40000001</v>
      </c>
      <c r="I412" s="852">
        <v>0</v>
      </c>
      <c r="J412" s="720">
        <v>100699447.40000001</v>
      </c>
      <c r="K412" s="720">
        <v>144000000000</v>
      </c>
      <c r="L412" s="720">
        <v>12380985350</v>
      </c>
      <c r="M412" s="720">
        <v>195970147271</v>
      </c>
      <c r="N412" s="166"/>
      <c r="O412" s="413"/>
    </row>
    <row r="413" spans="1:15">
      <c r="A413" s="880" t="s">
        <v>1375</v>
      </c>
      <c r="B413" s="881" t="s">
        <v>1193</v>
      </c>
      <c r="C413" s="717" t="s">
        <v>1190</v>
      </c>
      <c r="D413" s="718" t="s">
        <v>14</v>
      </c>
      <c r="E413" s="719">
        <v>1</v>
      </c>
      <c r="F413" s="720">
        <v>100000000</v>
      </c>
      <c r="G413" s="853">
        <v>0</v>
      </c>
      <c r="H413" s="720">
        <v>100699447.40000001</v>
      </c>
      <c r="I413" s="852">
        <v>0</v>
      </c>
      <c r="J413" s="720">
        <v>100699447.40000001</v>
      </c>
      <c r="K413" s="720">
        <v>144000000000</v>
      </c>
      <c r="L413" s="720">
        <v>12380985350</v>
      </c>
      <c r="M413" s="720">
        <v>195970147271</v>
      </c>
      <c r="N413" s="166"/>
      <c r="O413" s="413"/>
    </row>
    <row r="414" spans="1:15">
      <c r="A414" s="880" t="s">
        <v>1375</v>
      </c>
      <c r="B414" s="881" t="s">
        <v>1194</v>
      </c>
      <c r="C414" s="717" t="s">
        <v>1190</v>
      </c>
      <c r="D414" s="718" t="s">
        <v>14</v>
      </c>
      <c r="E414" s="719">
        <v>1</v>
      </c>
      <c r="F414" s="720">
        <v>100000000</v>
      </c>
      <c r="G414" s="853">
        <v>0</v>
      </c>
      <c r="H414" s="720">
        <v>100699447.40000001</v>
      </c>
      <c r="I414" s="852">
        <v>0</v>
      </c>
      <c r="J414" s="720">
        <v>100699447.40000001</v>
      </c>
      <c r="K414" s="720">
        <v>144000000000</v>
      </c>
      <c r="L414" s="720">
        <v>12380985350</v>
      </c>
      <c r="M414" s="720">
        <v>195970147271</v>
      </c>
      <c r="N414" s="166"/>
      <c r="O414" s="413"/>
    </row>
    <row r="415" spans="1:15">
      <c r="A415" s="880" t="s">
        <v>1376</v>
      </c>
      <c r="B415" s="881" t="s">
        <v>1196</v>
      </c>
      <c r="C415" s="717" t="s">
        <v>1195</v>
      </c>
      <c r="D415" s="718" t="s">
        <v>14</v>
      </c>
      <c r="E415" s="719">
        <v>1</v>
      </c>
      <c r="F415" s="720">
        <v>100000000</v>
      </c>
      <c r="G415" s="853">
        <v>0</v>
      </c>
      <c r="H415" s="720">
        <v>100417933</v>
      </c>
      <c r="I415" s="852">
        <v>0</v>
      </c>
      <c r="J415" s="720">
        <v>100417933</v>
      </c>
      <c r="K415" s="720">
        <v>157623941043</v>
      </c>
      <c r="L415" s="720">
        <v>61363183225.080002</v>
      </c>
      <c r="M415" s="720">
        <v>282311300111.08002</v>
      </c>
      <c r="N415" s="166"/>
      <c r="O415" s="413"/>
    </row>
    <row r="416" spans="1:15">
      <c r="A416" s="880" t="s">
        <v>1376</v>
      </c>
      <c r="B416" s="881" t="s">
        <v>1197</v>
      </c>
      <c r="C416" s="717" t="s">
        <v>1195</v>
      </c>
      <c r="D416" s="718" t="s">
        <v>14</v>
      </c>
      <c r="E416" s="719">
        <v>1</v>
      </c>
      <c r="F416" s="720">
        <v>100000000</v>
      </c>
      <c r="G416" s="853">
        <v>0</v>
      </c>
      <c r="H416" s="720">
        <v>100182192</v>
      </c>
      <c r="I416" s="852">
        <v>0</v>
      </c>
      <c r="J416" s="720">
        <v>100182192</v>
      </c>
      <c r="K416" s="720">
        <v>157623941043</v>
      </c>
      <c r="L416" s="720">
        <v>61363183225.080002</v>
      </c>
      <c r="M416" s="720">
        <v>282311300111.08002</v>
      </c>
      <c r="N416" s="166"/>
      <c r="O416" s="413"/>
    </row>
    <row r="417" spans="1:15">
      <c r="A417" s="880" t="s">
        <v>1376</v>
      </c>
      <c r="B417" s="881" t="s">
        <v>1198</v>
      </c>
      <c r="C417" s="717" t="s">
        <v>1195</v>
      </c>
      <c r="D417" s="718" t="s">
        <v>14</v>
      </c>
      <c r="E417" s="719">
        <v>1</v>
      </c>
      <c r="F417" s="720">
        <v>100000000</v>
      </c>
      <c r="G417" s="853">
        <v>0</v>
      </c>
      <c r="H417" s="720">
        <v>100182192</v>
      </c>
      <c r="I417" s="852">
        <v>0</v>
      </c>
      <c r="J417" s="720">
        <v>100182192</v>
      </c>
      <c r="K417" s="720">
        <v>157623941043</v>
      </c>
      <c r="L417" s="720">
        <v>61363183225.080002</v>
      </c>
      <c r="M417" s="720">
        <v>282311300111.08002</v>
      </c>
      <c r="N417" s="166"/>
      <c r="O417" s="413"/>
    </row>
    <row r="418" spans="1:15">
      <c r="A418" s="880" t="s">
        <v>1376</v>
      </c>
      <c r="B418" s="881" t="s">
        <v>1199</v>
      </c>
      <c r="C418" s="717" t="s">
        <v>1195</v>
      </c>
      <c r="D418" s="718" t="s">
        <v>14</v>
      </c>
      <c r="E418" s="719">
        <v>1</v>
      </c>
      <c r="F418" s="720">
        <v>100000000</v>
      </c>
      <c r="G418" s="853">
        <v>0</v>
      </c>
      <c r="H418" s="720">
        <v>100182192</v>
      </c>
      <c r="I418" s="852">
        <v>0</v>
      </c>
      <c r="J418" s="720">
        <v>100182192</v>
      </c>
      <c r="K418" s="720">
        <v>157623941043</v>
      </c>
      <c r="L418" s="720">
        <v>61363183225.080002</v>
      </c>
      <c r="M418" s="720">
        <v>282311300111.08002</v>
      </c>
      <c r="N418" s="166"/>
      <c r="O418" s="413"/>
    </row>
    <row r="419" spans="1:15">
      <c r="A419" s="880" t="s">
        <v>1376</v>
      </c>
      <c r="B419" s="881" t="s">
        <v>1200</v>
      </c>
      <c r="C419" s="717" t="s">
        <v>1195</v>
      </c>
      <c r="D419" s="718" t="s">
        <v>14</v>
      </c>
      <c r="E419" s="719">
        <v>1</v>
      </c>
      <c r="F419" s="720">
        <v>100000000</v>
      </c>
      <c r="G419" s="853">
        <v>0</v>
      </c>
      <c r="H419" s="720">
        <v>100182192</v>
      </c>
      <c r="I419" s="852">
        <v>0</v>
      </c>
      <c r="J419" s="720">
        <v>100182192</v>
      </c>
      <c r="K419" s="720">
        <v>157623941043</v>
      </c>
      <c r="L419" s="720">
        <v>61363183225.080002</v>
      </c>
      <c r="M419" s="720">
        <v>282311300111.08002</v>
      </c>
      <c r="N419" s="166"/>
      <c r="O419" s="413"/>
    </row>
    <row r="420" spans="1:15">
      <c r="A420" s="880" t="s">
        <v>1376</v>
      </c>
      <c r="B420" s="881" t="s">
        <v>1201</v>
      </c>
      <c r="C420" s="717" t="s">
        <v>1195</v>
      </c>
      <c r="D420" s="718" t="s">
        <v>14</v>
      </c>
      <c r="E420" s="719">
        <v>1</v>
      </c>
      <c r="F420" s="720">
        <v>100000000</v>
      </c>
      <c r="G420" s="853">
        <v>0</v>
      </c>
      <c r="H420" s="720">
        <v>100182192</v>
      </c>
      <c r="I420" s="852">
        <v>0</v>
      </c>
      <c r="J420" s="720">
        <v>100182192</v>
      </c>
      <c r="K420" s="720">
        <v>157623941043</v>
      </c>
      <c r="L420" s="720">
        <v>61363183225.080002</v>
      </c>
      <c r="M420" s="720">
        <v>282311300111.08002</v>
      </c>
      <c r="N420" s="166"/>
      <c r="O420" s="413"/>
    </row>
    <row r="421" spans="1:15">
      <c r="A421" s="880" t="s">
        <v>1376</v>
      </c>
      <c r="B421" s="881" t="s">
        <v>1202</v>
      </c>
      <c r="C421" s="717" t="s">
        <v>1195</v>
      </c>
      <c r="D421" s="718" t="s">
        <v>14</v>
      </c>
      <c r="E421" s="719">
        <v>1</v>
      </c>
      <c r="F421" s="720">
        <v>100000000</v>
      </c>
      <c r="G421" s="853">
        <v>0</v>
      </c>
      <c r="H421" s="720">
        <v>100182192</v>
      </c>
      <c r="I421" s="852">
        <v>0</v>
      </c>
      <c r="J421" s="720">
        <v>100182192</v>
      </c>
      <c r="K421" s="720">
        <v>157623941043</v>
      </c>
      <c r="L421" s="720">
        <v>61363183225.080002</v>
      </c>
      <c r="M421" s="720">
        <v>282311300111.08002</v>
      </c>
      <c r="N421" s="166"/>
      <c r="O421" s="413"/>
    </row>
    <row r="422" spans="1:15">
      <c r="A422" s="880" t="s">
        <v>1376</v>
      </c>
      <c r="B422" s="881" t="s">
        <v>1203</v>
      </c>
      <c r="C422" s="717" t="s">
        <v>1195</v>
      </c>
      <c r="D422" s="718" t="s">
        <v>14</v>
      </c>
      <c r="E422" s="719">
        <v>1</v>
      </c>
      <c r="F422" s="720">
        <v>100000000</v>
      </c>
      <c r="G422" s="853">
        <v>0</v>
      </c>
      <c r="H422" s="720">
        <v>100182192</v>
      </c>
      <c r="I422" s="852">
        <v>0</v>
      </c>
      <c r="J422" s="720">
        <v>100182192</v>
      </c>
      <c r="K422" s="720">
        <v>157623941043</v>
      </c>
      <c r="L422" s="720">
        <v>61363183225.080002</v>
      </c>
      <c r="M422" s="720">
        <v>282311300111.08002</v>
      </c>
      <c r="N422" s="166"/>
      <c r="O422" s="413"/>
    </row>
    <row r="423" spans="1:15">
      <c r="A423" s="635" t="s">
        <v>1376</v>
      </c>
      <c r="B423" s="881" t="s">
        <v>1204</v>
      </c>
      <c r="C423" s="717" t="s">
        <v>1195</v>
      </c>
      <c r="D423" s="718" t="s">
        <v>14</v>
      </c>
      <c r="E423" s="719">
        <v>1</v>
      </c>
      <c r="F423" s="720">
        <v>100000000</v>
      </c>
      <c r="G423" s="853">
        <v>0</v>
      </c>
      <c r="H423" s="720">
        <v>100182192</v>
      </c>
      <c r="I423" s="852">
        <v>0</v>
      </c>
      <c r="J423" s="720">
        <v>100182192</v>
      </c>
      <c r="K423" s="720">
        <v>157623941043</v>
      </c>
      <c r="L423" s="720">
        <v>61363183225.080002</v>
      </c>
      <c r="M423" s="720">
        <v>282311300111.08002</v>
      </c>
      <c r="N423" s="166"/>
      <c r="O423" s="413"/>
    </row>
    <row r="424" spans="1:15">
      <c r="A424" s="635" t="s">
        <v>1376</v>
      </c>
      <c r="B424" s="881" t="s">
        <v>1205</v>
      </c>
      <c r="C424" s="717" t="s">
        <v>1195</v>
      </c>
      <c r="D424" s="718" t="s">
        <v>14</v>
      </c>
      <c r="E424" s="719">
        <v>1</v>
      </c>
      <c r="F424" s="720">
        <v>100000000</v>
      </c>
      <c r="G424" s="853">
        <v>0</v>
      </c>
      <c r="H424" s="720">
        <v>100182192</v>
      </c>
      <c r="I424" s="852">
        <v>0</v>
      </c>
      <c r="J424" s="720">
        <v>100182192</v>
      </c>
      <c r="K424" s="720">
        <v>157623941043</v>
      </c>
      <c r="L424" s="720">
        <v>61363183225.080002</v>
      </c>
      <c r="M424" s="720">
        <v>282311300111.08002</v>
      </c>
      <c r="N424" s="166"/>
      <c r="O424" s="413"/>
    </row>
    <row r="425" spans="1:15">
      <c r="A425" s="635" t="s">
        <v>1376</v>
      </c>
      <c r="B425" s="881" t="s">
        <v>1206</v>
      </c>
      <c r="C425" s="717" t="s">
        <v>1195</v>
      </c>
      <c r="D425" s="718" t="s">
        <v>14</v>
      </c>
      <c r="E425" s="719">
        <v>1</v>
      </c>
      <c r="F425" s="720">
        <v>100000000</v>
      </c>
      <c r="G425" s="853">
        <v>0</v>
      </c>
      <c r="H425" s="720">
        <v>100182192</v>
      </c>
      <c r="I425" s="852">
        <v>0</v>
      </c>
      <c r="J425" s="720">
        <v>100182192</v>
      </c>
      <c r="K425" s="720">
        <v>157623941043</v>
      </c>
      <c r="L425" s="720">
        <v>61363183225.080002</v>
      </c>
      <c r="M425" s="720">
        <v>282311300111.08002</v>
      </c>
      <c r="N425" s="166"/>
      <c r="O425" s="413"/>
    </row>
    <row r="426" spans="1:15">
      <c r="A426" s="635" t="s">
        <v>1376</v>
      </c>
      <c r="B426" s="881" t="s">
        <v>1207</v>
      </c>
      <c r="C426" s="717" t="s">
        <v>1195</v>
      </c>
      <c r="D426" s="718" t="s">
        <v>14</v>
      </c>
      <c r="E426" s="719">
        <v>1</v>
      </c>
      <c r="F426" s="720">
        <v>100000000</v>
      </c>
      <c r="G426" s="853">
        <v>0</v>
      </c>
      <c r="H426" s="720">
        <v>100182192</v>
      </c>
      <c r="I426" s="852">
        <v>0</v>
      </c>
      <c r="J426" s="720">
        <v>100182192</v>
      </c>
      <c r="K426" s="720">
        <v>157623941043</v>
      </c>
      <c r="L426" s="720">
        <v>61363183225.080002</v>
      </c>
      <c r="M426" s="720">
        <v>282311300111.08002</v>
      </c>
      <c r="N426" s="166"/>
      <c r="O426" s="413"/>
    </row>
    <row r="427" spans="1:15">
      <c r="A427" s="635" t="s">
        <v>1376</v>
      </c>
      <c r="B427" s="881" t="s">
        <v>1208</v>
      </c>
      <c r="C427" s="717" t="s">
        <v>1195</v>
      </c>
      <c r="D427" s="718" t="s">
        <v>14</v>
      </c>
      <c r="E427" s="719">
        <v>1</v>
      </c>
      <c r="F427" s="720">
        <v>100000000</v>
      </c>
      <c r="G427" s="853">
        <v>0</v>
      </c>
      <c r="H427" s="720">
        <v>100182192</v>
      </c>
      <c r="I427" s="852">
        <v>0</v>
      </c>
      <c r="J427" s="720">
        <v>100182192</v>
      </c>
      <c r="K427" s="720">
        <v>157623941043</v>
      </c>
      <c r="L427" s="720">
        <v>61363183225.080002</v>
      </c>
      <c r="M427" s="720">
        <v>282311300111.08002</v>
      </c>
      <c r="N427" s="166"/>
      <c r="O427" s="413"/>
    </row>
    <row r="428" spans="1:15">
      <c r="A428" s="635" t="s">
        <v>1376</v>
      </c>
      <c r="B428" s="881" t="s">
        <v>1209</v>
      </c>
      <c r="C428" s="717" t="s">
        <v>1195</v>
      </c>
      <c r="D428" s="718" t="s">
        <v>14</v>
      </c>
      <c r="E428" s="719">
        <v>1</v>
      </c>
      <c r="F428" s="720">
        <v>100000000</v>
      </c>
      <c r="G428" s="853">
        <v>0</v>
      </c>
      <c r="H428" s="720">
        <v>100182192</v>
      </c>
      <c r="I428" s="852">
        <v>0</v>
      </c>
      <c r="J428" s="720">
        <v>100182192</v>
      </c>
      <c r="K428" s="720">
        <v>157623941043</v>
      </c>
      <c r="L428" s="720">
        <v>61363183225.080002</v>
      </c>
      <c r="M428" s="720">
        <v>282311300111.08002</v>
      </c>
      <c r="N428" s="166"/>
      <c r="O428" s="413"/>
    </row>
    <row r="429" spans="1:15">
      <c r="A429" s="635" t="s">
        <v>1376</v>
      </c>
      <c r="B429" s="881" t="s">
        <v>1210</v>
      </c>
      <c r="C429" s="717" t="s">
        <v>1195</v>
      </c>
      <c r="D429" s="718" t="s">
        <v>14</v>
      </c>
      <c r="E429" s="719">
        <v>1</v>
      </c>
      <c r="F429" s="720">
        <v>100000000</v>
      </c>
      <c r="G429" s="853">
        <v>0</v>
      </c>
      <c r="H429" s="720">
        <v>100182192</v>
      </c>
      <c r="I429" s="852">
        <v>0</v>
      </c>
      <c r="J429" s="720">
        <v>100182192</v>
      </c>
      <c r="K429" s="720">
        <v>157623941043</v>
      </c>
      <c r="L429" s="720">
        <v>61363183225.080002</v>
      </c>
      <c r="M429" s="720">
        <v>282311300111.08002</v>
      </c>
      <c r="N429" s="166"/>
      <c r="O429" s="413"/>
    </row>
    <row r="430" spans="1:15">
      <c r="A430" s="635" t="s">
        <v>1376</v>
      </c>
      <c r="B430" s="881" t="s">
        <v>1211</v>
      </c>
      <c r="C430" s="717" t="s">
        <v>1195</v>
      </c>
      <c r="D430" s="718" t="s">
        <v>14</v>
      </c>
      <c r="E430" s="719">
        <v>1</v>
      </c>
      <c r="F430" s="720">
        <v>100000000</v>
      </c>
      <c r="G430" s="853">
        <v>0</v>
      </c>
      <c r="H430" s="720">
        <v>100182192</v>
      </c>
      <c r="I430" s="852">
        <v>0</v>
      </c>
      <c r="J430" s="720">
        <v>100182192</v>
      </c>
      <c r="K430" s="720">
        <v>157623941043</v>
      </c>
      <c r="L430" s="720">
        <v>61363183225.080002</v>
      </c>
      <c r="M430" s="720">
        <v>282311300111.08002</v>
      </c>
      <c r="N430" s="166"/>
      <c r="O430" s="413"/>
    </row>
    <row r="431" spans="1:15">
      <c r="A431" s="635" t="s">
        <v>1376</v>
      </c>
      <c r="B431" s="881" t="s">
        <v>1212</v>
      </c>
      <c r="C431" s="717" t="s">
        <v>1195</v>
      </c>
      <c r="D431" s="718" t="s">
        <v>14</v>
      </c>
      <c r="E431" s="719">
        <v>1</v>
      </c>
      <c r="F431" s="720">
        <v>100000000</v>
      </c>
      <c r="G431" s="853">
        <v>0</v>
      </c>
      <c r="H431" s="720">
        <v>100182192</v>
      </c>
      <c r="I431" s="852">
        <v>0</v>
      </c>
      <c r="J431" s="720">
        <v>100182192</v>
      </c>
      <c r="K431" s="720">
        <v>157623941043</v>
      </c>
      <c r="L431" s="720">
        <v>61363183225.080002</v>
      </c>
      <c r="M431" s="720">
        <v>282311300111.08002</v>
      </c>
      <c r="N431" s="166"/>
      <c r="O431" s="413"/>
    </row>
    <row r="432" spans="1:15">
      <c r="A432" s="635" t="s">
        <v>1376</v>
      </c>
      <c r="B432" s="881" t="s">
        <v>1213</v>
      </c>
      <c r="C432" s="717" t="s">
        <v>1195</v>
      </c>
      <c r="D432" s="718" t="s">
        <v>14</v>
      </c>
      <c r="E432" s="719">
        <v>1</v>
      </c>
      <c r="F432" s="720">
        <v>100000000</v>
      </c>
      <c r="G432" s="853">
        <v>0</v>
      </c>
      <c r="H432" s="720">
        <v>100182192</v>
      </c>
      <c r="I432" s="852">
        <v>0</v>
      </c>
      <c r="J432" s="720">
        <v>100182192</v>
      </c>
      <c r="K432" s="720">
        <v>157623941043</v>
      </c>
      <c r="L432" s="720">
        <v>61363183225.080002</v>
      </c>
      <c r="M432" s="720">
        <v>282311300111.08002</v>
      </c>
      <c r="N432" s="166"/>
      <c r="O432" s="413"/>
    </row>
    <row r="433" spans="1:15">
      <c r="A433" s="635" t="s">
        <v>1377</v>
      </c>
      <c r="B433" s="881" t="s">
        <v>854</v>
      </c>
      <c r="C433" s="717" t="s">
        <v>853</v>
      </c>
      <c r="D433" s="718" t="s">
        <v>14</v>
      </c>
      <c r="E433" s="719">
        <v>1</v>
      </c>
      <c r="F433" s="720">
        <v>500000000</v>
      </c>
      <c r="G433" s="853">
        <v>0</v>
      </c>
      <c r="H433" s="720">
        <v>516027397</v>
      </c>
      <c r="I433" s="852">
        <v>0</v>
      </c>
      <c r="J433" s="720">
        <v>516027397</v>
      </c>
      <c r="K433" s="720">
        <v>696666670000</v>
      </c>
      <c r="L433" s="720">
        <v>163990455027</v>
      </c>
      <c r="M433" s="720">
        <v>163990455027</v>
      </c>
      <c r="N433" s="166"/>
      <c r="O433" s="413"/>
    </row>
    <row r="434" spans="1:15">
      <c r="A434" s="635" t="s">
        <v>1377</v>
      </c>
      <c r="B434" s="881" t="s">
        <v>855</v>
      </c>
      <c r="C434" s="717" t="s">
        <v>853</v>
      </c>
      <c r="D434" s="718" t="s">
        <v>14</v>
      </c>
      <c r="E434" s="719">
        <v>1</v>
      </c>
      <c r="F434" s="720">
        <v>500000000</v>
      </c>
      <c r="G434" s="853">
        <v>0</v>
      </c>
      <c r="H434" s="720">
        <v>516027397</v>
      </c>
      <c r="I434" s="852">
        <v>0</v>
      </c>
      <c r="J434" s="720">
        <v>516027397</v>
      </c>
      <c r="K434" s="720">
        <v>696666670000</v>
      </c>
      <c r="L434" s="720">
        <v>163990455027</v>
      </c>
      <c r="M434" s="720">
        <v>163990455027</v>
      </c>
      <c r="N434" s="166"/>
      <c r="O434" s="413"/>
    </row>
    <row r="435" spans="1:15">
      <c r="A435" s="635" t="s">
        <v>1377</v>
      </c>
      <c r="B435" s="881" t="s">
        <v>856</v>
      </c>
      <c r="C435" s="717" t="s">
        <v>853</v>
      </c>
      <c r="D435" s="718" t="s">
        <v>14</v>
      </c>
      <c r="E435" s="719">
        <v>1</v>
      </c>
      <c r="F435" s="720">
        <v>500000000</v>
      </c>
      <c r="G435" s="853">
        <v>0</v>
      </c>
      <c r="H435" s="720">
        <v>516027397</v>
      </c>
      <c r="I435" s="852">
        <v>0</v>
      </c>
      <c r="J435" s="720">
        <v>516027397</v>
      </c>
      <c r="K435" s="720">
        <v>696666670000</v>
      </c>
      <c r="L435" s="720">
        <v>163990455027</v>
      </c>
      <c r="M435" s="720">
        <v>163990455027</v>
      </c>
      <c r="N435" s="166"/>
      <c r="O435" s="413"/>
    </row>
    <row r="436" spans="1:15">
      <c r="A436" s="635" t="s">
        <v>1377</v>
      </c>
      <c r="B436" s="881" t="s">
        <v>857</v>
      </c>
      <c r="C436" s="717" t="s">
        <v>853</v>
      </c>
      <c r="D436" s="718" t="s">
        <v>14</v>
      </c>
      <c r="E436" s="719">
        <v>1</v>
      </c>
      <c r="F436" s="720">
        <v>500000000</v>
      </c>
      <c r="G436" s="853">
        <v>0</v>
      </c>
      <c r="H436" s="720">
        <v>516027397</v>
      </c>
      <c r="I436" s="852">
        <v>0</v>
      </c>
      <c r="J436" s="720">
        <v>516027397</v>
      </c>
      <c r="K436" s="720">
        <v>696666670000</v>
      </c>
      <c r="L436" s="720">
        <v>163990455027</v>
      </c>
      <c r="M436" s="720">
        <v>163990455027</v>
      </c>
      <c r="N436" s="166"/>
      <c r="O436" s="413"/>
    </row>
    <row r="437" spans="1:15">
      <c r="A437" s="635" t="s">
        <v>1377</v>
      </c>
      <c r="B437" s="881" t="s">
        <v>858</v>
      </c>
      <c r="C437" s="717" t="s">
        <v>853</v>
      </c>
      <c r="D437" s="718" t="s">
        <v>14</v>
      </c>
      <c r="E437" s="719">
        <v>1</v>
      </c>
      <c r="F437" s="720">
        <v>500000000</v>
      </c>
      <c r="G437" s="853">
        <v>0</v>
      </c>
      <c r="H437" s="720">
        <v>516027397</v>
      </c>
      <c r="I437" s="852">
        <v>0</v>
      </c>
      <c r="J437" s="720">
        <v>516027397</v>
      </c>
      <c r="K437" s="720">
        <v>696666670000</v>
      </c>
      <c r="L437" s="720">
        <v>163990455027</v>
      </c>
      <c r="M437" s="720">
        <v>163990455027</v>
      </c>
      <c r="N437" s="166"/>
      <c r="O437" s="413"/>
    </row>
    <row r="438" spans="1:15">
      <c r="A438" s="635" t="s">
        <v>1378</v>
      </c>
      <c r="B438" s="881" t="s">
        <v>1214</v>
      </c>
      <c r="C438" s="717" t="s">
        <v>863</v>
      </c>
      <c r="D438" s="718" t="s">
        <v>14</v>
      </c>
      <c r="E438" s="719">
        <v>1</v>
      </c>
      <c r="F438" s="720">
        <v>50000000</v>
      </c>
      <c r="G438" s="853">
        <v>0</v>
      </c>
      <c r="H438" s="720">
        <v>50247397</v>
      </c>
      <c r="I438" s="852">
        <v>0</v>
      </c>
      <c r="J438" s="720">
        <v>50247397</v>
      </c>
      <c r="K438" s="720">
        <v>147650000000</v>
      </c>
      <c r="L438" s="720">
        <v>3309843653</v>
      </c>
      <c r="M438" s="720">
        <v>162481505495</v>
      </c>
      <c r="N438" s="166"/>
      <c r="O438" s="413"/>
    </row>
    <row r="439" spans="1:15">
      <c r="A439" s="635" t="s">
        <v>1378</v>
      </c>
      <c r="B439" s="881" t="s">
        <v>1215</v>
      </c>
      <c r="C439" s="717" t="s">
        <v>863</v>
      </c>
      <c r="D439" s="718" t="s">
        <v>14</v>
      </c>
      <c r="E439" s="719">
        <v>1</v>
      </c>
      <c r="F439" s="720">
        <v>100000000</v>
      </c>
      <c r="G439" s="853">
        <v>0</v>
      </c>
      <c r="H439" s="720">
        <v>100494794</v>
      </c>
      <c r="I439" s="852">
        <v>0</v>
      </c>
      <c r="J439" s="720">
        <v>100494794</v>
      </c>
      <c r="K439" s="720">
        <v>147650000000</v>
      </c>
      <c r="L439" s="720">
        <v>3309843653</v>
      </c>
      <c r="M439" s="720">
        <v>162481505495</v>
      </c>
      <c r="N439" s="166"/>
      <c r="O439" s="413"/>
    </row>
    <row r="440" spans="1:15">
      <c r="A440" s="635" t="s">
        <v>1378</v>
      </c>
      <c r="B440" s="881" t="s">
        <v>1216</v>
      </c>
      <c r="C440" s="717" t="s">
        <v>863</v>
      </c>
      <c r="D440" s="718" t="s">
        <v>14</v>
      </c>
      <c r="E440" s="719">
        <v>1</v>
      </c>
      <c r="F440" s="720">
        <v>100000000</v>
      </c>
      <c r="G440" s="853">
        <v>0</v>
      </c>
      <c r="H440" s="720">
        <v>100494794</v>
      </c>
      <c r="I440" s="852">
        <v>0</v>
      </c>
      <c r="J440" s="720">
        <v>100494794</v>
      </c>
      <c r="K440" s="720">
        <v>147650000000</v>
      </c>
      <c r="L440" s="720">
        <v>3309843653</v>
      </c>
      <c r="M440" s="720">
        <v>162481505495</v>
      </c>
      <c r="N440" s="166"/>
      <c r="O440" s="413"/>
    </row>
    <row r="441" spans="1:15">
      <c r="A441" s="635" t="s">
        <v>1378</v>
      </c>
      <c r="B441" s="881" t="s">
        <v>1217</v>
      </c>
      <c r="C441" s="717" t="s">
        <v>863</v>
      </c>
      <c r="D441" s="718" t="s">
        <v>14</v>
      </c>
      <c r="E441" s="719">
        <v>1</v>
      </c>
      <c r="F441" s="720">
        <v>100000000</v>
      </c>
      <c r="G441" s="853">
        <v>0</v>
      </c>
      <c r="H441" s="720">
        <v>100494794</v>
      </c>
      <c r="I441" s="852">
        <v>0</v>
      </c>
      <c r="J441" s="720">
        <v>100494794</v>
      </c>
      <c r="K441" s="720">
        <v>147650000000</v>
      </c>
      <c r="L441" s="720">
        <v>3309843653</v>
      </c>
      <c r="M441" s="720">
        <v>162481505495</v>
      </c>
      <c r="N441" s="166"/>
      <c r="O441" s="413"/>
    </row>
    <row r="442" spans="1:15">
      <c r="A442" s="635" t="s">
        <v>1378</v>
      </c>
      <c r="B442" s="881" t="s">
        <v>1218</v>
      </c>
      <c r="C442" s="717" t="s">
        <v>863</v>
      </c>
      <c r="D442" s="718" t="s">
        <v>14</v>
      </c>
      <c r="E442" s="719">
        <v>1</v>
      </c>
      <c r="F442" s="720">
        <v>100000000</v>
      </c>
      <c r="G442" s="853">
        <v>0</v>
      </c>
      <c r="H442" s="720">
        <v>100494794</v>
      </c>
      <c r="I442" s="852">
        <v>0</v>
      </c>
      <c r="J442" s="720">
        <v>100494794</v>
      </c>
      <c r="K442" s="720">
        <v>147650000000</v>
      </c>
      <c r="L442" s="720">
        <v>3309843653</v>
      </c>
      <c r="M442" s="720">
        <v>162481505495</v>
      </c>
      <c r="N442" s="166"/>
      <c r="O442" s="413"/>
    </row>
    <row r="443" spans="1:15">
      <c r="A443" s="635" t="s">
        <v>1378</v>
      </c>
      <c r="B443" s="881" t="s">
        <v>1219</v>
      </c>
      <c r="C443" s="717" t="s">
        <v>863</v>
      </c>
      <c r="D443" s="718" t="s">
        <v>14</v>
      </c>
      <c r="E443" s="719">
        <v>1</v>
      </c>
      <c r="F443" s="720">
        <v>100000000</v>
      </c>
      <c r="G443" s="853">
        <v>0</v>
      </c>
      <c r="H443" s="720">
        <v>100494794</v>
      </c>
      <c r="I443" s="852">
        <v>0</v>
      </c>
      <c r="J443" s="720">
        <v>100494794</v>
      </c>
      <c r="K443" s="720">
        <v>147650000000</v>
      </c>
      <c r="L443" s="720">
        <v>3309843653</v>
      </c>
      <c r="M443" s="720">
        <v>162481505495</v>
      </c>
      <c r="N443" s="166"/>
      <c r="O443" s="413"/>
    </row>
    <row r="444" spans="1:15">
      <c r="A444" s="635" t="s">
        <v>1378</v>
      </c>
      <c r="B444" s="881" t="s">
        <v>1220</v>
      </c>
      <c r="C444" s="717" t="s">
        <v>863</v>
      </c>
      <c r="D444" s="718" t="s">
        <v>14</v>
      </c>
      <c r="E444" s="719">
        <v>1</v>
      </c>
      <c r="F444" s="720">
        <v>100000000</v>
      </c>
      <c r="G444" s="853">
        <v>0</v>
      </c>
      <c r="H444" s="720">
        <v>100494794</v>
      </c>
      <c r="I444" s="852">
        <v>0</v>
      </c>
      <c r="J444" s="720">
        <v>100494794</v>
      </c>
      <c r="K444" s="720">
        <v>147650000000</v>
      </c>
      <c r="L444" s="720">
        <v>3309843653</v>
      </c>
      <c r="M444" s="720">
        <v>162481505495</v>
      </c>
      <c r="N444" s="166"/>
      <c r="O444" s="413"/>
    </row>
    <row r="445" spans="1:15">
      <c r="A445" s="635" t="s">
        <v>1378</v>
      </c>
      <c r="B445" s="881" t="s">
        <v>1221</v>
      </c>
      <c r="C445" s="717" t="s">
        <v>863</v>
      </c>
      <c r="D445" s="718" t="s">
        <v>14</v>
      </c>
      <c r="E445" s="719">
        <v>1</v>
      </c>
      <c r="F445" s="720">
        <v>100000000</v>
      </c>
      <c r="G445" s="853">
        <v>0</v>
      </c>
      <c r="H445" s="720">
        <v>100494794</v>
      </c>
      <c r="I445" s="852">
        <v>0</v>
      </c>
      <c r="J445" s="720">
        <v>100494794</v>
      </c>
      <c r="K445" s="720">
        <v>147650000000</v>
      </c>
      <c r="L445" s="720">
        <v>3309843653</v>
      </c>
      <c r="M445" s="720">
        <v>162481505495</v>
      </c>
      <c r="N445" s="166"/>
      <c r="O445" s="413"/>
    </row>
    <row r="446" spans="1:15">
      <c r="A446" s="635" t="s">
        <v>1378</v>
      </c>
      <c r="B446" s="881" t="s">
        <v>1222</v>
      </c>
      <c r="C446" s="717" t="s">
        <v>863</v>
      </c>
      <c r="D446" s="718" t="s">
        <v>14</v>
      </c>
      <c r="E446" s="719">
        <v>1</v>
      </c>
      <c r="F446" s="720">
        <v>150000000</v>
      </c>
      <c r="G446" s="853">
        <v>0</v>
      </c>
      <c r="H446" s="720">
        <v>151944950</v>
      </c>
      <c r="I446" s="852">
        <v>0</v>
      </c>
      <c r="J446" s="720">
        <v>151944950</v>
      </c>
      <c r="K446" s="720">
        <v>147650000000</v>
      </c>
      <c r="L446" s="720">
        <v>3309843653</v>
      </c>
      <c r="M446" s="720">
        <v>162481505495</v>
      </c>
      <c r="N446" s="166"/>
      <c r="O446" s="413"/>
    </row>
    <row r="447" spans="1:15">
      <c r="A447" s="635" t="s">
        <v>1379</v>
      </c>
      <c r="B447" s="881" t="s">
        <v>1223</v>
      </c>
      <c r="C447" s="717" t="s">
        <v>860</v>
      </c>
      <c r="D447" s="718" t="s">
        <v>14</v>
      </c>
      <c r="E447" s="719">
        <v>1</v>
      </c>
      <c r="F447" s="720">
        <v>1000000000</v>
      </c>
      <c r="G447" s="853">
        <v>0</v>
      </c>
      <c r="H447" s="720">
        <v>1015780019</v>
      </c>
      <c r="I447" s="852">
        <v>0</v>
      </c>
      <c r="J447" s="720">
        <v>1015780019</v>
      </c>
      <c r="K447" s="720">
        <v>464324000000</v>
      </c>
      <c r="L447" s="720">
        <v>-32853699286.000004</v>
      </c>
      <c r="M447" s="720">
        <v>527055720751</v>
      </c>
      <c r="N447" s="166"/>
      <c r="O447" s="413"/>
    </row>
    <row r="448" spans="1:15">
      <c r="A448" s="635" t="s">
        <v>1379</v>
      </c>
      <c r="B448" s="881" t="s">
        <v>1224</v>
      </c>
      <c r="C448" s="717" t="s">
        <v>860</v>
      </c>
      <c r="D448" s="718" t="s">
        <v>14</v>
      </c>
      <c r="E448" s="719">
        <v>1</v>
      </c>
      <c r="F448" s="720">
        <v>1000000000</v>
      </c>
      <c r="G448" s="853">
        <v>0</v>
      </c>
      <c r="H448" s="720">
        <v>1015780019</v>
      </c>
      <c r="I448" s="852">
        <v>0</v>
      </c>
      <c r="J448" s="720">
        <v>1015780019</v>
      </c>
      <c r="K448" s="720">
        <v>464324000000</v>
      </c>
      <c r="L448" s="720">
        <v>-32853699286.000004</v>
      </c>
      <c r="M448" s="720">
        <v>527055720751</v>
      </c>
      <c r="N448" s="166"/>
      <c r="O448" s="413"/>
    </row>
    <row r="449" spans="1:15">
      <c r="A449" s="635" t="s">
        <v>1379</v>
      </c>
      <c r="B449" s="881" t="s">
        <v>1225</v>
      </c>
      <c r="C449" s="717" t="s">
        <v>860</v>
      </c>
      <c r="D449" s="718" t="s">
        <v>14</v>
      </c>
      <c r="E449" s="719">
        <v>1</v>
      </c>
      <c r="F449" s="720">
        <v>1000000000</v>
      </c>
      <c r="G449" s="853">
        <v>0</v>
      </c>
      <c r="H449" s="720">
        <v>1015780019</v>
      </c>
      <c r="I449" s="852">
        <v>0</v>
      </c>
      <c r="J449" s="720">
        <v>1015780019</v>
      </c>
      <c r="K449" s="720">
        <v>464324000000</v>
      </c>
      <c r="L449" s="720">
        <v>-32853699286.000004</v>
      </c>
      <c r="M449" s="720">
        <v>527055720751</v>
      </c>
      <c r="N449" s="166"/>
      <c r="O449" s="413"/>
    </row>
    <row r="450" spans="1:15">
      <c r="A450" s="635" t="s">
        <v>1379</v>
      </c>
      <c r="B450" s="881" t="s">
        <v>1226</v>
      </c>
      <c r="C450" s="717" t="s">
        <v>860</v>
      </c>
      <c r="D450" s="718" t="s">
        <v>14</v>
      </c>
      <c r="E450" s="719">
        <v>1</v>
      </c>
      <c r="F450" s="720">
        <v>1000000000</v>
      </c>
      <c r="G450" s="853">
        <v>0</v>
      </c>
      <c r="H450" s="720">
        <v>1015780019</v>
      </c>
      <c r="I450" s="852">
        <v>0</v>
      </c>
      <c r="J450" s="720">
        <v>1015780019</v>
      </c>
      <c r="K450" s="720">
        <v>464324000000</v>
      </c>
      <c r="L450" s="720">
        <v>-32853699286.000004</v>
      </c>
      <c r="M450" s="720">
        <v>527055720751</v>
      </c>
      <c r="N450" s="166"/>
      <c r="O450" s="413"/>
    </row>
    <row r="451" spans="1:15">
      <c r="A451" s="635" t="s">
        <v>1379</v>
      </c>
      <c r="B451" s="881" t="s">
        <v>1227</v>
      </c>
      <c r="C451" s="717" t="s">
        <v>860</v>
      </c>
      <c r="D451" s="718" t="s">
        <v>14</v>
      </c>
      <c r="E451" s="719">
        <v>1</v>
      </c>
      <c r="F451" s="720">
        <v>1000000000</v>
      </c>
      <c r="G451" s="853">
        <v>0</v>
      </c>
      <c r="H451" s="720">
        <v>1015780019</v>
      </c>
      <c r="I451" s="852">
        <v>0</v>
      </c>
      <c r="J451" s="720">
        <v>1015780019</v>
      </c>
      <c r="K451" s="720">
        <v>464324000000</v>
      </c>
      <c r="L451" s="720">
        <v>-32853699286.000004</v>
      </c>
      <c r="M451" s="720">
        <v>527055720751</v>
      </c>
      <c r="N451" s="166"/>
      <c r="O451" s="413"/>
    </row>
    <row r="452" spans="1:15">
      <c r="A452" s="635" t="s">
        <v>1379</v>
      </c>
      <c r="B452" s="881" t="s">
        <v>1228</v>
      </c>
      <c r="C452" s="717" t="s">
        <v>860</v>
      </c>
      <c r="D452" s="718" t="s">
        <v>14</v>
      </c>
      <c r="E452" s="719">
        <v>1</v>
      </c>
      <c r="F452" s="720">
        <v>150000000</v>
      </c>
      <c r="G452" s="853">
        <v>0</v>
      </c>
      <c r="H452" s="720">
        <v>154861409</v>
      </c>
      <c r="I452" s="852">
        <v>0</v>
      </c>
      <c r="J452" s="720">
        <v>154861409</v>
      </c>
      <c r="K452" s="720">
        <v>464324000000</v>
      </c>
      <c r="L452" s="720">
        <v>-32853699286.000004</v>
      </c>
      <c r="M452" s="720">
        <v>527055720751</v>
      </c>
      <c r="N452" s="166"/>
      <c r="O452" s="413"/>
    </row>
    <row r="453" spans="1:15">
      <c r="A453" s="635" t="s">
        <v>1379</v>
      </c>
      <c r="B453" s="881" t="s">
        <v>1229</v>
      </c>
      <c r="C453" s="717" t="s">
        <v>860</v>
      </c>
      <c r="D453" s="718" t="s">
        <v>14</v>
      </c>
      <c r="E453" s="719">
        <v>1</v>
      </c>
      <c r="F453" s="720">
        <v>150000000</v>
      </c>
      <c r="G453" s="853">
        <v>0</v>
      </c>
      <c r="H453" s="720">
        <v>154861409</v>
      </c>
      <c r="I453" s="852">
        <v>0</v>
      </c>
      <c r="J453" s="720">
        <v>154861409</v>
      </c>
      <c r="K453" s="720">
        <v>464324000000</v>
      </c>
      <c r="L453" s="720">
        <v>-32853699286.000004</v>
      </c>
      <c r="M453" s="720">
        <v>527055720751</v>
      </c>
      <c r="N453" s="166"/>
      <c r="O453" s="413"/>
    </row>
    <row r="454" spans="1:15">
      <c r="A454" s="635" t="s">
        <v>1379</v>
      </c>
      <c r="B454" s="881" t="s">
        <v>1230</v>
      </c>
      <c r="C454" s="717" t="s">
        <v>860</v>
      </c>
      <c r="D454" s="718" t="s">
        <v>14</v>
      </c>
      <c r="E454" s="719">
        <v>1</v>
      </c>
      <c r="F454" s="720">
        <v>400000000</v>
      </c>
      <c r="G454" s="853">
        <v>0</v>
      </c>
      <c r="H454" s="720">
        <v>412071662</v>
      </c>
      <c r="I454" s="852">
        <v>0</v>
      </c>
      <c r="J454" s="720">
        <v>412071662</v>
      </c>
      <c r="K454" s="720">
        <v>464324000000</v>
      </c>
      <c r="L454" s="720">
        <v>-32853699286.000004</v>
      </c>
      <c r="M454" s="720">
        <v>527055720751</v>
      </c>
      <c r="N454" s="166"/>
      <c r="O454" s="413"/>
    </row>
    <row r="455" spans="1:15">
      <c r="A455" s="635" t="s">
        <v>1379</v>
      </c>
      <c r="B455" s="881" t="s">
        <v>1231</v>
      </c>
      <c r="C455" s="717" t="s">
        <v>860</v>
      </c>
      <c r="D455" s="718" t="s">
        <v>14</v>
      </c>
      <c r="E455" s="719">
        <v>1</v>
      </c>
      <c r="F455" s="720">
        <v>250000000</v>
      </c>
      <c r="G455" s="853">
        <v>0</v>
      </c>
      <c r="H455" s="720">
        <v>266156324</v>
      </c>
      <c r="I455" s="852">
        <v>0</v>
      </c>
      <c r="J455" s="720">
        <v>266156324</v>
      </c>
      <c r="K455" s="720">
        <v>464324000000</v>
      </c>
      <c r="L455" s="720">
        <v>-32853699286.000004</v>
      </c>
      <c r="M455" s="720">
        <v>527055720751</v>
      </c>
      <c r="N455" s="166"/>
      <c r="O455" s="413"/>
    </row>
    <row r="456" spans="1:15">
      <c r="A456" s="635" t="s">
        <v>1379</v>
      </c>
      <c r="B456" s="881" t="s">
        <v>1232</v>
      </c>
      <c r="C456" s="717" t="s">
        <v>860</v>
      </c>
      <c r="D456" s="718" t="s">
        <v>14</v>
      </c>
      <c r="E456" s="719">
        <v>1</v>
      </c>
      <c r="F456" s="720">
        <v>200000000</v>
      </c>
      <c r="G456" s="853">
        <v>0</v>
      </c>
      <c r="H456" s="720">
        <v>207226731</v>
      </c>
      <c r="I456" s="852">
        <v>0</v>
      </c>
      <c r="J456" s="720">
        <v>207226731</v>
      </c>
      <c r="K456" s="720">
        <v>464324000000</v>
      </c>
      <c r="L456" s="720">
        <v>-32853699286.000004</v>
      </c>
      <c r="M456" s="720">
        <v>527055720751</v>
      </c>
      <c r="N456" s="166"/>
      <c r="O456" s="413"/>
    </row>
    <row r="457" spans="1:15">
      <c r="A457" s="635" t="s">
        <v>1379</v>
      </c>
      <c r="B457" s="881" t="s">
        <v>1233</v>
      </c>
      <c r="C457" s="717" t="s">
        <v>860</v>
      </c>
      <c r="D457" s="718" t="s">
        <v>14</v>
      </c>
      <c r="E457" s="719">
        <v>1</v>
      </c>
      <c r="F457" s="720">
        <v>250000000</v>
      </c>
      <c r="G457" s="853">
        <v>0</v>
      </c>
      <c r="H457" s="720">
        <v>276386809</v>
      </c>
      <c r="I457" s="852">
        <v>0</v>
      </c>
      <c r="J457" s="720">
        <v>276386809</v>
      </c>
      <c r="K457" s="720">
        <v>464324000000</v>
      </c>
      <c r="L457" s="720">
        <v>-32853699286.000004</v>
      </c>
      <c r="M457" s="720">
        <v>527055720751</v>
      </c>
      <c r="N457" s="166"/>
      <c r="O457" s="413"/>
    </row>
    <row r="458" spans="1:15">
      <c r="A458" s="635" t="s">
        <v>1379</v>
      </c>
      <c r="B458" s="881" t="s">
        <v>1234</v>
      </c>
      <c r="C458" s="717" t="s">
        <v>860</v>
      </c>
      <c r="D458" s="718" t="s">
        <v>14</v>
      </c>
      <c r="E458" s="719">
        <v>1</v>
      </c>
      <c r="F458" s="720">
        <v>301000000</v>
      </c>
      <c r="G458" s="853">
        <v>0</v>
      </c>
      <c r="H458" s="720">
        <v>307378726</v>
      </c>
      <c r="I458" s="720">
        <v>-374102</v>
      </c>
      <c r="J458" s="720">
        <v>307004624</v>
      </c>
      <c r="K458" s="720">
        <v>464324000000</v>
      </c>
      <c r="L458" s="720">
        <v>-32853699286.000004</v>
      </c>
      <c r="M458" s="720">
        <v>527055720751</v>
      </c>
      <c r="N458" s="166"/>
      <c r="O458" s="413"/>
    </row>
    <row r="459" spans="1:15">
      <c r="A459" s="635" t="s">
        <v>1380</v>
      </c>
      <c r="B459" s="881" t="s">
        <v>1235</v>
      </c>
      <c r="C459" s="717" t="s">
        <v>279</v>
      </c>
      <c r="D459" s="718" t="s">
        <v>861</v>
      </c>
      <c r="E459" s="719">
        <v>1</v>
      </c>
      <c r="F459" s="720">
        <v>1000000000</v>
      </c>
      <c r="G459" s="853">
        <v>0</v>
      </c>
      <c r="H459" s="720">
        <v>1049832876.9</v>
      </c>
      <c r="I459" s="720">
        <v>-367227.5</v>
      </c>
      <c r="J459" s="720">
        <v>1049465649.4</v>
      </c>
      <c r="K459" s="720">
        <v>2000000000000</v>
      </c>
      <c r="L459" s="720">
        <v>650135570909</v>
      </c>
      <c r="M459" s="720">
        <v>6077518636645</v>
      </c>
      <c r="N459" s="166"/>
      <c r="O459" s="413"/>
    </row>
    <row r="460" spans="1:15">
      <c r="A460" s="635" t="s">
        <v>1380</v>
      </c>
      <c r="B460" s="881" t="s">
        <v>1236</v>
      </c>
      <c r="C460" s="717" t="s">
        <v>279</v>
      </c>
      <c r="D460" s="718" t="s">
        <v>861</v>
      </c>
      <c r="E460" s="719">
        <v>1</v>
      </c>
      <c r="F460" s="720">
        <v>1000000000</v>
      </c>
      <c r="G460" s="853">
        <v>0</v>
      </c>
      <c r="H460" s="720">
        <v>1049832876.9</v>
      </c>
      <c r="I460" s="720">
        <v>-367227.5</v>
      </c>
      <c r="J460" s="720">
        <v>1049465649.4</v>
      </c>
      <c r="K460" s="720">
        <v>2000000000000</v>
      </c>
      <c r="L460" s="720">
        <v>650135570909</v>
      </c>
      <c r="M460" s="720">
        <v>6077518636645</v>
      </c>
      <c r="N460" s="166"/>
      <c r="O460" s="413"/>
    </row>
    <row r="461" spans="1:15">
      <c r="A461" s="635" t="s">
        <v>1380</v>
      </c>
      <c r="B461" s="881" t="s">
        <v>1237</v>
      </c>
      <c r="C461" s="717" t="s">
        <v>279</v>
      </c>
      <c r="D461" s="718" t="s">
        <v>861</v>
      </c>
      <c r="E461" s="719">
        <v>1</v>
      </c>
      <c r="F461" s="720">
        <v>1000000000</v>
      </c>
      <c r="G461" s="853">
        <v>0</v>
      </c>
      <c r="H461" s="720">
        <v>1049832876.9</v>
      </c>
      <c r="I461" s="720">
        <v>-367227.5</v>
      </c>
      <c r="J461" s="720">
        <v>1049465649.4</v>
      </c>
      <c r="K461" s="720">
        <v>2000000000000</v>
      </c>
      <c r="L461" s="720">
        <v>650135570909</v>
      </c>
      <c r="M461" s="720">
        <v>6077518636645</v>
      </c>
      <c r="N461" s="166"/>
      <c r="O461" s="413"/>
    </row>
    <row r="462" spans="1:15">
      <c r="A462" s="635" t="s">
        <v>1380</v>
      </c>
      <c r="B462" s="881" t="s">
        <v>1238</v>
      </c>
      <c r="C462" s="717" t="s">
        <v>279</v>
      </c>
      <c r="D462" s="718" t="s">
        <v>861</v>
      </c>
      <c r="E462" s="719">
        <v>1</v>
      </c>
      <c r="F462" s="720">
        <v>1000000000</v>
      </c>
      <c r="G462" s="853">
        <v>0</v>
      </c>
      <c r="H462" s="720">
        <v>1049832876.9</v>
      </c>
      <c r="I462" s="720">
        <v>-367227.5</v>
      </c>
      <c r="J462" s="720">
        <v>1049465649.4</v>
      </c>
      <c r="K462" s="720">
        <v>2000000000000</v>
      </c>
      <c r="L462" s="720">
        <v>650135570909</v>
      </c>
      <c r="M462" s="720">
        <v>6077518636645</v>
      </c>
      <c r="N462" s="166"/>
      <c r="O462" s="413"/>
    </row>
    <row r="463" spans="1:15">
      <c r="A463" s="635" t="s">
        <v>1380</v>
      </c>
      <c r="B463" s="881" t="s">
        <v>1239</v>
      </c>
      <c r="C463" s="717" t="s">
        <v>279</v>
      </c>
      <c r="D463" s="718" t="s">
        <v>861</v>
      </c>
      <c r="E463" s="719">
        <v>1</v>
      </c>
      <c r="F463" s="720">
        <v>1000000000</v>
      </c>
      <c r="G463" s="853">
        <v>0</v>
      </c>
      <c r="H463" s="720">
        <v>1049832876.9</v>
      </c>
      <c r="I463" s="720">
        <v>-367227.5</v>
      </c>
      <c r="J463" s="720">
        <v>1049465649.4</v>
      </c>
      <c r="K463" s="720">
        <v>2000000000000</v>
      </c>
      <c r="L463" s="720">
        <v>650135570909</v>
      </c>
      <c r="M463" s="720">
        <v>6077518636645</v>
      </c>
      <c r="N463" s="166"/>
      <c r="O463" s="413"/>
    </row>
    <row r="464" spans="1:15">
      <c r="A464" s="635" t="s">
        <v>1380</v>
      </c>
      <c r="B464" s="881" t="s">
        <v>1240</v>
      </c>
      <c r="C464" s="717" t="s">
        <v>279</v>
      </c>
      <c r="D464" s="718" t="s">
        <v>861</v>
      </c>
      <c r="E464" s="719">
        <v>1</v>
      </c>
      <c r="F464" s="720">
        <v>1000000000</v>
      </c>
      <c r="G464" s="853">
        <v>0</v>
      </c>
      <c r="H464" s="720">
        <v>1049832876.9</v>
      </c>
      <c r="I464" s="720">
        <v>-367227.5</v>
      </c>
      <c r="J464" s="720">
        <v>1049465649.4</v>
      </c>
      <c r="K464" s="720">
        <v>2000000000000</v>
      </c>
      <c r="L464" s="720">
        <v>650135570909</v>
      </c>
      <c r="M464" s="720">
        <v>6077518636645</v>
      </c>
      <c r="N464" s="166"/>
      <c r="O464" s="413"/>
    </row>
    <row r="465" spans="1:15">
      <c r="A465" s="635" t="s">
        <v>1380</v>
      </c>
      <c r="B465" s="881" t="s">
        <v>1241</v>
      </c>
      <c r="C465" s="717" t="s">
        <v>279</v>
      </c>
      <c r="D465" s="718" t="s">
        <v>861</v>
      </c>
      <c r="E465" s="719">
        <v>1</v>
      </c>
      <c r="F465" s="720">
        <v>1000000000</v>
      </c>
      <c r="G465" s="853">
        <v>0</v>
      </c>
      <c r="H465" s="720">
        <v>1049832876.4</v>
      </c>
      <c r="I465" s="720">
        <v>-367228</v>
      </c>
      <c r="J465" s="720">
        <v>1049465648.4</v>
      </c>
      <c r="K465" s="720">
        <v>2000000000000</v>
      </c>
      <c r="L465" s="720">
        <v>650135570909</v>
      </c>
      <c r="M465" s="720">
        <v>6077518636645</v>
      </c>
      <c r="N465" s="166"/>
      <c r="O465" s="413"/>
    </row>
    <row r="466" spans="1:15">
      <c r="A466" s="635" t="s">
        <v>1380</v>
      </c>
      <c r="B466" s="881" t="s">
        <v>1242</v>
      </c>
      <c r="C466" s="717" t="s">
        <v>279</v>
      </c>
      <c r="D466" s="718" t="s">
        <v>861</v>
      </c>
      <c r="E466" s="719">
        <v>1</v>
      </c>
      <c r="F466" s="720">
        <v>1000000000</v>
      </c>
      <c r="G466" s="853">
        <v>0</v>
      </c>
      <c r="H466" s="720">
        <v>1049832876.4</v>
      </c>
      <c r="I466" s="720">
        <v>-367228</v>
      </c>
      <c r="J466" s="720">
        <v>1049465648.4</v>
      </c>
      <c r="K466" s="720">
        <v>2000000000000</v>
      </c>
      <c r="L466" s="720">
        <v>650135570909</v>
      </c>
      <c r="M466" s="720">
        <v>6077518636645</v>
      </c>
      <c r="N466" s="166"/>
      <c r="O466" s="413"/>
    </row>
    <row r="467" spans="1:15">
      <c r="A467" s="635" t="s">
        <v>1380</v>
      </c>
      <c r="B467" s="881" t="s">
        <v>1243</v>
      </c>
      <c r="C467" s="717" t="s">
        <v>279</v>
      </c>
      <c r="D467" s="718" t="s">
        <v>861</v>
      </c>
      <c r="E467" s="719">
        <v>1</v>
      </c>
      <c r="F467" s="720">
        <v>1000000000</v>
      </c>
      <c r="G467" s="853">
        <v>0</v>
      </c>
      <c r="H467" s="720">
        <v>1049832876.4</v>
      </c>
      <c r="I467" s="720">
        <v>-367228</v>
      </c>
      <c r="J467" s="720">
        <v>1049465648.4</v>
      </c>
      <c r="K467" s="720">
        <v>2000000000000</v>
      </c>
      <c r="L467" s="720">
        <v>650135570909</v>
      </c>
      <c r="M467" s="720">
        <v>6077518636645</v>
      </c>
      <c r="N467" s="166"/>
      <c r="O467" s="413"/>
    </row>
    <row r="468" spans="1:15">
      <c r="A468" s="635" t="s">
        <v>1380</v>
      </c>
      <c r="B468" s="881" t="s">
        <v>1244</v>
      </c>
      <c r="C468" s="717" t="s">
        <v>279</v>
      </c>
      <c r="D468" s="718" t="s">
        <v>861</v>
      </c>
      <c r="E468" s="719">
        <v>1</v>
      </c>
      <c r="F468" s="720">
        <v>1000000000</v>
      </c>
      <c r="G468" s="853">
        <v>0</v>
      </c>
      <c r="H468" s="720">
        <v>1049832876.4</v>
      </c>
      <c r="I468" s="720">
        <v>-367228</v>
      </c>
      <c r="J468" s="720">
        <v>1049465648.4</v>
      </c>
      <c r="K468" s="720">
        <v>2000000000000</v>
      </c>
      <c r="L468" s="720">
        <v>650135570909</v>
      </c>
      <c r="M468" s="720">
        <v>6077518636645</v>
      </c>
      <c r="N468" s="166"/>
      <c r="O468" s="413"/>
    </row>
    <row r="469" spans="1:15">
      <c r="A469" s="880" t="s">
        <v>1380</v>
      </c>
      <c r="B469" s="881" t="s">
        <v>1245</v>
      </c>
      <c r="C469" s="717" t="s">
        <v>279</v>
      </c>
      <c r="D469" s="718" t="s">
        <v>861</v>
      </c>
      <c r="E469" s="719">
        <v>1</v>
      </c>
      <c r="F469" s="720">
        <v>1000000000</v>
      </c>
      <c r="G469" s="853">
        <v>0</v>
      </c>
      <c r="H469" s="720">
        <v>1001002739.4000001</v>
      </c>
      <c r="I469" s="852">
        <v>0</v>
      </c>
      <c r="J469" s="720">
        <v>1001002739.4000001</v>
      </c>
      <c r="K469" s="720">
        <v>2000000000000</v>
      </c>
      <c r="L469" s="720">
        <v>650135570909</v>
      </c>
      <c r="M469" s="720">
        <v>6077518636645</v>
      </c>
      <c r="N469" s="166"/>
      <c r="O469" s="413"/>
    </row>
    <row r="470" spans="1:15">
      <c r="A470" s="880" t="s">
        <v>1380</v>
      </c>
      <c r="B470" s="881" t="s">
        <v>1246</v>
      </c>
      <c r="C470" s="717" t="s">
        <v>279</v>
      </c>
      <c r="D470" s="718" t="s">
        <v>861</v>
      </c>
      <c r="E470" s="719">
        <v>1</v>
      </c>
      <c r="F470" s="720">
        <v>1000000000</v>
      </c>
      <c r="G470" s="853">
        <v>0</v>
      </c>
      <c r="H470" s="720">
        <v>1001002739.4000001</v>
      </c>
      <c r="I470" s="852">
        <v>0</v>
      </c>
      <c r="J470" s="720">
        <v>1001002739.4000001</v>
      </c>
      <c r="K470" s="720">
        <v>2000000000000</v>
      </c>
      <c r="L470" s="720">
        <v>650135570909</v>
      </c>
      <c r="M470" s="720">
        <v>6077518636645</v>
      </c>
      <c r="N470" s="166"/>
      <c r="O470" s="413"/>
    </row>
    <row r="471" spans="1:15">
      <c r="A471" s="880" t="s">
        <v>1380</v>
      </c>
      <c r="B471" s="881" t="s">
        <v>1247</v>
      </c>
      <c r="C471" s="717" t="s">
        <v>279</v>
      </c>
      <c r="D471" s="718" t="s">
        <v>861</v>
      </c>
      <c r="E471" s="719">
        <v>1</v>
      </c>
      <c r="F471" s="720">
        <v>1000000000</v>
      </c>
      <c r="G471" s="853">
        <v>0</v>
      </c>
      <c r="H471" s="720">
        <v>1001002739.4000001</v>
      </c>
      <c r="I471" s="852">
        <v>0</v>
      </c>
      <c r="J471" s="720">
        <v>1001002739.4000001</v>
      </c>
      <c r="K471" s="720">
        <v>2000000000000</v>
      </c>
      <c r="L471" s="720">
        <v>650135570909</v>
      </c>
      <c r="M471" s="720">
        <v>6077518636645</v>
      </c>
      <c r="N471" s="166"/>
      <c r="O471" s="413"/>
    </row>
    <row r="472" spans="1:15">
      <c r="A472" s="880" t="s">
        <v>1380</v>
      </c>
      <c r="B472" s="881" t="s">
        <v>1248</v>
      </c>
      <c r="C472" s="717" t="s">
        <v>279</v>
      </c>
      <c r="D472" s="718" t="s">
        <v>861</v>
      </c>
      <c r="E472" s="719">
        <v>1</v>
      </c>
      <c r="F472" s="720">
        <v>1000000000</v>
      </c>
      <c r="G472" s="853">
        <v>0</v>
      </c>
      <c r="H472" s="720">
        <v>1001002739.4000001</v>
      </c>
      <c r="I472" s="852">
        <v>0</v>
      </c>
      <c r="J472" s="720">
        <v>1001002739.4000001</v>
      </c>
      <c r="K472" s="720">
        <v>2000000000000</v>
      </c>
      <c r="L472" s="720">
        <v>650135570909</v>
      </c>
      <c r="M472" s="720">
        <v>6077518636645</v>
      </c>
      <c r="N472" s="166"/>
      <c r="O472" s="413"/>
    </row>
    <row r="473" spans="1:15">
      <c r="A473" s="880" t="s">
        <v>1380</v>
      </c>
      <c r="B473" s="881" t="s">
        <v>1249</v>
      </c>
      <c r="C473" s="717" t="s">
        <v>279</v>
      </c>
      <c r="D473" s="718" t="s">
        <v>861</v>
      </c>
      <c r="E473" s="719">
        <v>1</v>
      </c>
      <c r="F473" s="720">
        <v>1000000000</v>
      </c>
      <c r="G473" s="853">
        <v>0</v>
      </c>
      <c r="H473" s="720">
        <v>1001002739.4000001</v>
      </c>
      <c r="I473" s="852">
        <v>0</v>
      </c>
      <c r="J473" s="720">
        <v>1001002739.4000001</v>
      </c>
      <c r="K473" s="720">
        <v>2000000000000</v>
      </c>
      <c r="L473" s="720">
        <v>650135570909</v>
      </c>
      <c r="M473" s="720">
        <v>6077518636645</v>
      </c>
      <c r="N473" s="166"/>
      <c r="O473" s="413"/>
    </row>
    <row r="474" spans="1:15">
      <c r="A474" s="880" t="s">
        <v>1380</v>
      </c>
      <c r="B474" s="881" t="s">
        <v>1250</v>
      </c>
      <c r="C474" s="717" t="s">
        <v>279</v>
      </c>
      <c r="D474" s="718" t="s">
        <v>861</v>
      </c>
      <c r="E474" s="719">
        <v>1</v>
      </c>
      <c r="F474" s="720">
        <v>1000000000</v>
      </c>
      <c r="G474" s="853">
        <v>0</v>
      </c>
      <c r="H474" s="720">
        <v>1001002739.4000001</v>
      </c>
      <c r="I474" s="852">
        <v>0</v>
      </c>
      <c r="J474" s="720">
        <v>1001002739.4000001</v>
      </c>
      <c r="K474" s="720">
        <v>2000000000000</v>
      </c>
      <c r="L474" s="720">
        <v>650135570909</v>
      </c>
      <c r="M474" s="720">
        <v>6077518636645</v>
      </c>
      <c r="N474" s="166"/>
      <c r="O474" s="413"/>
    </row>
    <row r="475" spans="1:15">
      <c r="A475" s="880" t="s">
        <v>1380</v>
      </c>
      <c r="B475" s="881" t="s">
        <v>1251</v>
      </c>
      <c r="C475" s="717" t="s">
        <v>279</v>
      </c>
      <c r="D475" s="718" t="s">
        <v>861</v>
      </c>
      <c r="E475" s="719">
        <v>1</v>
      </c>
      <c r="F475" s="720">
        <v>1000000000</v>
      </c>
      <c r="G475" s="853">
        <v>0</v>
      </c>
      <c r="H475" s="720">
        <v>1001002739.4000001</v>
      </c>
      <c r="I475" s="852">
        <v>0</v>
      </c>
      <c r="J475" s="720">
        <v>1001002739.4000001</v>
      </c>
      <c r="K475" s="720">
        <v>2000000000000</v>
      </c>
      <c r="L475" s="720">
        <v>650135570909</v>
      </c>
      <c r="M475" s="720">
        <v>6077518636645</v>
      </c>
      <c r="N475" s="166"/>
      <c r="O475" s="413"/>
    </row>
    <row r="476" spans="1:15">
      <c r="A476" s="880" t="s">
        <v>1380</v>
      </c>
      <c r="B476" s="881" t="s">
        <v>1252</v>
      </c>
      <c r="C476" s="717" t="s">
        <v>279</v>
      </c>
      <c r="D476" s="718" t="s">
        <v>861</v>
      </c>
      <c r="E476" s="719">
        <v>1</v>
      </c>
      <c r="F476" s="720">
        <v>500000000</v>
      </c>
      <c r="G476" s="853">
        <v>0</v>
      </c>
      <c r="H476" s="720">
        <v>500376027.39999998</v>
      </c>
      <c r="I476" s="852">
        <v>0</v>
      </c>
      <c r="J476" s="720">
        <v>500376027.39999998</v>
      </c>
      <c r="K476" s="720">
        <v>2000000000000</v>
      </c>
      <c r="L476" s="720">
        <v>650135570909</v>
      </c>
      <c r="M476" s="720">
        <v>6077518636645</v>
      </c>
      <c r="N476" s="166"/>
      <c r="O476" s="413"/>
    </row>
    <row r="477" spans="1:15">
      <c r="A477" s="880" t="s">
        <v>1380</v>
      </c>
      <c r="B477" s="881" t="s">
        <v>1253</v>
      </c>
      <c r="C477" s="717" t="s">
        <v>279</v>
      </c>
      <c r="D477" s="718" t="s">
        <v>861</v>
      </c>
      <c r="E477" s="719">
        <v>1</v>
      </c>
      <c r="F477" s="720">
        <v>500000000</v>
      </c>
      <c r="G477" s="853">
        <v>0</v>
      </c>
      <c r="H477" s="720">
        <v>500376027.39999998</v>
      </c>
      <c r="I477" s="852">
        <v>0</v>
      </c>
      <c r="J477" s="720">
        <v>500376027.39999998</v>
      </c>
      <c r="K477" s="720">
        <v>2000000000000</v>
      </c>
      <c r="L477" s="720">
        <v>650135570909</v>
      </c>
      <c r="M477" s="720">
        <v>6077518636645</v>
      </c>
      <c r="N477" s="166"/>
      <c r="O477" s="413"/>
    </row>
    <row r="478" spans="1:15">
      <c r="A478" s="880" t="s">
        <v>1380</v>
      </c>
      <c r="B478" s="881" t="s">
        <v>1254</v>
      </c>
      <c r="C478" s="717" t="s">
        <v>279</v>
      </c>
      <c r="D478" s="718" t="s">
        <v>861</v>
      </c>
      <c r="E478" s="719">
        <v>1</v>
      </c>
      <c r="F478" s="720">
        <v>1000000000</v>
      </c>
      <c r="G478" s="853">
        <v>0</v>
      </c>
      <c r="H478" s="720">
        <v>1000752055.4000001</v>
      </c>
      <c r="I478" s="852">
        <v>0</v>
      </c>
      <c r="J478" s="720">
        <v>1000752055.4000001</v>
      </c>
      <c r="K478" s="720">
        <v>2000000000000</v>
      </c>
      <c r="L478" s="720">
        <v>650135570909</v>
      </c>
      <c r="M478" s="720">
        <v>6077518636645</v>
      </c>
      <c r="N478" s="166"/>
      <c r="O478" s="413"/>
    </row>
    <row r="479" spans="1:15">
      <c r="A479" s="635" t="s">
        <v>1380</v>
      </c>
      <c r="B479" s="881" t="s">
        <v>1255</v>
      </c>
      <c r="C479" s="717" t="s">
        <v>279</v>
      </c>
      <c r="D479" s="718" t="s">
        <v>861</v>
      </c>
      <c r="E479" s="719">
        <v>1</v>
      </c>
      <c r="F479" s="720">
        <v>1000000000</v>
      </c>
      <c r="G479" s="853">
        <v>0</v>
      </c>
      <c r="H479" s="720">
        <v>1000752055.4000001</v>
      </c>
      <c r="I479" s="852">
        <v>0</v>
      </c>
      <c r="J479" s="720">
        <v>1000752055.4000001</v>
      </c>
      <c r="K479" s="720">
        <v>2000000000000</v>
      </c>
      <c r="L479" s="720">
        <v>650135570909</v>
      </c>
      <c r="M479" s="720">
        <v>6077518636645</v>
      </c>
      <c r="N479" s="166"/>
      <c r="O479" s="413"/>
    </row>
    <row r="480" spans="1:15">
      <c r="A480" s="635" t="s">
        <v>1380</v>
      </c>
      <c r="B480" s="881" t="s">
        <v>1256</v>
      </c>
      <c r="C480" s="717" t="s">
        <v>279</v>
      </c>
      <c r="D480" s="718" t="s">
        <v>861</v>
      </c>
      <c r="E480" s="719">
        <v>1</v>
      </c>
      <c r="F480" s="720">
        <v>1000000000</v>
      </c>
      <c r="G480" s="853">
        <v>0</v>
      </c>
      <c r="H480" s="720">
        <v>1000752055.4000001</v>
      </c>
      <c r="I480" s="852">
        <v>0</v>
      </c>
      <c r="J480" s="720">
        <v>1000752055.4000001</v>
      </c>
      <c r="K480" s="720">
        <v>2000000000000</v>
      </c>
      <c r="L480" s="720">
        <v>650135570909</v>
      </c>
      <c r="M480" s="720">
        <v>6077518636645</v>
      </c>
      <c r="N480" s="166"/>
      <c r="O480" s="413"/>
    </row>
    <row r="481" spans="1:15">
      <c r="A481" s="635" t="s">
        <v>1380</v>
      </c>
      <c r="B481" s="881" t="s">
        <v>1257</v>
      </c>
      <c r="C481" s="717" t="s">
        <v>279</v>
      </c>
      <c r="D481" s="718" t="s">
        <v>861</v>
      </c>
      <c r="E481" s="719">
        <v>1</v>
      </c>
      <c r="F481" s="720">
        <v>1000000000</v>
      </c>
      <c r="G481" s="853">
        <v>0</v>
      </c>
      <c r="H481" s="720">
        <v>1000000000</v>
      </c>
      <c r="I481" s="852">
        <v>0</v>
      </c>
      <c r="J481" s="720">
        <v>1000000000</v>
      </c>
      <c r="K481" s="720">
        <v>2000000000000</v>
      </c>
      <c r="L481" s="720">
        <v>650135570909</v>
      </c>
      <c r="M481" s="720">
        <v>6077518636645</v>
      </c>
      <c r="N481" s="166"/>
      <c r="O481" s="413"/>
    </row>
    <row r="482" spans="1:15">
      <c r="A482" s="635" t="s">
        <v>1380</v>
      </c>
      <c r="B482" s="881" t="s">
        <v>1258</v>
      </c>
      <c r="C482" s="717" t="s">
        <v>279</v>
      </c>
      <c r="D482" s="718" t="s">
        <v>861</v>
      </c>
      <c r="E482" s="719">
        <v>1</v>
      </c>
      <c r="F482" s="720">
        <v>1000000000</v>
      </c>
      <c r="G482" s="853">
        <v>0</v>
      </c>
      <c r="H482" s="720">
        <v>1000000000</v>
      </c>
      <c r="I482" s="852">
        <v>0</v>
      </c>
      <c r="J482" s="720">
        <v>1000000000</v>
      </c>
      <c r="K482" s="720">
        <v>2000000000000</v>
      </c>
      <c r="L482" s="720">
        <v>650135570909</v>
      </c>
      <c r="M482" s="720">
        <v>6077518636645</v>
      </c>
      <c r="N482" s="166"/>
      <c r="O482" s="413"/>
    </row>
    <row r="483" spans="1:15">
      <c r="A483" s="635" t="s">
        <v>1380</v>
      </c>
      <c r="B483" s="881" t="s">
        <v>1259</v>
      </c>
      <c r="C483" s="717" t="s">
        <v>279</v>
      </c>
      <c r="D483" s="718" t="s">
        <v>861</v>
      </c>
      <c r="E483" s="719">
        <v>1</v>
      </c>
      <c r="F483" s="720">
        <v>1000000000</v>
      </c>
      <c r="G483" s="853">
        <v>0</v>
      </c>
      <c r="H483" s="720">
        <v>1000000000</v>
      </c>
      <c r="I483" s="852">
        <v>0</v>
      </c>
      <c r="J483" s="720">
        <v>1000000000</v>
      </c>
      <c r="K483" s="720">
        <v>2000000000000</v>
      </c>
      <c r="L483" s="720">
        <v>650135570909</v>
      </c>
      <c r="M483" s="720">
        <v>6077518636645</v>
      </c>
      <c r="N483" s="166"/>
      <c r="O483" s="413"/>
    </row>
    <row r="484" spans="1:15">
      <c r="A484" s="635" t="s">
        <v>1380</v>
      </c>
      <c r="B484" s="881" t="s">
        <v>1260</v>
      </c>
      <c r="C484" s="717" t="s">
        <v>279</v>
      </c>
      <c r="D484" s="718" t="s">
        <v>861</v>
      </c>
      <c r="E484" s="719">
        <v>1</v>
      </c>
      <c r="F484" s="720">
        <v>1000000000</v>
      </c>
      <c r="G484" s="853">
        <v>0</v>
      </c>
      <c r="H484" s="720">
        <v>1000000000</v>
      </c>
      <c r="I484" s="852">
        <v>0</v>
      </c>
      <c r="J484" s="720">
        <v>1000000000</v>
      </c>
      <c r="K484" s="720">
        <v>2000000000000</v>
      </c>
      <c r="L484" s="720">
        <v>650135570909</v>
      </c>
      <c r="M484" s="720">
        <v>6077518636645</v>
      </c>
      <c r="N484" s="166"/>
      <c r="O484" s="413"/>
    </row>
    <row r="485" spans="1:15">
      <c r="A485" s="635" t="s">
        <v>1380</v>
      </c>
      <c r="B485" s="881" t="s">
        <v>1261</v>
      </c>
      <c r="C485" s="717" t="s">
        <v>279</v>
      </c>
      <c r="D485" s="718" t="s">
        <v>861</v>
      </c>
      <c r="E485" s="719">
        <v>1</v>
      </c>
      <c r="F485" s="720">
        <v>1000000000</v>
      </c>
      <c r="G485" s="853">
        <v>0</v>
      </c>
      <c r="H485" s="720">
        <v>1000000000</v>
      </c>
      <c r="I485" s="852">
        <v>0</v>
      </c>
      <c r="J485" s="720">
        <v>1000000000</v>
      </c>
      <c r="K485" s="720">
        <v>2000000000000</v>
      </c>
      <c r="L485" s="720">
        <v>650135570909</v>
      </c>
      <c r="M485" s="720">
        <v>6077518636645</v>
      </c>
      <c r="N485" s="166"/>
      <c r="O485" s="413"/>
    </row>
    <row r="486" spans="1:15">
      <c r="A486" s="635" t="s">
        <v>1380</v>
      </c>
      <c r="B486" s="881" t="s">
        <v>1262</v>
      </c>
      <c r="C486" s="717" t="s">
        <v>279</v>
      </c>
      <c r="D486" s="718" t="s">
        <v>861</v>
      </c>
      <c r="E486" s="719">
        <v>1</v>
      </c>
      <c r="F486" s="720">
        <v>1000000000</v>
      </c>
      <c r="G486" s="853">
        <v>0</v>
      </c>
      <c r="H486" s="720">
        <v>1000000000</v>
      </c>
      <c r="I486" s="852">
        <v>0</v>
      </c>
      <c r="J486" s="720">
        <v>1000000000</v>
      </c>
      <c r="K486" s="720">
        <v>2000000000000</v>
      </c>
      <c r="L486" s="720">
        <v>650135570909</v>
      </c>
      <c r="M486" s="720">
        <v>6077518636645</v>
      </c>
      <c r="N486" s="166"/>
      <c r="O486" s="413"/>
    </row>
    <row r="487" spans="1:15">
      <c r="A487" s="635" t="s">
        <v>1380</v>
      </c>
      <c r="B487" s="881" t="s">
        <v>1263</v>
      </c>
      <c r="C487" s="717" t="s">
        <v>279</v>
      </c>
      <c r="D487" s="718" t="s">
        <v>861</v>
      </c>
      <c r="E487" s="719">
        <v>1</v>
      </c>
      <c r="F487" s="720">
        <v>1000000000</v>
      </c>
      <c r="G487" s="853">
        <v>0</v>
      </c>
      <c r="H487" s="720">
        <v>1000000000</v>
      </c>
      <c r="I487" s="852">
        <v>0</v>
      </c>
      <c r="J487" s="720">
        <v>1000000000</v>
      </c>
      <c r="K487" s="720">
        <v>2000000000000</v>
      </c>
      <c r="L487" s="720">
        <v>650135570909</v>
      </c>
      <c r="M487" s="720">
        <v>6077518636645</v>
      </c>
      <c r="N487" s="166"/>
      <c r="O487" s="413"/>
    </row>
    <row r="488" spans="1:15">
      <c r="A488" s="635" t="s">
        <v>1380</v>
      </c>
      <c r="B488" s="881" t="s">
        <v>1264</v>
      </c>
      <c r="C488" s="717" t="s">
        <v>279</v>
      </c>
      <c r="D488" s="718" t="s">
        <v>861</v>
      </c>
      <c r="E488" s="719">
        <v>1</v>
      </c>
      <c r="F488" s="720">
        <v>1000000000</v>
      </c>
      <c r="G488" s="853">
        <v>0</v>
      </c>
      <c r="H488" s="720">
        <v>1000000000</v>
      </c>
      <c r="I488" s="852">
        <v>0</v>
      </c>
      <c r="J488" s="720">
        <v>1000000000</v>
      </c>
      <c r="K488" s="720">
        <v>2000000000000</v>
      </c>
      <c r="L488" s="720">
        <v>650135570909</v>
      </c>
      <c r="M488" s="720">
        <v>6077518636645</v>
      </c>
      <c r="N488" s="166"/>
      <c r="O488" s="413"/>
    </row>
    <row r="489" spans="1:15">
      <c r="A489" s="635" t="s">
        <v>1380</v>
      </c>
      <c r="B489" s="881" t="s">
        <v>1265</v>
      </c>
      <c r="C489" s="717" t="s">
        <v>279</v>
      </c>
      <c r="D489" s="718" t="s">
        <v>861</v>
      </c>
      <c r="E489" s="719">
        <v>1</v>
      </c>
      <c r="F489" s="720">
        <v>1000000000</v>
      </c>
      <c r="G489" s="853">
        <v>0</v>
      </c>
      <c r="H489" s="720">
        <v>1000000000</v>
      </c>
      <c r="I489" s="852">
        <v>0</v>
      </c>
      <c r="J489" s="720">
        <v>1000000000</v>
      </c>
      <c r="K489" s="720">
        <v>2000000000000</v>
      </c>
      <c r="L489" s="720">
        <v>650135570909</v>
      </c>
      <c r="M489" s="720">
        <v>6077518636645</v>
      </c>
      <c r="N489" s="166"/>
      <c r="O489" s="413"/>
    </row>
    <row r="490" spans="1:15">
      <c r="A490" s="635" t="s">
        <v>1380</v>
      </c>
      <c r="B490" s="881" t="s">
        <v>1266</v>
      </c>
      <c r="C490" s="717" t="s">
        <v>279</v>
      </c>
      <c r="D490" s="718" t="s">
        <v>861</v>
      </c>
      <c r="E490" s="719">
        <v>1</v>
      </c>
      <c r="F490" s="720">
        <v>1000000000</v>
      </c>
      <c r="G490" s="853">
        <v>0</v>
      </c>
      <c r="H490" s="720">
        <v>1000000000</v>
      </c>
      <c r="I490" s="852">
        <v>0</v>
      </c>
      <c r="J490" s="720">
        <v>1000000000</v>
      </c>
      <c r="K490" s="720">
        <v>2000000000000</v>
      </c>
      <c r="L490" s="720">
        <v>650135570909</v>
      </c>
      <c r="M490" s="720">
        <v>6077518636645</v>
      </c>
      <c r="N490" s="166"/>
      <c r="O490" s="413"/>
    </row>
    <row r="491" spans="1:15">
      <c r="A491" s="635" t="s">
        <v>1381</v>
      </c>
      <c r="B491" s="881" t="s">
        <v>862</v>
      </c>
      <c r="C491" s="717" t="s">
        <v>190</v>
      </c>
      <c r="D491" s="718" t="s">
        <v>9</v>
      </c>
      <c r="E491" s="719">
        <v>239</v>
      </c>
      <c r="F491" s="720">
        <v>1000000</v>
      </c>
      <c r="G491" s="853">
        <v>0</v>
      </c>
      <c r="H491" s="720">
        <v>240169530.5</v>
      </c>
      <c r="I491" s="852">
        <v>0</v>
      </c>
      <c r="J491" s="720">
        <v>240169530.5</v>
      </c>
      <c r="K491" s="720">
        <v>570000000000</v>
      </c>
      <c r="L491" s="720">
        <v>179446407901</v>
      </c>
      <c r="M491" s="720">
        <v>1391328719639</v>
      </c>
      <c r="N491" s="166"/>
      <c r="O491" s="413"/>
    </row>
    <row r="492" spans="1:15">
      <c r="A492" s="635" t="s">
        <v>1382</v>
      </c>
      <c r="B492" s="881" t="s">
        <v>864</v>
      </c>
      <c r="C492" s="717" t="s">
        <v>863</v>
      </c>
      <c r="D492" s="718" t="s">
        <v>9</v>
      </c>
      <c r="E492" s="719">
        <v>679</v>
      </c>
      <c r="F492" s="720">
        <v>1000000</v>
      </c>
      <c r="G492" s="853">
        <v>0</v>
      </c>
      <c r="H492" s="720">
        <v>703302897.5</v>
      </c>
      <c r="I492" s="852">
        <v>0</v>
      </c>
      <c r="J492" s="720">
        <v>703302897.5</v>
      </c>
      <c r="K492" s="720">
        <v>147650000000</v>
      </c>
      <c r="L492" s="720">
        <v>3309843653</v>
      </c>
      <c r="M492" s="720">
        <v>162481505495</v>
      </c>
      <c r="N492" s="166"/>
      <c r="O492" s="413"/>
    </row>
    <row r="493" spans="1:15">
      <c r="A493" s="635" t="s">
        <v>1382</v>
      </c>
      <c r="B493" s="881" t="s">
        <v>865</v>
      </c>
      <c r="C493" s="717" t="s">
        <v>863</v>
      </c>
      <c r="D493" s="718" t="s">
        <v>9</v>
      </c>
      <c r="E493" s="719">
        <v>5</v>
      </c>
      <c r="F493" s="720">
        <v>1000000</v>
      </c>
      <c r="G493" s="853">
        <v>0</v>
      </c>
      <c r="H493" s="720">
        <v>5228329</v>
      </c>
      <c r="I493" s="852">
        <v>0</v>
      </c>
      <c r="J493" s="720">
        <v>5228329</v>
      </c>
      <c r="K493" s="720">
        <v>147650000000</v>
      </c>
      <c r="L493" s="720">
        <v>3309843653</v>
      </c>
      <c r="M493" s="720">
        <v>162481505495</v>
      </c>
      <c r="N493" s="166"/>
      <c r="O493" s="413"/>
    </row>
    <row r="494" spans="1:15">
      <c r="A494" s="635" t="s">
        <v>1383</v>
      </c>
      <c r="B494" s="881" t="s">
        <v>1267</v>
      </c>
      <c r="C494" s="717" t="s">
        <v>851</v>
      </c>
      <c r="D494" s="718" t="s">
        <v>9</v>
      </c>
      <c r="E494" s="719">
        <v>874</v>
      </c>
      <c r="F494" s="720">
        <v>1000000</v>
      </c>
      <c r="G494" s="853">
        <v>0</v>
      </c>
      <c r="H494" s="720">
        <v>884464802</v>
      </c>
      <c r="I494" s="852">
        <v>0</v>
      </c>
      <c r="J494" s="720">
        <v>884464802</v>
      </c>
      <c r="K494" s="720">
        <v>193179900000</v>
      </c>
      <c r="L494" s="720">
        <v>20035478322</v>
      </c>
      <c r="M494" s="720">
        <v>281781311796</v>
      </c>
      <c r="N494" s="166"/>
      <c r="O494" s="413"/>
    </row>
    <row r="495" spans="1:15">
      <c r="A495" s="635" t="s">
        <v>1384</v>
      </c>
      <c r="B495" s="881" t="s">
        <v>1166</v>
      </c>
      <c r="C495" s="717" t="s">
        <v>279</v>
      </c>
      <c r="D495" s="718" t="s">
        <v>867</v>
      </c>
      <c r="E495" s="719">
        <v>25</v>
      </c>
      <c r="F495" s="720">
        <v>1000000</v>
      </c>
      <c r="G495" s="853">
        <v>0</v>
      </c>
      <c r="H495" s="720">
        <v>25109521</v>
      </c>
      <c r="I495" s="720">
        <v>-1353712.4</v>
      </c>
      <c r="J495" s="720">
        <v>23755808.600000001</v>
      </c>
      <c r="K495" s="720">
        <v>2000000000000</v>
      </c>
      <c r="L495" s="720">
        <v>650135570909</v>
      </c>
      <c r="M495" s="720">
        <v>6077518636645</v>
      </c>
      <c r="N495" s="166"/>
      <c r="O495" s="413"/>
    </row>
    <row r="496" spans="1:15">
      <c r="A496" s="635" t="s">
        <v>1384</v>
      </c>
      <c r="B496" s="881" t="s">
        <v>339</v>
      </c>
      <c r="C496" s="717" t="s">
        <v>279</v>
      </c>
      <c r="D496" s="718" t="s">
        <v>867</v>
      </c>
      <c r="E496" s="719">
        <v>650</v>
      </c>
      <c r="F496" s="720">
        <v>1000000</v>
      </c>
      <c r="G496" s="853">
        <v>0</v>
      </c>
      <c r="H496" s="720">
        <v>665974112.5</v>
      </c>
      <c r="I496" s="852">
        <v>0</v>
      </c>
      <c r="J496" s="720">
        <v>665974112.5</v>
      </c>
      <c r="K496" s="720">
        <v>2000000000000</v>
      </c>
      <c r="L496" s="720">
        <v>650135570909</v>
      </c>
      <c r="M496" s="720">
        <v>6077518636645</v>
      </c>
      <c r="N496" s="166"/>
      <c r="O496" s="413"/>
    </row>
    <row r="497" spans="1:15">
      <c r="A497" s="635" t="s">
        <v>1384</v>
      </c>
      <c r="B497" s="881" t="s">
        <v>868</v>
      </c>
      <c r="C497" s="717" t="s">
        <v>279</v>
      </c>
      <c r="D497" s="718" t="s">
        <v>867</v>
      </c>
      <c r="E497" s="719">
        <v>16</v>
      </c>
      <c r="F497" s="720">
        <v>1000000</v>
      </c>
      <c r="G497" s="853">
        <v>0</v>
      </c>
      <c r="H497" s="720">
        <v>16079429.5</v>
      </c>
      <c r="I497" s="852">
        <v>0</v>
      </c>
      <c r="J497" s="720">
        <v>16079429.5</v>
      </c>
      <c r="K497" s="720">
        <v>2000000000000</v>
      </c>
      <c r="L497" s="720">
        <v>650135570909</v>
      </c>
      <c r="M497" s="720">
        <v>6077518636645</v>
      </c>
      <c r="N497" s="166"/>
      <c r="O497" s="413"/>
    </row>
    <row r="498" spans="1:15">
      <c r="A498" s="635" t="s">
        <v>1384</v>
      </c>
      <c r="B498" s="881" t="s">
        <v>869</v>
      </c>
      <c r="C498" s="717" t="s">
        <v>279</v>
      </c>
      <c r="D498" s="718" t="s">
        <v>867</v>
      </c>
      <c r="E498" s="719">
        <v>1311</v>
      </c>
      <c r="F498" s="720">
        <v>1000000</v>
      </c>
      <c r="G498" s="853">
        <v>0</v>
      </c>
      <c r="H498" s="720">
        <v>1317863894.5</v>
      </c>
      <c r="I498" s="852">
        <v>0</v>
      </c>
      <c r="J498" s="720">
        <v>1317863894.5</v>
      </c>
      <c r="K498" s="720">
        <v>2000000000000</v>
      </c>
      <c r="L498" s="720">
        <v>650135570909</v>
      </c>
      <c r="M498" s="720">
        <v>6077518636645</v>
      </c>
      <c r="N498" s="166"/>
      <c r="O498" s="413"/>
    </row>
    <row r="499" spans="1:15">
      <c r="A499" s="635" t="s">
        <v>1384</v>
      </c>
      <c r="B499" s="881" t="s">
        <v>870</v>
      </c>
      <c r="C499" s="717" t="s">
        <v>279</v>
      </c>
      <c r="D499" s="718" t="s">
        <v>867</v>
      </c>
      <c r="E499" s="719">
        <v>1543</v>
      </c>
      <c r="F499" s="720">
        <v>1000000</v>
      </c>
      <c r="G499" s="853">
        <v>0</v>
      </c>
      <c r="H499" s="720">
        <v>1579317570.5</v>
      </c>
      <c r="I499" s="720">
        <v>-412589.4</v>
      </c>
      <c r="J499" s="720">
        <v>1578904981.0999999</v>
      </c>
      <c r="K499" s="720">
        <v>2000000000000</v>
      </c>
      <c r="L499" s="720">
        <v>650135570909</v>
      </c>
      <c r="M499" s="720">
        <v>6077518636645</v>
      </c>
      <c r="N499" s="166"/>
      <c r="O499" s="413"/>
    </row>
    <row r="500" spans="1:15">
      <c r="A500" s="635" t="s">
        <v>1384</v>
      </c>
      <c r="B500" s="881" t="s">
        <v>871</v>
      </c>
      <c r="C500" s="717" t="s">
        <v>279</v>
      </c>
      <c r="D500" s="718" t="s">
        <v>867</v>
      </c>
      <c r="E500" s="719">
        <v>116</v>
      </c>
      <c r="F500" s="720">
        <v>1000000</v>
      </c>
      <c r="G500" s="853">
        <v>0</v>
      </c>
      <c r="H500" s="720">
        <v>118691836</v>
      </c>
      <c r="I500" s="852">
        <v>0</v>
      </c>
      <c r="J500" s="720">
        <v>118691836</v>
      </c>
      <c r="K500" s="720">
        <v>2000000000000</v>
      </c>
      <c r="L500" s="720">
        <v>650135570909</v>
      </c>
      <c r="M500" s="720">
        <v>6077518636645</v>
      </c>
      <c r="N500" s="166"/>
      <c r="O500" s="413"/>
    </row>
    <row r="501" spans="1:15">
      <c r="A501" s="635" t="s">
        <v>1384</v>
      </c>
      <c r="B501" s="881" t="s">
        <v>1268</v>
      </c>
      <c r="C501" s="717" t="s">
        <v>279</v>
      </c>
      <c r="D501" s="718" t="s">
        <v>867</v>
      </c>
      <c r="E501" s="719">
        <v>909</v>
      </c>
      <c r="F501" s="720">
        <v>1000000</v>
      </c>
      <c r="G501" s="853">
        <v>0</v>
      </c>
      <c r="H501" s="720">
        <v>914408409.60000002</v>
      </c>
      <c r="I501" s="852">
        <v>0</v>
      </c>
      <c r="J501" s="720">
        <v>914408409.60000002</v>
      </c>
      <c r="K501" s="720">
        <v>2000000000000</v>
      </c>
      <c r="L501" s="720">
        <v>650135570909</v>
      </c>
      <c r="M501" s="720">
        <v>6077518636645</v>
      </c>
      <c r="N501" s="166"/>
      <c r="O501" s="413"/>
    </row>
    <row r="502" spans="1:15">
      <c r="A502" s="635" t="s">
        <v>1384</v>
      </c>
      <c r="B502" s="881" t="s">
        <v>1269</v>
      </c>
      <c r="C502" s="717" t="s">
        <v>279</v>
      </c>
      <c r="D502" s="718" t="s">
        <v>867</v>
      </c>
      <c r="E502" s="719">
        <v>423</v>
      </c>
      <c r="F502" s="720">
        <v>1000000</v>
      </c>
      <c r="G502" s="853">
        <v>0</v>
      </c>
      <c r="H502" s="720">
        <v>423669267.60000002</v>
      </c>
      <c r="I502" s="852">
        <v>0</v>
      </c>
      <c r="J502" s="720">
        <v>423669267.60000002</v>
      </c>
      <c r="K502" s="720">
        <v>2000000000000</v>
      </c>
      <c r="L502" s="720">
        <v>650135570909</v>
      </c>
      <c r="M502" s="720">
        <v>6077518636645</v>
      </c>
      <c r="N502" s="166"/>
      <c r="O502" s="413"/>
    </row>
    <row r="503" spans="1:15">
      <c r="A503" s="635" t="s">
        <v>1385</v>
      </c>
      <c r="B503" s="881" t="s">
        <v>872</v>
      </c>
      <c r="C503" s="717" t="s">
        <v>295</v>
      </c>
      <c r="D503" s="718" t="s">
        <v>17</v>
      </c>
      <c r="E503" s="719">
        <v>1545</v>
      </c>
      <c r="F503" s="720">
        <v>1000000</v>
      </c>
      <c r="G503" s="853">
        <v>0</v>
      </c>
      <c r="H503" s="720">
        <v>1545580588.4000001</v>
      </c>
      <c r="I503" s="852">
        <v>0</v>
      </c>
      <c r="J503" s="720">
        <v>1545580588.4000001</v>
      </c>
      <c r="K503" s="720">
        <v>327245000000</v>
      </c>
      <c r="L503" s="720">
        <v>108834000000</v>
      </c>
      <c r="M503" s="720">
        <v>1106232000000</v>
      </c>
      <c r="N503" s="166"/>
      <c r="O503" s="413"/>
    </row>
    <row r="504" spans="1:15">
      <c r="A504" s="635" t="s">
        <v>1385</v>
      </c>
      <c r="B504" s="881" t="s">
        <v>873</v>
      </c>
      <c r="C504" s="717" t="s">
        <v>295</v>
      </c>
      <c r="D504" s="718" t="s">
        <v>17</v>
      </c>
      <c r="E504" s="719">
        <v>488</v>
      </c>
      <c r="F504" s="720">
        <v>1000000</v>
      </c>
      <c r="G504" s="853">
        <v>0</v>
      </c>
      <c r="H504" s="720">
        <v>488000000</v>
      </c>
      <c r="I504" s="720">
        <v>-1702825</v>
      </c>
      <c r="J504" s="720">
        <v>486297175</v>
      </c>
      <c r="K504" s="720">
        <v>327245000000</v>
      </c>
      <c r="L504" s="720">
        <v>108834000000</v>
      </c>
      <c r="M504" s="720">
        <v>1106232000000</v>
      </c>
      <c r="N504" s="166"/>
      <c r="O504" s="413"/>
    </row>
    <row r="505" spans="1:15">
      <c r="A505" s="635" t="s">
        <v>1386</v>
      </c>
      <c r="B505" s="881" t="s">
        <v>1271</v>
      </c>
      <c r="C505" s="717" t="s">
        <v>1270</v>
      </c>
      <c r="D505" s="718" t="s">
        <v>17</v>
      </c>
      <c r="E505" s="719">
        <v>753</v>
      </c>
      <c r="F505" s="720">
        <v>1000000</v>
      </c>
      <c r="G505" s="853">
        <v>0</v>
      </c>
      <c r="H505" s="720">
        <v>762644589</v>
      </c>
      <c r="I505" s="852">
        <v>0</v>
      </c>
      <c r="J505" s="720">
        <v>762644589</v>
      </c>
      <c r="K505" s="720">
        <v>89500000000000</v>
      </c>
      <c r="L505" s="720">
        <v>975340928000.005</v>
      </c>
      <c r="M505" s="720">
        <v>132037538921000</v>
      </c>
      <c r="N505" s="166"/>
      <c r="O505" s="413"/>
    </row>
    <row r="506" spans="1:15">
      <c r="A506" s="635" t="s">
        <v>1387</v>
      </c>
      <c r="B506" s="881" t="s">
        <v>1273</v>
      </c>
      <c r="C506" s="717" t="s">
        <v>1272</v>
      </c>
      <c r="D506" s="718" t="s">
        <v>17</v>
      </c>
      <c r="E506" s="719">
        <v>690</v>
      </c>
      <c r="F506" s="720">
        <v>1000000</v>
      </c>
      <c r="G506" s="853">
        <v>0</v>
      </c>
      <c r="H506" s="720">
        <v>701500131.39999998</v>
      </c>
      <c r="I506" s="852">
        <v>0</v>
      </c>
      <c r="J506" s="720">
        <v>701500131.39999998</v>
      </c>
      <c r="K506" s="720">
        <v>500098081000</v>
      </c>
      <c r="L506" s="720">
        <v>26586834078</v>
      </c>
      <c r="M506" s="720">
        <v>845986759946</v>
      </c>
      <c r="N506" s="166"/>
      <c r="O506" s="413"/>
    </row>
    <row r="507" spans="1:15">
      <c r="A507" s="635" t="s">
        <v>1388</v>
      </c>
      <c r="B507" s="881" t="s">
        <v>1274</v>
      </c>
      <c r="C507" s="717" t="s">
        <v>1195</v>
      </c>
      <c r="D507" s="718" t="s">
        <v>12</v>
      </c>
      <c r="E507" s="719">
        <v>291</v>
      </c>
      <c r="F507" s="720">
        <v>1000000</v>
      </c>
      <c r="G507" s="853">
        <v>0</v>
      </c>
      <c r="H507" s="720">
        <v>294568624</v>
      </c>
      <c r="I507" s="852">
        <v>0</v>
      </c>
      <c r="J507" s="720">
        <v>294568624</v>
      </c>
      <c r="K507" s="720">
        <v>157623941043</v>
      </c>
      <c r="L507" s="720">
        <v>61363183225.080002</v>
      </c>
      <c r="M507" s="720">
        <v>282311300111.08002</v>
      </c>
      <c r="N507" s="166"/>
      <c r="O507" s="413"/>
    </row>
    <row r="508" spans="1:15">
      <c r="A508" s="635" t="s">
        <v>1389</v>
      </c>
      <c r="B508" s="881" t="s">
        <v>1275</v>
      </c>
      <c r="C508" s="717" t="s">
        <v>313</v>
      </c>
      <c r="D508" s="718" t="s">
        <v>12</v>
      </c>
      <c r="E508" s="719">
        <v>2380</v>
      </c>
      <c r="F508" s="720">
        <v>1000000</v>
      </c>
      <c r="G508" s="853">
        <v>0</v>
      </c>
      <c r="H508" s="720">
        <v>2409554384</v>
      </c>
      <c r="I508" s="852">
        <v>0</v>
      </c>
      <c r="J508" s="720">
        <v>2409554384</v>
      </c>
      <c r="K508" s="720">
        <v>2597686176000</v>
      </c>
      <c r="L508" s="720">
        <v>306440021559</v>
      </c>
      <c r="M508" s="720">
        <v>3713828295925</v>
      </c>
      <c r="N508" s="166"/>
      <c r="O508" s="413"/>
    </row>
    <row r="509" spans="1:15">
      <c r="A509" s="880" t="s">
        <v>1390</v>
      </c>
      <c r="B509" s="881" t="s">
        <v>1276</v>
      </c>
      <c r="C509" s="717" t="s">
        <v>218</v>
      </c>
      <c r="D509" s="718" t="s">
        <v>14</v>
      </c>
      <c r="E509" s="719">
        <v>1</v>
      </c>
      <c r="F509" s="870">
        <v>0</v>
      </c>
      <c r="G509" s="853">
        <v>1000</v>
      </c>
      <c r="H509" s="720">
        <v>396265622.32949996</v>
      </c>
      <c r="I509" s="852">
        <v>0</v>
      </c>
      <c r="J509" s="720">
        <v>396265622.32949996</v>
      </c>
      <c r="K509" s="720">
        <v>509600635926</v>
      </c>
      <c r="L509" s="720">
        <v>34001253967.999996</v>
      </c>
      <c r="M509" s="720">
        <v>612662908026</v>
      </c>
      <c r="N509" s="166"/>
      <c r="O509" s="413"/>
    </row>
    <row r="510" spans="1:15">
      <c r="A510" s="880" t="s">
        <v>1390</v>
      </c>
      <c r="B510" s="881" t="s">
        <v>1277</v>
      </c>
      <c r="C510" s="717" t="s">
        <v>218</v>
      </c>
      <c r="D510" s="718" t="s">
        <v>14</v>
      </c>
      <c r="E510" s="719">
        <v>1</v>
      </c>
      <c r="F510" s="870">
        <v>0</v>
      </c>
      <c r="G510" s="853">
        <v>1000</v>
      </c>
      <c r="H510" s="720">
        <v>396265622.32949996</v>
      </c>
      <c r="I510" s="852">
        <v>0</v>
      </c>
      <c r="J510" s="720">
        <v>396265622.32949996</v>
      </c>
      <c r="K510" s="720">
        <v>509600635926</v>
      </c>
      <c r="L510" s="720">
        <v>34001253967.999996</v>
      </c>
      <c r="M510" s="720">
        <v>612662908026</v>
      </c>
      <c r="N510" s="166"/>
      <c r="O510" s="413"/>
    </row>
    <row r="511" spans="1:15">
      <c r="A511" s="880" t="s">
        <v>1390</v>
      </c>
      <c r="B511" s="881" t="s">
        <v>1278</v>
      </c>
      <c r="C511" s="717" t="s">
        <v>218</v>
      </c>
      <c r="D511" s="718" t="s">
        <v>14</v>
      </c>
      <c r="E511" s="719">
        <v>1</v>
      </c>
      <c r="F511" s="870">
        <v>0</v>
      </c>
      <c r="G511" s="853">
        <v>1000</v>
      </c>
      <c r="H511" s="720">
        <v>396265622.32949996</v>
      </c>
      <c r="I511" s="852">
        <v>0</v>
      </c>
      <c r="J511" s="720">
        <v>396265622.32949996</v>
      </c>
      <c r="K511" s="720">
        <v>509600635926</v>
      </c>
      <c r="L511" s="720">
        <v>34001253967.999996</v>
      </c>
      <c r="M511" s="720">
        <v>612662908026</v>
      </c>
      <c r="N511" s="166"/>
      <c r="O511" s="413"/>
    </row>
    <row r="512" spans="1:15">
      <c r="A512" s="635" t="s">
        <v>1390</v>
      </c>
      <c r="B512" s="881" t="s">
        <v>1279</v>
      </c>
      <c r="C512" s="717" t="s">
        <v>218</v>
      </c>
      <c r="D512" s="718" t="s">
        <v>14</v>
      </c>
      <c r="E512" s="719">
        <v>1</v>
      </c>
      <c r="F512" s="870">
        <v>0</v>
      </c>
      <c r="G512" s="853">
        <v>1000</v>
      </c>
      <c r="H512" s="720">
        <v>396265622.32949996</v>
      </c>
      <c r="I512" s="852">
        <v>0</v>
      </c>
      <c r="J512" s="720">
        <v>396265622.32949996</v>
      </c>
      <c r="K512" s="720">
        <v>509600635926</v>
      </c>
      <c r="L512" s="720">
        <v>34001253967.999996</v>
      </c>
      <c r="M512" s="720">
        <v>612662908026</v>
      </c>
      <c r="N512" s="166"/>
      <c r="O512" s="413"/>
    </row>
    <row r="513" spans="1:15">
      <c r="A513" s="635" t="s">
        <v>1390</v>
      </c>
      <c r="B513" s="881" t="s">
        <v>1280</v>
      </c>
      <c r="C513" s="717" t="s">
        <v>218</v>
      </c>
      <c r="D513" s="718" t="s">
        <v>14</v>
      </c>
      <c r="E513" s="719">
        <v>1</v>
      </c>
      <c r="F513" s="870">
        <v>0</v>
      </c>
      <c r="G513" s="853">
        <v>1000</v>
      </c>
      <c r="H513" s="720">
        <v>396265622.32949996</v>
      </c>
      <c r="I513" s="852">
        <v>0</v>
      </c>
      <c r="J513" s="720">
        <v>396265622.32949996</v>
      </c>
      <c r="K513" s="720">
        <v>509600635926</v>
      </c>
      <c r="L513" s="720">
        <v>34001253967.999996</v>
      </c>
      <c r="M513" s="720">
        <v>612662908026</v>
      </c>
      <c r="N513" s="166"/>
      <c r="O513" s="413"/>
    </row>
    <row r="514" spans="1:15">
      <c r="A514" s="635" t="s">
        <v>1378</v>
      </c>
      <c r="B514" s="881" t="s">
        <v>1281</v>
      </c>
      <c r="C514" s="717" t="s">
        <v>863</v>
      </c>
      <c r="D514" s="718" t="s">
        <v>14</v>
      </c>
      <c r="E514" s="719">
        <v>1</v>
      </c>
      <c r="F514" s="870">
        <v>0</v>
      </c>
      <c r="G514" s="853">
        <v>1000</v>
      </c>
      <c r="H514" s="720">
        <v>195249172.79724997</v>
      </c>
      <c r="I514" s="852">
        <v>0</v>
      </c>
      <c r="J514" s="720">
        <v>195249172.79724997</v>
      </c>
      <c r="K514" s="720">
        <v>147650000000</v>
      </c>
      <c r="L514" s="720">
        <v>3309843653</v>
      </c>
      <c r="M514" s="720">
        <v>162481505495</v>
      </c>
      <c r="N514" s="166"/>
      <c r="O514" s="413"/>
    </row>
    <row r="515" spans="1:15">
      <c r="A515" s="880" t="s">
        <v>1378</v>
      </c>
      <c r="B515" s="881" t="s">
        <v>1282</v>
      </c>
      <c r="C515" s="717" t="s">
        <v>863</v>
      </c>
      <c r="D515" s="718" t="s">
        <v>14</v>
      </c>
      <c r="E515" s="719">
        <v>1</v>
      </c>
      <c r="F515" s="870">
        <v>0</v>
      </c>
      <c r="G515" s="853">
        <v>1000</v>
      </c>
      <c r="H515" s="720">
        <v>396162093.13449997</v>
      </c>
      <c r="I515" s="852">
        <v>0</v>
      </c>
      <c r="J515" s="720">
        <v>396162093.13449997</v>
      </c>
      <c r="K515" s="720">
        <v>147650000000</v>
      </c>
      <c r="L515" s="720">
        <v>3309843653</v>
      </c>
      <c r="M515" s="720">
        <v>162481505495</v>
      </c>
      <c r="N515" s="166"/>
      <c r="O515" s="413"/>
    </row>
    <row r="516" spans="1:15">
      <c r="A516" s="880" t="s">
        <v>1378</v>
      </c>
      <c r="B516" s="881" t="s">
        <v>1283</v>
      </c>
      <c r="C516" s="717" t="s">
        <v>863</v>
      </c>
      <c r="D516" s="718" t="s">
        <v>14</v>
      </c>
      <c r="E516" s="719">
        <v>1</v>
      </c>
      <c r="F516" s="870">
        <v>0</v>
      </c>
      <c r="G516" s="853">
        <v>1000</v>
      </c>
      <c r="H516" s="720">
        <v>396162132.05525005</v>
      </c>
      <c r="I516" s="852">
        <v>0</v>
      </c>
      <c r="J516" s="720">
        <v>396162132.05525005</v>
      </c>
      <c r="K516" s="720">
        <v>147650000000</v>
      </c>
      <c r="L516" s="720">
        <v>3309843653</v>
      </c>
      <c r="M516" s="720">
        <v>162481505495</v>
      </c>
      <c r="N516" s="166"/>
      <c r="O516" s="413"/>
    </row>
    <row r="517" spans="1:15">
      <c r="A517" s="880" t="s">
        <v>1378</v>
      </c>
      <c r="B517" s="881" t="s">
        <v>1284</v>
      </c>
      <c r="C517" s="717" t="s">
        <v>863</v>
      </c>
      <c r="D517" s="718" t="s">
        <v>14</v>
      </c>
      <c r="E517" s="719">
        <v>1</v>
      </c>
      <c r="F517" s="870">
        <v>0</v>
      </c>
      <c r="G517" s="853">
        <v>1000</v>
      </c>
      <c r="H517" s="720">
        <v>195638419.21799996</v>
      </c>
      <c r="I517" s="852">
        <v>0</v>
      </c>
      <c r="J517" s="720">
        <v>195638419.21799996</v>
      </c>
      <c r="K517" s="720">
        <v>147650000000</v>
      </c>
      <c r="L517" s="720">
        <v>3309843653</v>
      </c>
      <c r="M517" s="720">
        <v>162481505495</v>
      </c>
      <c r="N517" s="166"/>
      <c r="O517" s="413"/>
    </row>
    <row r="518" spans="1:15">
      <c r="A518" s="635" t="s">
        <v>1378</v>
      </c>
      <c r="B518" s="881" t="s">
        <v>1285</v>
      </c>
      <c r="C518" s="717" t="s">
        <v>863</v>
      </c>
      <c r="D518" s="718" t="s">
        <v>14</v>
      </c>
      <c r="E518" s="719">
        <v>1</v>
      </c>
      <c r="F518" s="870">
        <v>0</v>
      </c>
      <c r="G518" s="853">
        <v>1000</v>
      </c>
      <c r="H518" s="720">
        <v>195638419.21799996</v>
      </c>
      <c r="I518" s="852">
        <v>0</v>
      </c>
      <c r="J518" s="720">
        <v>195638419.21799996</v>
      </c>
      <c r="K518" s="720">
        <v>147650000000</v>
      </c>
      <c r="L518" s="720">
        <v>3309843653</v>
      </c>
      <c r="M518" s="720">
        <v>162481505495</v>
      </c>
      <c r="N518" s="166"/>
      <c r="O518" s="413"/>
    </row>
    <row r="519" spans="1:15">
      <c r="A519" s="635" t="s">
        <v>1378</v>
      </c>
      <c r="B519" s="881" t="s">
        <v>1286</v>
      </c>
      <c r="C519" s="717" t="s">
        <v>863</v>
      </c>
      <c r="D519" s="718" t="s">
        <v>14</v>
      </c>
      <c r="E519" s="719">
        <v>1</v>
      </c>
      <c r="F519" s="870">
        <v>0</v>
      </c>
      <c r="G519" s="853">
        <v>1000</v>
      </c>
      <c r="H519" s="720">
        <v>195638419.21799996</v>
      </c>
      <c r="I519" s="852">
        <v>0</v>
      </c>
      <c r="J519" s="720">
        <v>195638419.21799996</v>
      </c>
      <c r="K519" s="720">
        <v>147650000000</v>
      </c>
      <c r="L519" s="720">
        <v>3309843653</v>
      </c>
      <c r="M519" s="720">
        <v>162481505495</v>
      </c>
      <c r="N519" s="166"/>
      <c r="O519" s="413"/>
    </row>
    <row r="520" spans="1:15">
      <c r="A520" s="635" t="s">
        <v>1375</v>
      </c>
      <c r="B520" s="881" t="s">
        <v>1287</v>
      </c>
      <c r="C520" s="717" t="s">
        <v>1190</v>
      </c>
      <c r="D520" s="718" t="s">
        <v>14</v>
      </c>
      <c r="E520" s="719">
        <v>1</v>
      </c>
      <c r="F520" s="870">
        <v>0</v>
      </c>
      <c r="G520" s="853">
        <v>1000</v>
      </c>
      <c r="H520" s="720">
        <v>157686328.84399998</v>
      </c>
      <c r="I520" s="852">
        <v>0</v>
      </c>
      <c r="J520" s="720">
        <v>157686328.84399998</v>
      </c>
      <c r="K520" s="720">
        <v>144000000000</v>
      </c>
      <c r="L520" s="720">
        <v>12380985350</v>
      </c>
      <c r="M520" s="720">
        <v>195970147271</v>
      </c>
      <c r="N520" s="166"/>
      <c r="O520" s="413"/>
    </row>
    <row r="521" spans="1:15">
      <c r="A521" s="635" t="s">
        <v>1375</v>
      </c>
      <c r="B521" s="881" t="s">
        <v>1288</v>
      </c>
      <c r="C521" s="717" t="s">
        <v>1190</v>
      </c>
      <c r="D521" s="718" t="s">
        <v>14</v>
      </c>
      <c r="E521" s="719">
        <v>1</v>
      </c>
      <c r="F521" s="870">
        <v>0</v>
      </c>
      <c r="G521" s="853">
        <v>1000</v>
      </c>
      <c r="H521" s="720">
        <v>157686328.84399998</v>
      </c>
      <c r="I521" s="852">
        <v>0</v>
      </c>
      <c r="J521" s="720">
        <v>157686328.84399998</v>
      </c>
      <c r="K521" s="720">
        <v>144000000000</v>
      </c>
      <c r="L521" s="720">
        <v>12380985350</v>
      </c>
      <c r="M521" s="720">
        <v>195970147271</v>
      </c>
      <c r="N521" s="166"/>
      <c r="O521" s="413"/>
    </row>
    <row r="522" spans="1:15">
      <c r="A522" s="635" t="s">
        <v>1375</v>
      </c>
      <c r="B522" s="881" t="s">
        <v>1289</v>
      </c>
      <c r="C522" s="717" t="s">
        <v>1190</v>
      </c>
      <c r="D522" s="718" t="s">
        <v>14</v>
      </c>
      <c r="E522" s="719">
        <v>1</v>
      </c>
      <c r="F522" s="870">
        <v>0</v>
      </c>
      <c r="G522" s="853">
        <v>1000</v>
      </c>
      <c r="H522" s="720">
        <v>156707783.3475</v>
      </c>
      <c r="I522" s="852">
        <v>0</v>
      </c>
      <c r="J522" s="720">
        <v>156707783.3475</v>
      </c>
      <c r="K522" s="720">
        <v>144000000000</v>
      </c>
      <c r="L522" s="720">
        <v>12380985350</v>
      </c>
      <c r="M522" s="720">
        <v>195970147271</v>
      </c>
      <c r="N522" s="166"/>
      <c r="O522" s="413"/>
    </row>
    <row r="523" spans="1:15">
      <c r="A523" s="635" t="s">
        <v>1375</v>
      </c>
      <c r="B523" s="881" t="s">
        <v>1290</v>
      </c>
      <c r="C523" s="717" t="s">
        <v>1190</v>
      </c>
      <c r="D523" s="718" t="s">
        <v>14</v>
      </c>
      <c r="E523" s="719">
        <v>1</v>
      </c>
      <c r="F523" s="870">
        <v>0</v>
      </c>
      <c r="G523" s="853">
        <v>1000</v>
      </c>
      <c r="H523" s="720">
        <v>156707783.3475</v>
      </c>
      <c r="I523" s="852">
        <v>0</v>
      </c>
      <c r="J523" s="720">
        <v>156707783.3475</v>
      </c>
      <c r="K523" s="720">
        <v>144000000000</v>
      </c>
      <c r="L523" s="720">
        <v>12380985350</v>
      </c>
      <c r="M523" s="720">
        <v>195970147271</v>
      </c>
      <c r="N523" s="166"/>
      <c r="O523" s="413"/>
    </row>
    <row r="524" spans="1:15">
      <c r="A524" s="635" t="s">
        <v>1375</v>
      </c>
      <c r="B524" s="881" t="s">
        <v>1291</v>
      </c>
      <c r="C524" s="717" t="s">
        <v>1190</v>
      </c>
      <c r="D524" s="718" t="s">
        <v>14</v>
      </c>
      <c r="E524" s="719">
        <v>1</v>
      </c>
      <c r="F524" s="870">
        <v>0</v>
      </c>
      <c r="G524" s="853">
        <v>1000</v>
      </c>
      <c r="H524" s="720">
        <v>156707783.3475</v>
      </c>
      <c r="I524" s="852">
        <v>0</v>
      </c>
      <c r="J524" s="720">
        <v>156707783.3475</v>
      </c>
      <c r="K524" s="720">
        <v>144000000000</v>
      </c>
      <c r="L524" s="720">
        <v>12380985350</v>
      </c>
      <c r="M524" s="720">
        <v>195970147271</v>
      </c>
      <c r="N524" s="166"/>
      <c r="O524" s="413"/>
    </row>
    <row r="525" spans="1:15">
      <c r="A525" s="635" t="s">
        <v>1375</v>
      </c>
      <c r="B525" s="881" t="s">
        <v>1292</v>
      </c>
      <c r="C525" s="717" t="s">
        <v>1190</v>
      </c>
      <c r="D525" s="718" t="s">
        <v>14</v>
      </c>
      <c r="E525" s="719">
        <v>1</v>
      </c>
      <c r="F525" s="870">
        <v>0</v>
      </c>
      <c r="G525" s="853">
        <v>1000</v>
      </c>
      <c r="H525" s="720">
        <v>156707783.3475</v>
      </c>
      <c r="I525" s="852">
        <v>0</v>
      </c>
      <c r="J525" s="720">
        <v>156707783.3475</v>
      </c>
      <c r="K525" s="720">
        <v>144000000000</v>
      </c>
      <c r="L525" s="720">
        <v>12380985350</v>
      </c>
      <c r="M525" s="720">
        <v>195970147271</v>
      </c>
      <c r="N525" s="166"/>
      <c r="O525" s="413"/>
    </row>
    <row r="526" spans="1:15">
      <c r="A526" s="635" t="s">
        <v>1375</v>
      </c>
      <c r="B526" s="881" t="s">
        <v>1293</v>
      </c>
      <c r="C526" s="717" t="s">
        <v>1190</v>
      </c>
      <c r="D526" s="718" t="s">
        <v>14</v>
      </c>
      <c r="E526" s="719">
        <v>1</v>
      </c>
      <c r="F526" s="870">
        <v>0</v>
      </c>
      <c r="G526" s="853">
        <v>1000</v>
      </c>
      <c r="H526" s="720">
        <v>156707783.3475</v>
      </c>
      <c r="I526" s="852">
        <v>0</v>
      </c>
      <c r="J526" s="720">
        <v>156707783.3475</v>
      </c>
      <c r="K526" s="720">
        <v>144000000000</v>
      </c>
      <c r="L526" s="720">
        <v>12380985350</v>
      </c>
      <c r="M526" s="720">
        <v>195970147271</v>
      </c>
      <c r="N526" s="166"/>
      <c r="O526" s="413"/>
    </row>
    <row r="527" spans="1:15">
      <c r="A527" s="635" t="s">
        <v>1379</v>
      </c>
      <c r="B527" s="881" t="s">
        <v>1295</v>
      </c>
      <c r="C527" s="717" t="s">
        <v>860</v>
      </c>
      <c r="D527" s="718" t="s">
        <v>14</v>
      </c>
      <c r="E527" s="719">
        <v>1</v>
      </c>
      <c r="F527" s="870">
        <v>0</v>
      </c>
      <c r="G527" s="853">
        <v>1000</v>
      </c>
      <c r="H527" s="720">
        <v>787094872.14049995</v>
      </c>
      <c r="I527" s="720">
        <v>-11920024.578</v>
      </c>
      <c r="J527" s="720">
        <v>775174847.5625</v>
      </c>
      <c r="K527" s="720">
        <v>464324000000</v>
      </c>
      <c r="L527" s="720">
        <v>-32853699286.000004</v>
      </c>
      <c r="M527" s="720">
        <v>527055720751</v>
      </c>
      <c r="N527" s="166"/>
      <c r="O527" s="413"/>
    </row>
    <row r="528" spans="1:15">
      <c r="A528" s="635" t="s">
        <v>1379</v>
      </c>
      <c r="B528" s="881" t="s">
        <v>1296</v>
      </c>
      <c r="C528" s="717" t="s">
        <v>860</v>
      </c>
      <c r="D528" s="718" t="s">
        <v>14</v>
      </c>
      <c r="E528" s="719">
        <v>1</v>
      </c>
      <c r="F528" s="870">
        <v>0</v>
      </c>
      <c r="G528" s="853">
        <v>1000</v>
      </c>
      <c r="H528" s="720">
        <v>787094872.14049995</v>
      </c>
      <c r="I528" s="720">
        <v>-11920024.578</v>
      </c>
      <c r="J528" s="720">
        <v>775174847.5625</v>
      </c>
      <c r="K528" s="720">
        <v>464324000000</v>
      </c>
      <c r="L528" s="720">
        <v>-32853699286.000004</v>
      </c>
      <c r="M528" s="720">
        <v>527055720751</v>
      </c>
      <c r="N528" s="166"/>
      <c r="O528" s="413"/>
    </row>
    <row r="529" spans="1:17">
      <c r="A529" s="635" t="s">
        <v>1379</v>
      </c>
      <c r="B529" s="881" t="s">
        <v>1297</v>
      </c>
      <c r="C529" s="717" t="s">
        <v>860</v>
      </c>
      <c r="D529" s="718" t="s">
        <v>14</v>
      </c>
      <c r="E529" s="719">
        <v>1</v>
      </c>
      <c r="F529" s="870">
        <v>0</v>
      </c>
      <c r="G529" s="853">
        <v>1000</v>
      </c>
      <c r="H529" s="720">
        <v>787094872.14049995</v>
      </c>
      <c r="I529" s="720">
        <v>-11920024.578</v>
      </c>
      <c r="J529" s="720">
        <v>775174847.5625</v>
      </c>
      <c r="K529" s="720">
        <v>464324000000</v>
      </c>
      <c r="L529" s="720">
        <v>-32853699286.000004</v>
      </c>
      <c r="M529" s="720">
        <v>527055720751</v>
      </c>
      <c r="N529" s="166"/>
      <c r="O529" s="413"/>
    </row>
    <row r="530" spans="1:17">
      <c r="A530" s="635" t="s">
        <v>1384</v>
      </c>
      <c r="B530" s="881" t="s">
        <v>1298</v>
      </c>
      <c r="C530" s="717" t="s">
        <v>279</v>
      </c>
      <c r="D530" s="718" t="s">
        <v>867</v>
      </c>
      <c r="E530" s="719">
        <v>30</v>
      </c>
      <c r="F530" s="870">
        <v>0</v>
      </c>
      <c r="G530" s="853">
        <v>1000</v>
      </c>
      <c r="H530" s="720">
        <v>234345066.17225</v>
      </c>
      <c r="I530" s="720">
        <v>-887003.89249999996</v>
      </c>
      <c r="J530" s="720">
        <v>233458062.27974999</v>
      </c>
      <c r="K530" s="720">
        <v>2000000000000</v>
      </c>
      <c r="L530" s="720">
        <v>650135570909</v>
      </c>
      <c r="M530" s="720">
        <v>6077518636645</v>
      </c>
      <c r="N530" s="166"/>
      <c r="O530" s="413"/>
    </row>
    <row r="531" spans="1:17">
      <c r="A531" s="635" t="s">
        <v>1384</v>
      </c>
      <c r="B531" s="881" t="s">
        <v>1299</v>
      </c>
      <c r="C531" s="717" t="s">
        <v>279</v>
      </c>
      <c r="D531" s="718" t="s">
        <v>867</v>
      </c>
      <c r="E531" s="719">
        <v>650</v>
      </c>
      <c r="F531" s="870">
        <v>0</v>
      </c>
      <c r="G531" s="853">
        <v>1000</v>
      </c>
      <c r="H531" s="720">
        <v>5114591753.9282494</v>
      </c>
      <c r="I531" s="720">
        <v>-1444504.7154999999</v>
      </c>
      <c r="J531" s="720">
        <v>5113147249.2127495</v>
      </c>
      <c r="K531" s="720">
        <v>2000000000000</v>
      </c>
      <c r="L531" s="720">
        <v>650135570909</v>
      </c>
      <c r="M531" s="720">
        <v>6077518636645</v>
      </c>
      <c r="N531" s="166"/>
      <c r="O531" s="413"/>
    </row>
    <row r="532" spans="1:17">
      <c r="A532" s="635" t="s">
        <v>1384</v>
      </c>
      <c r="B532" s="881" t="s">
        <v>1300</v>
      </c>
      <c r="C532" s="717" t="s">
        <v>279</v>
      </c>
      <c r="D532" s="718" t="s">
        <v>867</v>
      </c>
      <c r="E532" s="719">
        <v>8</v>
      </c>
      <c r="F532" s="870">
        <v>0</v>
      </c>
      <c r="G532" s="853">
        <v>1000</v>
      </c>
      <c r="H532" s="720">
        <v>62340455.056000002</v>
      </c>
      <c r="I532" s="852">
        <v>0</v>
      </c>
      <c r="J532" s="720">
        <v>62340455.056000002</v>
      </c>
      <c r="K532" s="720">
        <v>2000000000000</v>
      </c>
      <c r="L532" s="720">
        <v>650135570909</v>
      </c>
      <c r="M532" s="720">
        <v>6077518636645</v>
      </c>
      <c r="N532" s="166"/>
      <c r="O532" s="413"/>
    </row>
    <row r="533" spans="1:17">
      <c r="A533" s="635" t="s">
        <v>1391</v>
      </c>
      <c r="B533" s="881" t="s">
        <v>1301</v>
      </c>
      <c r="C533" s="717" t="s">
        <v>876</v>
      </c>
      <c r="D533" s="718" t="s">
        <v>9</v>
      </c>
      <c r="E533" s="719">
        <v>20</v>
      </c>
      <c r="F533" s="870">
        <v>0</v>
      </c>
      <c r="G533" s="853">
        <v>1000</v>
      </c>
      <c r="H533" s="720">
        <v>156338791.28505</v>
      </c>
      <c r="I533" s="720">
        <v>-77.841499999999996</v>
      </c>
      <c r="J533" s="720">
        <v>156338713.44354999</v>
      </c>
      <c r="K533" s="720">
        <v>2406780558105</v>
      </c>
      <c r="L533" s="720">
        <v>198757087943</v>
      </c>
      <c r="M533" s="720">
        <v>3369782483630</v>
      </c>
      <c r="N533" s="166"/>
      <c r="O533" s="413"/>
    </row>
    <row r="534" spans="1:17">
      <c r="A534" s="635" t="s">
        <v>1392</v>
      </c>
      <c r="B534" s="881" t="s">
        <v>1302</v>
      </c>
      <c r="C534" s="717" t="s">
        <v>853</v>
      </c>
      <c r="D534" s="718" t="s">
        <v>9</v>
      </c>
      <c r="E534" s="719">
        <v>250</v>
      </c>
      <c r="F534" s="870">
        <v>0</v>
      </c>
      <c r="G534" s="853">
        <v>1000</v>
      </c>
      <c r="H534" s="720">
        <v>1946037538.9207499</v>
      </c>
      <c r="I534" s="852">
        <v>0</v>
      </c>
      <c r="J534" s="720">
        <v>1946037538.9207499</v>
      </c>
      <c r="K534" s="720">
        <v>696666670000</v>
      </c>
      <c r="L534" s="720">
        <v>163990455027</v>
      </c>
      <c r="M534" s="720">
        <v>163990455027</v>
      </c>
      <c r="N534" s="166"/>
      <c r="O534" s="413"/>
    </row>
    <row r="535" spans="1:17">
      <c r="A535" s="635" t="s">
        <v>1392</v>
      </c>
      <c r="B535" s="881" t="s">
        <v>1303</v>
      </c>
      <c r="C535" s="717" t="s">
        <v>853</v>
      </c>
      <c r="D535" s="718" t="s">
        <v>9</v>
      </c>
      <c r="E535" s="719">
        <v>250</v>
      </c>
      <c r="F535" s="870">
        <v>0</v>
      </c>
      <c r="G535" s="853">
        <v>1000</v>
      </c>
      <c r="H535" s="720">
        <v>1946037484.4316995</v>
      </c>
      <c r="I535" s="852">
        <v>0</v>
      </c>
      <c r="J535" s="720">
        <v>1946037484.4316995</v>
      </c>
      <c r="K535" s="720">
        <v>696666670000</v>
      </c>
      <c r="L535" s="720">
        <v>163990455027</v>
      </c>
      <c r="M535" s="720">
        <v>163990455027</v>
      </c>
      <c r="N535" s="166"/>
      <c r="O535" s="413"/>
    </row>
    <row r="536" spans="1:17">
      <c r="A536" s="635" t="s">
        <v>1393</v>
      </c>
      <c r="B536" s="881" t="s">
        <v>878</v>
      </c>
      <c r="C536" s="717" t="s">
        <v>860</v>
      </c>
      <c r="D536" s="718" t="s">
        <v>12</v>
      </c>
      <c r="E536" s="719">
        <v>315</v>
      </c>
      <c r="F536" s="870">
        <v>0</v>
      </c>
      <c r="G536" s="853">
        <v>1000</v>
      </c>
      <c r="H536" s="720">
        <v>2482573777.7747498</v>
      </c>
      <c r="I536" s="852">
        <v>0</v>
      </c>
      <c r="J536" s="720">
        <v>2482573777.7747498</v>
      </c>
      <c r="K536" s="720">
        <v>464324000000</v>
      </c>
      <c r="L536" s="720">
        <v>-32853699286.000004</v>
      </c>
      <c r="M536" s="720">
        <v>527055720751</v>
      </c>
      <c r="N536" s="166"/>
      <c r="O536" s="413"/>
    </row>
    <row r="537" spans="1:17">
      <c r="A537" s="635" t="s">
        <v>1394</v>
      </c>
      <c r="B537" s="881" t="s">
        <v>1304</v>
      </c>
      <c r="C537" s="717" t="s">
        <v>218</v>
      </c>
      <c r="D537" s="718" t="s">
        <v>12</v>
      </c>
      <c r="E537" s="719">
        <v>996</v>
      </c>
      <c r="F537" s="870">
        <v>0</v>
      </c>
      <c r="G537" s="853">
        <v>1000</v>
      </c>
      <c r="H537" s="720">
        <v>7848374881.00875</v>
      </c>
      <c r="I537" s="852">
        <v>0</v>
      </c>
      <c r="J537" s="720">
        <v>7848374881.00875</v>
      </c>
      <c r="K537" s="720">
        <v>509600635926</v>
      </c>
      <c r="L537" s="720">
        <v>34001253967.999996</v>
      </c>
      <c r="M537" s="720">
        <v>612662908026</v>
      </c>
      <c r="N537" s="166"/>
      <c r="O537" s="413"/>
    </row>
    <row r="538" spans="1:17">
      <c r="A538" s="635" t="s">
        <v>1394</v>
      </c>
      <c r="B538" s="881" t="s">
        <v>1305</v>
      </c>
      <c r="C538" s="717" t="s">
        <v>218</v>
      </c>
      <c r="D538" s="718" t="s">
        <v>12</v>
      </c>
      <c r="E538" s="719">
        <v>300</v>
      </c>
      <c r="F538" s="870">
        <v>0</v>
      </c>
      <c r="G538" s="853">
        <v>1000</v>
      </c>
      <c r="H538" s="720">
        <v>2337759358.2915001</v>
      </c>
      <c r="I538" s="852">
        <v>0</v>
      </c>
      <c r="J538" s="720">
        <v>2337759358.2915001</v>
      </c>
      <c r="K538" s="720">
        <v>509600635926</v>
      </c>
      <c r="L538" s="720">
        <v>34001253967.999996</v>
      </c>
      <c r="M538" s="720">
        <v>612662908026</v>
      </c>
      <c r="N538" s="166"/>
      <c r="O538" s="413"/>
    </row>
    <row r="539" spans="1:17">
      <c r="A539" s="635" t="s">
        <v>1395</v>
      </c>
      <c r="B539" s="881" t="s">
        <v>317</v>
      </c>
      <c r="C539" s="717" t="s">
        <v>316</v>
      </c>
      <c r="D539" s="718" t="s">
        <v>17</v>
      </c>
      <c r="E539" s="719">
        <v>300</v>
      </c>
      <c r="F539" s="870">
        <v>0</v>
      </c>
      <c r="G539" s="853">
        <v>1000</v>
      </c>
      <c r="H539" s="720">
        <v>2353335131.0755</v>
      </c>
      <c r="I539" s="720">
        <v>-934.09799999999996</v>
      </c>
      <c r="J539" s="720">
        <v>2353334196.9775</v>
      </c>
      <c r="K539" s="720">
        <v>2300000000</v>
      </c>
      <c r="L539" s="720">
        <v>584284928.86085129</v>
      </c>
      <c r="M539" s="720">
        <v>76556785814.468979</v>
      </c>
      <c r="N539" s="166"/>
      <c r="O539" s="413"/>
    </row>
    <row r="540" spans="1:17">
      <c r="A540" s="635" t="s">
        <v>1396</v>
      </c>
      <c r="B540" s="881" t="s">
        <v>1307</v>
      </c>
      <c r="C540" s="717" t="s">
        <v>1306</v>
      </c>
      <c r="D540" s="718" t="s">
        <v>17</v>
      </c>
      <c r="E540" s="719">
        <v>89</v>
      </c>
      <c r="F540" s="870">
        <v>0</v>
      </c>
      <c r="G540" s="853">
        <v>1000</v>
      </c>
      <c r="H540" s="720">
        <v>697587889.2674998</v>
      </c>
      <c r="I540" s="852">
        <v>0</v>
      </c>
      <c r="J540" s="720">
        <v>697587889.2674998</v>
      </c>
      <c r="K540" s="872">
        <v>48870000000</v>
      </c>
      <c r="L540" s="720">
        <v>1699422066.9999998</v>
      </c>
      <c r="M540" s="720">
        <v>53352964959</v>
      </c>
      <c r="N540" s="166"/>
      <c r="O540" s="413"/>
    </row>
    <row r="541" spans="1:17">
      <c r="A541" s="740"/>
      <c r="B541" s="822"/>
      <c r="C541" s="717"/>
      <c r="D541" s="718"/>
      <c r="E541" s="719"/>
      <c r="F541" s="788"/>
      <c r="G541" s="789"/>
      <c r="H541" s="720"/>
      <c r="I541" s="743"/>
      <c r="J541" s="720"/>
      <c r="K541" s="720"/>
      <c r="L541" s="720"/>
      <c r="M541" s="727"/>
      <c r="N541" s="166"/>
      <c r="O541" s="413"/>
    </row>
    <row r="542" spans="1:17" s="134" customFormat="1">
      <c r="A542" s="740"/>
      <c r="B542" s="823"/>
      <c r="C542" s="383" t="s">
        <v>377</v>
      </c>
      <c r="D542" s="382"/>
      <c r="E542" s="378"/>
      <c r="F542" s="387"/>
      <c r="G542" s="544"/>
      <c r="H542" s="388"/>
      <c r="I542" s="388"/>
      <c r="J542" s="388"/>
      <c r="K542" s="388">
        <v>2597686176711</v>
      </c>
      <c r="L542" s="388">
        <v>674886927756</v>
      </c>
      <c r="M542" s="389">
        <v>3767694936282</v>
      </c>
      <c r="N542" s="166"/>
      <c r="O542" s="413"/>
      <c r="P542" s="413"/>
      <c r="Q542" s="165"/>
    </row>
    <row r="543" spans="1:17">
      <c r="A543" s="635" t="s">
        <v>1395</v>
      </c>
      <c r="B543" s="881" t="s">
        <v>317</v>
      </c>
      <c r="C543" s="717" t="s">
        <v>316</v>
      </c>
      <c r="D543" s="718" t="s">
        <v>17</v>
      </c>
      <c r="E543" s="867">
        <v>141</v>
      </c>
      <c r="F543" s="870">
        <v>0</v>
      </c>
      <c r="G543" s="853">
        <v>1000</v>
      </c>
      <c r="H543" s="720">
        <v>1106285577.562</v>
      </c>
      <c r="I543" s="720">
        <v>-389.20749999999998</v>
      </c>
      <c r="J543" s="720">
        <v>1106285188.3545001</v>
      </c>
      <c r="K543" s="720">
        <v>2300000000</v>
      </c>
      <c r="L543" s="720">
        <v>584284928.86085129</v>
      </c>
      <c r="M543" s="720">
        <v>76556785814.468979</v>
      </c>
      <c r="N543" s="166"/>
      <c r="O543" s="854"/>
    </row>
    <row r="544" spans="1:17">
      <c r="A544" s="635" t="s">
        <v>1395</v>
      </c>
      <c r="B544" s="881" t="s">
        <v>318</v>
      </c>
      <c r="C544" s="717" t="s">
        <v>316</v>
      </c>
      <c r="D544" s="718" t="s">
        <v>17</v>
      </c>
      <c r="E544" s="869">
        <v>15</v>
      </c>
      <c r="F544" s="870">
        <v>0</v>
      </c>
      <c r="G544" s="853">
        <v>1000</v>
      </c>
      <c r="H544" s="720">
        <v>119320316.29374999</v>
      </c>
      <c r="I544" s="852">
        <v>0</v>
      </c>
      <c r="J544" s="720">
        <v>119320316.29374999</v>
      </c>
      <c r="K544" s="720">
        <v>2300000000</v>
      </c>
      <c r="L544" s="720">
        <v>584284928.86085129</v>
      </c>
      <c r="M544" s="720">
        <v>76556785814.468979</v>
      </c>
      <c r="N544" s="166"/>
      <c r="O544" s="854"/>
    </row>
    <row r="545" spans="1:15">
      <c r="A545" s="635" t="s">
        <v>1395</v>
      </c>
      <c r="B545" s="881" t="s">
        <v>317</v>
      </c>
      <c r="C545" s="717" t="s">
        <v>316</v>
      </c>
      <c r="D545" s="718" t="s">
        <v>17</v>
      </c>
      <c r="E545" s="869">
        <v>40</v>
      </c>
      <c r="F545" s="870">
        <v>0</v>
      </c>
      <c r="G545" s="853">
        <v>1000</v>
      </c>
      <c r="H545" s="720">
        <v>313839788.85853004</v>
      </c>
      <c r="I545" s="720">
        <v>-116.76224999999999</v>
      </c>
      <c r="J545" s="720">
        <v>313839672.09628004</v>
      </c>
      <c r="K545" s="720">
        <v>2300000000</v>
      </c>
      <c r="L545" s="720">
        <v>584284928.86085129</v>
      </c>
      <c r="M545" s="720">
        <v>76556785814.468979</v>
      </c>
      <c r="N545" s="166"/>
      <c r="O545" s="854"/>
    </row>
    <row r="546" spans="1:15">
      <c r="A546" s="635" t="s">
        <v>1395</v>
      </c>
      <c r="B546" s="881" t="s">
        <v>319</v>
      </c>
      <c r="C546" s="717" t="s">
        <v>316</v>
      </c>
      <c r="D546" s="718" t="s">
        <v>17</v>
      </c>
      <c r="E546" s="869">
        <v>237</v>
      </c>
      <c r="F546" s="870">
        <v>0</v>
      </c>
      <c r="G546" s="853">
        <v>1000</v>
      </c>
      <c r="H546" s="720">
        <v>1851919653.7159998</v>
      </c>
      <c r="I546" s="720">
        <v>-583.81124999999997</v>
      </c>
      <c r="J546" s="720">
        <v>1851919069.9047499</v>
      </c>
      <c r="K546" s="720">
        <v>2300000000</v>
      </c>
      <c r="L546" s="720">
        <v>584284928.86085129</v>
      </c>
      <c r="M546" s="720">
        <v>76556785814.468979</v>
      </c>
      <c r="N546" s="166"/>
      <c r="O546" s="854"/>
    </row>
    <row r="547" spans="1:15">
      <c r="A547" s="635" t="s">
        <v>1395</v>
      </c>
      <c r="B547" s="881" t="s">
        <v>318</v>
      </c>
      <c r="C547" s="717" t="s">
        <v>316</v>
      </c>
      <c r="D547" s="718" t="s">
        <v>17</v>
      </c>
      <c r="E547" s="869">
        <v>161</v>
      </c>
      <c r="F547" s="870">
        <v>0</v>
      </c>
      <c r="G547" s="853">
        <v>1000</v>
      </c>
      <c r="H547" s="720">
        <v>1280712343.7130001</v>
      </c>
      <c r="I547" s="852">
        <v>0</v>
      </c>
      <c r="J547" s="720">
        <v>1280712343.7130001</v>
      </c>
      <c r="K547" s="720">
        <v>2300000000</v>
      </c>
      <c r="L547" s="720">
        <v>584284928.86085129</v>
      </c>
      <c r="M547" s="720">
        <v>76556785814.468979</v>
      </c>
      <c r="N547" s="166"/>
      <c r="O547" s="854"/>
    </row>
    <row r="548" spans="1:15">
      <c r="A548" s="635" t="s">
        <v>1395</v>
      </c>
      <c r="B548" s="881" t="s">
        <v>318</v>
      </c>
      <c r="C548" s="717" t="s">
        <v>316</v>
      </c>
      <c r="D548" s="718" t="s">
        <v>17</v>
      </c>
      <c r="E548" s="869">
        <v>205</v>
      </c>
      <c r="F548" s="870">
        <v>0</v>
      </c>
      <c r="G548" s="853">
        <v>1000</v>
      </c>
      <c r="H548" s="720">
        <v>1630712014.2609999</v>
      </c>
      <c r="I548" s="852">
        <v>0</v>
      </c>
      <c r="J548" s="720">
        <v>1630712014.2609999</v>
      </c>
      <c r="K548" s="720">
        <v>2300000000</v>
      </c>
      <c r="L548" s="720">
        <v>584284928.86085129</v>
      </c>
      <c r="M548" s="720">
        <v>76556785814.468979</v>
      </c>
      <c r="N548" s="166"/>
      <c r="O548" s="854"/>
    </row>
    <row r="549" spans="1:15">
      <c r="A549" s="635" t="s">
        <v>1395</v>
      </c>
      <c r="B549" s="881" t="s">
        <v>318</v>
      </c>
      <c r="C549" s="717" t="s">
        <v>316</v>
      </c>
      <c r="D549" s="718" t="s">
        <v>17</v>
      </c>
      <c r="E549" s="869">
        <v>100</v>
      </c>
      <c r="F549" s="870">
        <v>0</v>
      </c>
      <c r="G549" s="853">
        <v>1000</v>
      </c>
      <c r="H549" s="720">
        <v>795469216.39349997</v>
      </c>
      <c r="I549" s="852">
        <v>0</v>
      </c>
      <c r="J549" s="720">
        <v>795469216.39349997</v>
      </c>
      <c r="K549" s="720">
        <v>2300000000</v>
      </c>
      <c r="L549" s="720">
        <v>584284928.86085129</v>
      </c>
      <c r="M549" s="720">
        <v>76556785814.468979</v>
      </c>
      <c r="N549" s="166"/>
      <c r="O549" s="854"/>
    </row>
    <row r="550" spans="1:15">
      <c r="A550" s="635" t="s">
        <v>1395</v>
      </c>
      <c r="B550" s="881" t="s">
        <v>317</v>
      </c>
      <c r="C550" s="717" t="s">
        <v>316</v>
      </c>
      <c r="D550" s="718" t="s">
        <v>17</v>
      </c>
      <c r="E550" s="869">
        <v>9</v>
      </c>
      <c r="F550" s="870">
        <v>0</v>
      </c>
      <c r="G550" s="853">
        <v>1000</v>
      </c>
      <c r="H550" s="720">
        <v>70613916.724999994</v>
      </c>
      <c r="I550" s="852">
        <v>0</v>
      </c>
      <c r="J550" s="720">
        <v>70613916.724999994</v>
      </c>
      <c r="K550" s="720">
        <v>2300000000</v>
      </c>
      <c r="L550" s="720">
        <v>584284928.86085129</v>
      </c>
      <c r="M550" s="720">
        <v>76556785814.468979</v>
      </c>
      <c r="N550" s="166"/>
      <c r="O550" s="854"/>
    </row>
    <row r="551" spans="1:15">
      <c r="A551" s="635" t="s">
        <v>1395</v>
      </c>
      <c r="B551" s="881" t="s">
        <v>319</v>
      </c>
      <c r="C551" s="717" t="s">
        <v>316</v>
      </c>
      <c r="D551" s="718" t="s">
        <v>17</v>
      </c>
      <c r="E551" s="869">
        <v>52</v>
      </c>
      <c r="F551" s="870">
        <v>0</v>
      </c>
      <c r="G551" s="853">
        <v>1000</v>
      </c>
      <c r="H551" s="720">
        <v>406328400.96727395</v>
      </c>
      <c r="I551" s="720">
        <v>-77.841499999999996</v>
      </c>
      <c r="J551" s="720">
        <v>406328323.12577397</v>
      </c>
      <c r="K551" s="720">
        <v>2300000000</v>
      </c>
      <c r="L551" s="720">
        <v>584284928.86085129</v>
      </c>
      <c r="M551" s="720">
        <v>76556785814.468979</v>
      </c>
      <c r="N551" s="166"/>
      <c r="O551" s="854"/>
    </row>
    <row r="552" spans="1:15">
      <c r="A552" s="635" t="s">
        <v>1395</v>
      </c>
      <c r="B552" s="881" t="s">
        <v>318</v>
      </c>
      <c r="C552" s="717" t="s">
        <v>316</v>
      </c>
      <c r="D552" s="718" t="s">
        <v>17</v>
      </c>
      <c r="E552" s="869">
        <v>53</v>
      </c>
      <c r="F552" s="870">
        <v>0</v>
      </c>
      <c r="G552" s="853">
        <v>1000</v>
      </c>
      <c r="H552" s="720">
        <v>421594857.22200006</v>
      </c>
      <c r="I552" s="852">
        <v>0</v>
      </c>
      <c r="J552" s="720">
        <v>421594857.22200006</v>
      </c>
      <c r="K552" s="720">
        <v>2300000000</v>
      </c>
      <c r="L552" s="720">
        <v>584284928.86085129</v>
      </c>
      <c r="M552" s="720">
        <v>76556785814.468979</v>
      </c>
      <c r="N552" s="166"/>
      <c r="O552" s="854"/>
    </row>
    <row r="553" spans="1:15">
      <c r="A553" s="635" t="s">
        <v>1397</v>
      </c>
      <c r="B553" s="881" t="s">
        <v>866</v>
      </c>
      <c r="C553" s="717" t="s">
        <v>313</v>
      </c>
      <c r="D553" s="718" t="s">
        <v>9</v>
      </c>
      <c r="E553" s="869">
        <v>817</v>
      </c>
      <c r="F553" s="868">
        <v>1000000</v>
      </c>
      <c r="G553" s="853">
        <v>0</v>
      </c>
      <c r="H553" s="720">
        <v>748095532</v>
      </c>
      <c r="I553" s="852">
        <v>0</v>
      </c>
      <c r="J553" s="720">
        <v>748095532</v>
      </c>
      <c r="K553" s="720">
        <v>2597686176000</v>
      </c>
      <c r="L553" s="720">
        <v>306440021559</v>
      </c>
      <c r="M553" s="720">
        <v>3713828295925</v>
      </c>
      <c r="N553" s="166"/>
      <c r="O553" s="854"/>
    </row>
    <row r="554" spans="1:15">
      <c r="A554" s="635" t="s">
        <v>1398</v>
      </c>
      <c r="B554" s="881" t="s">
        <v>846</v>
      </c>
      <c r="C554" s="717" t="s">
        <v>845</v>
      </c>
      <c r="D554" s="718" t="s">
        <v>8</v>
      </c>
      <c r="E554" s="869">
        <v>3047</v>
      </c>
      <c r="F554" s="868">
        <v>1000000</v>
      </c>
      <c r="G554" s="853">
        <v>0</v>
      </c>
      <c r="H554" s="720">
        <v>497781737</v>
      </c>
      <c r="I554" s="720">
        <v>-10585605</v>
      </c>
      <c r="J554" s="720">
        <v>487196132</v>
      </c>
      <c r="K554" s="720" t="s">
        <v>848</v>
      </c>
      <c r="L554" s="720" t="s">
        <v>848</v>
      </c>
      <c r="M554" s="720" t="s">
        <v>848</v>
      </c>
      <c r="N554" s="166"/>
      <c r="O554" s="854"/>
    </row>
    <row r="555" spans="1:15">
      <c r="A555" s="635" t="s">
        <v>1398</v>
      </c>
      <c r="B555" s="881" t="s">
        <v>291</v>
      </c>
      <c r="C555" s="717" t="s">
        <v>845</v>
      </c>
      <c r="D555" s="718" t="s">
        <v>8</v>
      </c>
      <c r="E555" s="869">
        <v>3047</v>
      </c>
      <c r="F555" s="868">
        <v>1000000</v>
      </c>
      <c r="G555" s="853">
        <v>0</v>
      </c>
      <c r="H555" s="720">
        <v>511259943</v>
      </c>
      <c r="I555" s="720">
        <v>-42790411</v>
      </c>
      <c r="J555" s="720">
        <v>468469532</v>
      </c>
      <c r="K555" s="720" t="s">
        <v>848</v>
      </c>
      <c r="L555" s="720" t="s">
        <v>848</v>
      </c>
      <c r="M555" s="720" t="s">
        <v>848</v>
      </c>
      <c r="N555" s="166"/>
      <c r="O555" s="854"/>
    </row>
    <row r="556" spans="1:15">
      <c r="A556" s="740"/>
      <c r="B556" s="822"/>
      <c r="C556" s="717"/>
      <c r="D556" s="718"/>
      <c r="E556" s="719"/>
      <c r="F556" s="788"/>
      <c r="G556" s="789"/>
      <c r="H556" s="720"/>
      <c r="I556" s="743"/>
      <c r="J556" s="720"/>
      <c r="K556" s="720"/>
      <c r="L556" s="720"/>
      <c r="M556" s="727"/>
      <c r="N556" s="166"/>
      <c r="O556" s="413"/>
    </row>
    <row r="557" spans="1:15">
      <c r="A557" s="740"/>
      <c r="B557" s="882"/>
      <c r="C557" s="376" t="s">
        <v>377</v>
      </c>
      <c r="D557" s="380"/>
      <c r="E557" s="376"/>
      <c r="F557" s="385"/>
      <c r="G557" s="543"/>
      <c r="H557" s="385"/>
      <c r="I557" s="385"/>
      <c r="J557" s="385"/>
      <c r="K557" s="385">
        <v>2597686176711</v>
      </c>
      <c r="L557" s="385">
        <v>674886927756</v>
      </c>
      <c r="M557" s="386">
        <v>3767694936282</v>
      </c>
      <c r="N557" s="166"/>
      <c r="O557" s="413"/>
    </row>
    <row r="558" spans="1:15">
      <c r="A558" s="880" t="s">
        <v>1391</v>
      </c>
      <c r="B558" s="881" t="s">
        <v>1309</v>
      </c>
      <c r="C558" s="717" t="s">
        <v>876</v>
      </c>
      <c r="D558" s="718" t="s">
        <v>9</v>
      </c>
      <c r="E558" s="869">
        <v>7736</v>
      </c>
      <c r="F558" s="868">
        <v>1000000</v>
      </c>
      <c r="G558" s="853">
        <v>0</v>
      </c>
      <c r="H558" s="720">
        <v>6959107321.2174654</v>
      </c>
      <c r="I558" s="852">
        <v>0</v>
      </c>
      <c r="J558" s="720">
        <v>6959107321.2174654</v>
      </c>
      <c r="K558" s="720">
        <v>2406780558105</v>
      </c>
      <c r="L558" s="720">
        <v>198757087943</v>
      </c>
      <c r="M558" s="720">
        <v>3369782483630</v>
      </c>
      <c r="N558" s="754"/>
      <c r="O558" s="854"/>
    </row>
    <row r="559" spans="1:15">
      <c r="A559" s="740"/>
      <c r="B559" s="822"/>
      <c r="C559" s="717"/>
      <c r="D559" s="718"/>
      <c r="E559" s="719"/>
      <c r="F559" s="788"/>
      <c r="G559" s="789"/>
      <c r="H559" s="720"/>
      <c r="I559" s="743"/>
      <c r="J559" s="720"/>
      <c r="K559" s="720"/>
      <c r="L559" s="720"/>
      <c r="M559" s="727"/>
      <c r="N559" s="166"/>
      <c r="O559" s="413"/>
    </row>
    <row r="560" spans="1:15">
      <c r="A560" s="740"/>
      <c r="B560" s="882"/>
      <c r="C560" s="376" t="s">
        <v>879</v>
      </c>
      <c r="D560" s="380"/>
      <c r="E560" s="376"/>
      <c r="F560" s="385"/>
      <c r="G560" s="543"/>
      <c r="H560" s="385"/>
      <c r="I560" s="385"/>
      <c r="J560" s="385"/>
      <c r="K560" s="385">
        <v>2597686176711</v>
      </c>
      <c r="L560" s="385">
        <v>674886927756</v>
      </c>
      <c r="M560" s="386">
        <v>3767694936282</v>
      </c>
      <c r="N560" s="166"/>
      <c r="O560" s="413"/>
    </row>
    <row r="561" spans="1:15">
      <c r="A561" s="635" t="s">
        <v>1385</v>
      </c>
      <c r="B561" s="881" t="s">
        <v>872</v>
      </c>
      <c r="C561" s="717" t="s">
        <v>295</v>
      </c>
      <c r="D561" s="718" t="s">
        <v>17</v>
      </c>
      <c r="E561" s="719">
        <v>1500</v>
      </c>
      <c r="F561" s="852">
        <v>1000000</v>
      </c>
      <c r="G561" s="853">
        <v>0</v>
      </c>
      <c r="H561" s="852">
        <v>1500000000</v>
      </c>
      <c r="I561" s="852">
        <v>0</v>
      </c>
      <c r="J561" s="720">
        <v>1500000000</v>
      </c>
      <c r="K561" s="720">
        <v>327245000000</v>
      </c>
      <c r="L561" s="720">
        <v>108834000000</v>
      </c>
      <c r="M561" s="720">
        <v>1106232000000</v>
      </c>
      <c r="N561" s="166"/>
      <c r="O561" s="854"/>
    </row>
    <row r="562" spans="1:15">
      <c r="A562" s="635" t="s">
        <v>1398</v>
      </c>
      <c r="B562" s="881" t="s">
        <v>846</v>
      </c>
      <c r="C562" s="717" t="s">
        <v>845</v>
      </c>
      <c r="D562" s="718" t="s">
        <v>8</v>
      </c>
      <c r="E562" s="719">
        <v>1068</v>
      </c>
      <c r="F562" s="852">
        <v>1000000</v>
      </c>
      <c r="G562" s="853">
        <v>0</v>
      </c>
      <c r="H562" s="852">
        <v>1121411417</v>
      </c>
      <c r="I562" s="852">
        <v>0</v>
      </c>
      <c r="J562" s="720">
        <v>1121411417</v>
      </c>
      <c r="K562" s="720" t="s">
        <v>848</v>
      </c>
      <c r="L562" s="720" t="s">
        <v>848</v>
      </c>
      <c r="M562" s="720" t="s">
        <v>848</v>
      </c>
      <c r="N562" s="166"/>
      <c r="O562" s="854"/>
    </row>
    <row r="563" spans="1:15">
      <c r="A563" s="635" t="s">
        <v>1398</v>
      </c>
      <c r="B563" s="881" t="s">
        <v>849</v>
      </c>
      <c r="C563" s="717" t="s">
        <v>845</v>
      </c>
      <c r="D563" s="718" t="s">
        <v>8</v>
      </c>
      <c r="E563" s="719">
        <v>366</v>
      </c>
      <c r="F563" s="852">
        <v>1000000</v>
      </c>
      <c r="G563" s="853">
        <v>0</v>
      </c>
      <c r="H563" s="852">
        <v>400849824</v>
      </c>
      <c r="I563" s="852">
        <v>0</v>
      </c>
      <c r="J563" s="720">
        <v>400849824</v>
      </c>
      <c r="K563" s="720" t="s">
        <v>848</v>
      </c>
      <c r="L563" s="720" t="s">
        <v>848</v>
      </c>
      <c r="M563" s="720" t="s">
        <v>848</v>
      </c>
      <c r="N563" s="166"/>
      <c r="O563" s="854"/>
    </row>
    <row r="564" spans="1:15">
      <c r="A564" s="635" t="s">
        <v>1374</v>
      </c>
      <c r="B564" s="881" t="s">
        <v>880</v>
      </c>
      <c r="C564" s="717" t="s">
        <v>194</v>
      </c>
      <c r="D564" s="718" t="s">
        <v>14</v>
      </c>
      <c r="E564" s="719">
        <v>1</v>
      </c>
      <c r="F564" s="852">
        <v>200000000</v>
      </c>
      <c r="G564" s="853">
        <v>0</v>
      </c>
      <c r="H564" s="852">
        <v>202537808</v>
      </c>
      <c r="I564" s="852">
        <v>0</v>
      </c>
      <c r="J564" s="720">
        <v>202537808</v>
      </c>
      <c r="K564" s="720">
        <v>2317139769229</v>
      </c>
      <c r="L564" s="720">
        <v>341505682565</v>
      </c>
      <c r="M564" s="720">
        <v>4040931191717</v>
      </c>
      <c r="N564" s="166"/>
      <c r="O564" s="854"/>
    </row>
    <row r="565" spans="1:15">
      <c r="A565" s="635" t="s">
        <v>1374</v>
      </c>
      <c r="B565" s="881" t="s">
        <v>881</v>
      </c>
      <c r="C565" s="717" t="s">
        <v>194</v>
      </c>
      <c r="D565" s="718" t="s">
        <v>14</v>
      </c>
      <c r="E565" s="719">
        <v>1</v>
      </c>
      <c r="F565" s="852">
        <v>200000000</v>
      </c>
      <c r="G565" s="853">
        <v>0</v>
      </c>
      <c r="H565" s="852">
        <v>202537808</v>
      </c>
      <c r="I565" s="852">
        <v>0</v>
      </c>
      <c r="J565" s="720">
        <v>202537808</v>
      </c>
      <c r="K565" s="720">
        <v>2317139769229</v>
      </c>
      <c r="L565" s="720">
        <v>341505682565</v>
      </c>
      <c r="M565" s="720">
        <v>4040931191717</v>
      </c>
      <c r="N565" s="166"/>
      <c r="O565" s="854"/>
    </row>
    <row r="566" spans="1:15">
      <c r="A566" s="635" t="s">
        <v>1374</v>
      </c>
      <c r="B566" s="881" t="s">
        <v>882</v>
      </c>
      <c r="C566" s="717" t="s">
        <v>194</v>
      </c>
      <c r="D566" s="718" t="s">
        <v>14</v>
      </c>
      <c r="E566" s="719">
        <v>1</v>
      </c>
      <c r="F566" s="852">
        <v>200000000</v>
      </c>
      <c r="G566" s="853">
        <v>0</v>
      </c>
      <c r="H566" s="852">
        <v>202537807.5</v>
      </c>
      <c r="I566" s="852">
        <v>0</v>
      </c>
      <c r="J566" s="720">
        <v>202537807.5</v>
      </c>
      <c r="K566" s="720">
        <v>2317139769229</v>
      </c>
      <c r="L566" s="720">
        <v>341505682565</v>
      </c>
      <c r="M566" s="720">
        <v>4040931191717</v>
      </c>
      <c r="N566" s="166"/>
      <c r="O566" s="854"/>
    </row>
    <row r="567" spans="1:15">
      <c r="A567" s="635" t="s">
        <v>1374</v>
      </c>
      <c r="B567" s="881" t="s">
        <v>883</v>
      </c>
      <c r="C567" s="717" t="s">
        <v>194</v>
      </c>
      <c r="D567" s="718" t="s">
        <v>14</v>
      </c>
      <c r="E567" s="719">
        <v>1</v>
      </c>
      <c r="F567" s="852">
        <v>200000000</v>
      </c>
      <c r="G567" s="853">
        <v>0</v>
      </c>
      <c r="H567" s="852">
        <v>202537807.5</v>
      </c>
      <c r="I567" s="852">
        <v>0</v>
      </c>
      <c r="J567" s="720">
        <v>202537807.5</v>
      </c>
      <c r="K567" s="720">
        <v>2317139769229</v>
      </c>
      <c r="L567" s="720">
        <v>341505682565</v>
      </c>
      <c r="M567" s="720">
        <v>4040931191717</v>
      </c>
      <c r="N567" s="166"/>
      <c r="O567" s="854"/>
    </row>
    <row r="568" spans="1:15">
      <c r="A568" s="635" t="s">
        <v>1374</v>
      </c>
      <c r="B568" s="881" t="s">
        <v>884</v>
      </c>
      <c r="C568" s="717" t="s">
        <v>194</v>
      </c>
      <c r="D568" s="718" t="s">
        <v>14</v>
      </c>
      <c r="E568" s="719">
        <v>1</v>
      </c>
      <c r="F568" s="852">
        <v>200000000</v>
      </c>
      <c r="G568" s="853">
        <v>0</v>
      </c>
      <c r="H568" s="852">
        <v>202537807.5</v>
      </c>
      <c r="I568" s="852">
        <v>0</v>
      </c>
      <c r="J568" s="720">
        <v>202537807.5</v>
      </c>
      <c r="K568" s="720">
        <v>2317139769229</v>
      </c>
      <c r="L568" s="720">
        <v>341505682565</v>
      </c>
      <c r="M568" s="720">
        <v>4040931191717</v>
      </c>
      <c r="N568" s="166"/>
      <c r="O568" s="854"/>
    </row>
    <row r="569" spans="1:15">
      <c r="A569" s="635" t="s">
        <v>1374</v>
      </c>
      <c r="B569" s="881" t="s">
        <v>901</v>
      </c>
      <c r="C569" s="717" t="s">
        <v>194</v>
      </c>
      <c r="D569" s="718" t="s">
        <v>14</v>
      </c>
      <c r="E569" s="719">
        <v>1</v>
      </c>
      <c r="F569" s="852">
        <v>1000000000</v>
      </c>
      <c r="G569" s="853">
        <v>0</v>
      </c>
      <c r="H569" s="852">
        <v>1101061938.9000001</v>
      </c>
      <c r="I569" s="852">
        <v>0</v>
      </c>
      <c r="J569" s="720">
        <v>1101061938.9000001</v>
      </c>
      <c r="K569" s="720">
        <v>2317139769229</v>
      </c>
      <c r="L569" s="720">
        <v>341505682565</v>
      </c>
      <c r="M569" s="720">
        <v>4040931191717</v>
      </c>
      <c r="N569" s="166"/>
      <c r="O569" s="854"/>
    </row>
    <row r="570" spans="1:15">
      <c r="A570" s="635" t="s">
        <v>1374</v>
      </c>
      <c r="B570" s="881" t="s">
        <v>902</v>
      </c>
      <c r="C570" s="717" t="s">
        <v>194</v>
      </c>
      <c r="D570" s="718" t="s">
        <v>14</v>
      </c>
      <c r="E570" s="719">
        <v>1</v>
      </c>
      <c r="F570" s="852">
        <v>1000000000</v>
      </c>
      <c r="G570" s="853">
        <v>0</v>
      </c>
      <c r="H570" s="852">
        <v>1101061938.9000001</v>
      </c>
      <c r="I570" s="852">
        <v>0</v>
      </c>
      <c r="J570" s="720">
        <v>1101061938.9000001</v>
      </c>
      <c r="K570" s="720">
        <v>2317139769229</v>
      </c>
      <c r="L570" s="720">
        <v>341505682565</v>
      </c>
      <c r="M570" s="720">
        <v>4040931191717</v>
      </c>
      <c r="N570" s="166"/>
      <c r="O570" s="854"/>
    </row>
    <row r="571" spans="1:15">
      <c r="A571" s="635" t="s">
        <v>1374</v>
      </c>
      <c r="B571" s="881" t="s">
        <v>903</v>
      </c>
      <c r="C571" s="717" t="s">
        <v>194</v>
      </c>
      <c r="D571" s="718" t="s">
        <v>14</v>
      </c>
      <c r="E571" s="719">
        <v>1</v>
      </c>
      <c r="F571" s="852">
        <v>1000000000</v>
      </c>
      <c r="G571" s="853">
        <v>0</v>
      </c>
      <c r="H571" s="852">
        <v>1101061938.9000001</v>
      </c>
      <c r="I571" s="852">
        <v>0</v>
      </c>
      <c r="J571" s="720">
        <v>1101061938.9000001</v>
      </c>
      <c r="K571" s="720">
        <v>2317139769229</v>
      </c>
      <c r="L571" s="720">
        <v>341505682565</v>
      </c>
      <c r="M571" s="720">
        <v>4040931191717</v>
      </c>
      <c r="N571" s="166"/>
      <c r="O571" s="854"/>
    </row>
    <row r="572" spans="1:15">
      <c r="A572" s="635" t="s">
        <v>1374</v>
      </c>
      <c r="B572" s="881" t="s">
        <v>904</v>
      </c>
      <c r="C572" s="717" t="s">
        <v>194</v>
      </c>
      <c r="D572" s="718" t="s">
        <v>14</v>
      </c>
      <c r="E572" s="719">
        <v>1</v>
      </c>
      <c r="F572" s="852">
        <v>1000000000</v>
      </c>
      <c r="G572" s="853">
        <v>0</v>
      </c>
      <c r="H572" s="852">
        <v>1101061938.9000001</v>
      </c>
      <c r="I572" s="852">
        <v>0</v>
      </c>
      <c r="J572" s="720">
        <v>1101061938.9000001</v>
      </c>
      <c r="K572" s="720">
        <v>2317139769229</v>
      </c>
      <c r="L572" s="720">
        <v>341505682565</v>
      </c>
      <c r="M572" s="720">
        <v>4040931191717</v>
      </c>
      <c r="N572" s="166"/>
      <c r="O572" s="854"/>
    </row>
    <row r="573" spans="1:15">
      <c r="A573" s="635" t="s">
        <v>1374</v>
      </c>
      <c r="B573" s="881" t="s">
        <v>905</v>
      </c>
      <c r="C573" s="717" t="s">
        <v>194</v>
      </c>
      <c r="D573" s="718" t="s">
        <v>14</v>
      </c>
      <c r="E573" s="719">
        <v>1</v>
      </c>
      <c r="F573" s="852">
        <v>1000000000</v>
      </c>
      <c r="G573" s="853">
        <v>0</v>
      </c>
      <c r="H573" s="852">
        <v>1101061938.9000001</v>
      </c>
      <c r="I573" s="852">
        <v>0</v>
      </c>
      <c r="J573" s="720">
        <v>1101061938.9000001</v>
      </c>
      <c r="K573" s="720">
        <v>2317139769229</v>
      </c>
      <c r="L573" s="720">
        <v>341505682565</v>
      </c>
      <c r="M573" s="720">
        <v>4040931191717</v>
      </c>
      <c r="N573" s="166"/>
      <c r="O573" s="854"/>
    </row>
    <row r="574" spans="1:15">
      <c r="A574" s="635" t="s">
        <v>1374</v>
      </c>
      <c r="B574" s="881" t="s">
        <v>906</v>
      </c>
      <c r="C574" s="717" t="s">
        <v>194</v>
      </c>
      <c r="D574" s="718" t="s">
        <v>14</v>
      </c>
      <c r="E574" s="719">
        <v>1</v>
      </c>
      <c r="F574" s="852">
        <v>150000000</v>
      </c>
      <c r="G574" s="853">
        <v>0</v>
      </c>
      <c r="H574" s="852">
        <v>154556410.40000001</v>
      </c>
      <c r="I574" s="852">
        <v>0</v>
      </c>
      <c r="J574" s="720">
        <v>154556410.40000001</v>
      </c>
      <c r="K574" s="720">
        <v>2317139769229</v>
      </c>
      <c r="L574" s="720">
        <v>341505682565</v>
      </c>
      <c r="M574" s="720">
        <v>4040931191717</v>
      </c>
      <c r="N574" s="166"/>
      <c r="O574" s="854"/>
    </row>
    <row r="575" spans="1:15">
      <c r="A575" s="635" t="s">
        <v>1374</v>
      </c>
      <c r="B575" s="881" t="s">
        <v>907</v>
      </c>
      <c r="C575" s="717" t="s">
        <v>194</v>
      </c>
      <c r="D575" s="718" t="s">
        <v>14</v>
      </c>
      <c r="E575" s="719">
        <v>1</v>
      </c>
      <c r="F575" s="852">
        <v>150000000</v>
      </c>
      <c r="G575" s="853">
        <v>0</v>
      </c>
      <c r="H575" s="852">
        <v>154556410.40000001</v>
      </c>
      <c r="I575" s="852">
        <v>0</v>
      </c>
      <c r="J575" s="720">
        <v>154556410.40000001</v>
      </c>
      <c r="K575" s="720">
        <v>2317139769229</v>
      </c>
      <c r="L575" s="720">
        <v>341505682565</v>
      </c>
      <c r="M575" s="720">
        <v>4040931191717</v>
      </c>
      <c r="N575" s="166"/>
      <c r="O575" s="854"/>
    </row>
    <row r="576" spans="1:15">
      <c r="A576" s="635" t="s">
        <v>1374</v>
      </c>
      <c r="B576" s="881" t="s">
        <v>908</v>
      </c>
      <c r="C576" s="717" t="s">
        <v>194</v>
      </c>
      <c r="D576" s="718" t="s">
        <v>14</v>
      </c>
      <c r="E576" s="719">
        <v>1</v>
      </c>
      <c r="F576" s="852">
        <v>250000000</v>
      </c>
      <c r="G576" s="853">
        <v>0</v>
      </c>
      <c r="H576" s="852">
        <v>252769326.90000001</v>
      </c>
      <c r="I576" s="852">
        <v>0</v>
      </c>
      <c r="J576" s="720">
        <v>252769326.90000001</v>
      </c>
      <c r="K576" s="720">
        <v>2317139769229</v>
      </c>
      <c r="L576" s="720">
        <v>341505682565</v>
      </c>
      <c r="M576" s="720">
        <v>4040931191717</v>
      </c>
      <c r="N576" s="166"/>
      <c r="O576" s="854"/>
    </row>
    <row r="577" spans="1:15">
      <c r="A577" s="635" t="s">
        <v>1374</v>
      </c>
      <c r="B577" s="881" t="s">
        <v>909</v>
      </c>
      <c r="C577" s="717" t="s">
        <v>194</v>
      </c>
      <c r="D577" s="718" t="s">
        <v>14</v>
      </c>
      <c r="E577" s="719">
        <v>1</v>
      </c>
      <c r="F577" s="852">
        <v>250000000</v>
      </c>
      <c r="G577" s="853">
        <v>0</v>
      </c>
      <c r="H577" s="852">
        <v>252769326.90000001</v>
      </c>
      <c r="I577" s="852">
        <v>0</v>
      </c>
      <c r="J577" s="720">
        <v>252769326.90000001</v>
      </c>
      <c r="K577" s="720">
        <v>2317139769229</v>
      </c>
      <c r="L577" s="720">
        <v>341505682565</v>
      </c>
      <c r="M577" s="720">
        <v>4040931191717</v>
      </c>
      <c r="N577" s="166"/>
      <c r="O577" s="854"/>
    </row>
    <row r="578" spans="1:15">
      <c r="A578" s="635" t="s">
        <v>1374</v>
      </c>
      <c r="B578" s="881" t="s">
        <v>910</v>
      </c>
      <c r="C578" s="717" t="s">
        <v>194</v>
      </c>
      <c r="D578" s="718" t="s">
        <v>14</v>
      </c>
      <c r="E578" s="719">
        <v>1</v>
      </c>
      <c r="F578" s="852">
        <v>250000000</v>
      </c>
      <c r="G578" s="853">
        <v>0</v>
      </c>
      <c r="H578" s="852">
        <v>252769326.5</v>
      </c>
      <c r="I578" s="852">
        <v>0</v>
      </c>
      <c r="J578" s="720">
        <v>252769326.5</v>
      </c>
      <c r="K578" s="720">
        <v>2317139769229</v>
      </c>
      <c r="L578" s="720">
        <v>341505682565</v>
      </c>
      <c r="M578" s="720">
        <v>4040931191717</v>
      </c>
      <c r="N578" s="166"/>
      <c r="O578" s="854"/>
    </row>
    <row r="579" spans="1:15">
      <c r="A579" s="635" t="s">
        <v>1374</v>
      </c>
      <c r="B579" s="881" t="s">
        <v>911</v>
      </c>
      <c r="C579" s="717" t="s">
        <v>194</v>
      </c>
      <c r="D579" s="718" t="s">
        <v>14</v>
      </c>
      <c r="E579" s="719">
        <v>1</v>
      </c>
      <c r="F579" s="852">
        <v>250000000</v>
      </c>
      <c r="G579" s="853">
        <v>0</v>
      </c>
      <c r="H579" s="852">
        <v>252769326.5</v>
      </c>
      <c r="I579" s="852">
        <v>0</v>
      </c>
      <c r="J579" s="720">
        <v>252769326.5</v>
      </c>
      <c r="K579" s="720">
        <v>2317139769229</v>
      </c>
      <c r="L579" s="720">
        <v>341505682565</v>
      </c>
      <c r="M579" s="720">
        <v>4040931191717</v>
      </c>
      <c r="N579" s="166"/>
      <c r="O579" s="854"/>
    </row>
    <row r="580" spans="1:15">
      <c r="A580" s="635" t="s">
        <v>1374</v>
      </c>
      <c r="B580" s="881" t="s">
        <v>912</v>
      </c>
      <c r="C580" s="717" t="s">
        <v>194</v>
      </c>
      <c r="D580" s="718" t="s">
        <v>14</v>
      </c>
      <c r="E580" s="719">
        <v>1</v>
      </c>
      <c r="F580" s="852">
        <v>250000000</v>
      </c>
      <c r="G580" s="853">
        <v>0</v>
      </c>
      <c r="H580" s="852">
        <v>252769326.5</v>
      </c>
      <c r="I580" s="852">
        <v>0</v>
      </c>
      <c r="J580" s="720">
        <v>252769326.5</v>
      </c>
      <c r="K580" s="720">
        <v>2317139769229</v>
      </c>
      <c r="L580" s="720">
        <v>341505682565</v>
      </c>
      <c r="M580" s="720">
        <v>4040931191717</v>
      </c>
      <c r="N580" s="166"/>
      <c r="O580" s="854"/>
    </row>
    <row r="581" spans="1:15">
      <c r="A581" s="635" t="s">
        <v>1374</v>
      </c>
      <c r="B581" s="881" t="s">
        <v>913</v>
      </c>
      <c r="C581" s="717" t="s">
        <v>194</v>
      </c>
      <c r="D581" s="718" t="s">
        <v>14</v>
      </c>
      <c r="E581" s="719">
        <v>1</v>
      </c>
      <c r="F581" s="852">
        <v>250000000</v>
      </c>
      <c r="G581" s="853">
        <v>0</v>
      </c>
      <c r="H581" s="852">
        <v>252769326.5</v>
      </c>
      <c r="I581" s="852">
        <v>0</v>
      </c>
      <c r="J581" s="720">
        <v>252769326.5</v>
      </c>
      <c r="K581" s="720">
        <v>2317139769229</v>
      </c>
      <c r="L581" s="720">
        <v>341505682565</v>
      </c>
      <c r="M581" s="720">
        <v>4040931191717</v>
      </c>
      <c r="N581" s="166"/>
      <c r="O581" s="854"/>
    </row>
    <row r="582" spans="1:15">
      <c r="A582" s="635" t="s">
        <v>1374</v>
      </c>
      <c r="B582" s="881" t="s">
        <v>914</v>
      </c>
      <c r="C582" s="717" t="s">
        <v>194</v>
      </c>
      <c r="D582" s="718" t="s">
        <v>14</v>
      </c>
      <c r="E582" s="719">
        <v>1</v>
      </c>
      <c r="F582" s="852">
        <v>250000000</v>
      </c>
      <c r="G582" s="853">
        <v>0</v>
      </c>
      <c r="H582" s="852">
        <v>252769327</v>
      </c>
      <c r="I582" s="852">
        <v>0</v>
      </c>
      <c r="J582" s="720">
        <v>252769327</v>
      </c>
      <c r="K582" s="720">
        <v>2317139769229</v>
      </c>
      <c r="L582" s="720">
        <v>341505682565</v>
      </c>
      <c r="M582" s="720">
        <v>4040931191717</v>
      </c>
      <c r="N582" s="166"/>
      <c r="O582" s="854"/>
    </row>
    <row r="583" spans="1:15">
      <c r="A583" s="635" t="s">
        <v>1374</v>
      </c>
      <c r="B583" s="881" t="s">
        <v>915</v>
      </c>
      <c r="C583" s="717" t="s">
        <v>194</v>
      </c>
      <c r="D583" s="718" t="s">
        <v>14</v>
      </c>
      <c r="E583" s="719">
        <v>1</v>
      </c>
      <c r="F583" s="852">
        <v>250000000</v>
      </c>
      <c r="G583" s="853">
        <v>0</v>
      </c>
      <c r="H583" s="852">
        <v>252769327</v>
      </c>
      <c r="I583" s="852">
        <v>0</v>
      </c>
      <c r="J583" s="720">
        <v>252769327</v>
      </c>
      <c r="K583" s="720">
        <v>2317139769229</v>
      </c>
      <c r="L583" s="720">
        <v>341505682565</v>
      </c>
      <c r="M583" s="720">
        <v>4040931191717</v>
      </c>
      <c r="N583" s="166"/>
      <c r="O583" s="854"/>
    </row>
    <row r="584" spans="1:15">
      <c r="A584" s="635" t="s">
        <v>1374</v>
      </c>
      <c r="B584" s="881" t="s">
        <v>916</v>
      </c>
      <c r="C584" s="717" t="s">
        <v>194</v>
      </c>
      <c r="D584" s="718" t="s">
        <v>14</v>
      </c>
      <c r="E584" s="719">
        <v>1</v>
      </c>
      <c r="F584" s="852">
        <v>250000000</v>
      </c>
      <c r="G584" s="853">
        <v>0</v>
      </c>
      <c r="H584" s="852">
        <v>252769327</v>
      </c>
      <c r="I584" s="852">
        <v>0</v>
      </c>
      <c r="J584" s="720">
        <v>252769327</v>
      </c>
      <c r="K584" s="720">
        <v>2317139769229</v>
      </c>
      <c r="L584" s="720">
        <v>341505682565</v>
      </c>
      <c r="M584" s="720">
        <v>4040931191717</v>
      </c>
      <c r="N584" s="166"/>
      <c r="O584" s="854"/>
    </row>
    <row r="585" spans="1:15">
      <c r="A585" s="635" t="s">
        <v>1374</v>
      </c>
      <c r="B585" s="881" t="s">
        <v>917</v>
      </c>
      <c r="C585" s="717" t="s">
        <v>194</v>
      </c>
      <c r="D585" s="718" t="s">
        <v>14</v>
      </c>
      <c r="E585" s="719">
        <v>1</v>
      </c>
      <c r="F585" s="852">
        <v>250000000</v>
      </c>
      <c r="G585" s="853">
        <v>0</v>
      </c>
      <c r="H585" s="852">
        <v>252769327</v>
      </c>
      <c r="I585" s="852">
        <v>0</v>
      </c>
      <c r="J585" s="720">
        <v>252769327</v>
      </c>
      <c r="K585" s="720">
        <v>2317139769229</v>
      </c>
      <c r="L585" s="720">
        <v>341505682565</v>
      </c>
      <c r="M585" s="720">
        <v>4040931191717</v>
      </c>
      <c r="N585" s="166"/>
      <c r="O585" s="854"/>
    </row>
    <row r="586" spans="1:15">
      <c r="A586" s="635" t="s">
        <v>1374</v>
      </c>
      <c r="B586" s="881" t="s">
        <v>918</v>
      </c>
      <c r="C586" s="717" t="s">
        <v>194</v>
      </c>
      <c r="D586" s="718" t="s">
        <v>14</v>
      </c>
      <c r="E586" s="719">
        <v>1</v>
      </c>
      <c r="F586" s="852">
        <v>250000000</v>
      </c>
      <c r="G586" s="853">
        <v>0</v>
      </c>
      <c r="H586" s="852">
        <v>252769327</v>
      </c>
      <c r="I586" s="852">
        <v>0</v>
      </c>
      <c r="J586" s="720">
        <v>252769327</v>
      </c>
      <c r="K586" s="720">
        <v>2317139769229</v>
      </c>
      <c r="L586" s="720">
        <v>341505682565</v>
      </c>
      <c r="M586" s="720">
        <v>4040931191717</v>
      </c>
      <c r="N586" s="166"/>
      <c r="O586" s="854"/>
    </row>
    <row r="587" spans="1:15">
      <c r="A587" s="635" t="s">
        <v>1374</v>
      </c>
      <c r="B587" s="881" t="s">
        <v>919</v>
      </c>
      <c r="C587" s="717" t="s">
        <v>194</v>
      </c>
      <c r="D587" s="718" t="s">
        <v>14</v>
      </c>
      <c r="E587" s="719">
        <v>1</v>
      </c>
      <c r="F587" s="852">
        <v>250000000</v>
      </c>
      <c r="G587" s="853">
        <v>0</v>
      </c>
      <c r="H587" s="852">
        <v>252769327</v>
      </c>
      <c r="I587" s="852">
        <v>0</v>
      </c>
      <c r="J587" s="720">
        <v>252769327</v>
      </c>
      <c r="K587" s="720">
        <v>2317139769229</v>
      </c>
      <c r="L587" s="720">
        <v>341505682565</v>
      </c>
      <c r="M587" s="720">
        <v>4040931191717</v>
      </c>
      <c r="N587" s="166"/>
      <c r="O587" s="854"/>
    </row>
    <row r="588" spans="1:15">
      <c r="A588" s="635" t="s">
        <v>1374</v>
      </c>
      <c r="B588" s="881" t="s">
        <v>920</v>
      </c>
      <c r="C588" s="717" t="s">
        <v>194</v>
      </c>
      <c r="D588" s="718" t="s">
        <v>14</v>
      </c>
      <c r="E588" s="719">
        <v>1</v>
      </c>
      <c r="F588" s="852">
        <v>300000000</v>
      </c>
      <c r="G588" s="853">
        <v>0</v>
      </c>
      <c r="H588" s="852">
        <v>303323188</v>
      </c>
      <c r="I588" s="852">
        <v>0</v>
      </c>
      <c r="J588" s="720">
        <v>303323188</v>
      </c>
      <c r="K588" s="720">
        <v>2317139769229</v>
      </c>
      <c r="L588" s="720">
        <v>341505682565</v>
      </c>
      <c r="M588" s="720">
        <v>4040931191717</v>
      </c>
      <c r="N588" s="166"/>
      <c r="O588" s="854"/>
    </row>
    <row r="589" spans="1:15">
      <c r="A589" s="635" t="s">
        <v>1374</v>
      </c>
      <c r="B589" s="881" t="s">
        <v>1185</v>
      </c>
      <c r="C589" s="717" t="s">
        <v>194</v>
      </c>
      <c r="D589" s="718" t="s">
        <v>14</v>
      </c>
      <c r="E589" s="719">
        <v>1</v>
      </c>
      <c r="F589" s="852">
        <v>500000000</v>
      </c>
      <c r="G589" s="853">
        <v>0</v>
      </c>
      <c r="H589" s="852">
        <v>510772054</v>
      </c>
      <c r="I589" s="852">
        <v>0</v>
      </c>
      <c r="J589" s="720">
        <v>510772054</v>
      </c>
      <c r="K589" s="720">
        <v>2317139769229</v>
      </c>
      <c r="L589" s="720">
        <v>341505682565</v>
      </c>
      <c r="M589" s="720">
        <v>4040931191717</v>
      </c>
      <c r="N589" s="166"/>
      <c r="O589" s="854"/>
    </row>
    <row r="590" spans="1:15">
      <c r="A590" s="635" t="s">
        <v>1374</v>
      </c>
      <c r="B590" s="881" t="s">
        <v>1186</v>
      </c>
      <c r="C590" s="717" t="s">
        <v>194</v>
      </c>
      <c r="D590" s="718" t="s">
        <v>14</v>
      </c>
      <c r="E590" s="719">
        <v>1</v>
      </c>
      <c r="F590" s="852">
        <v>500000000</v>
      </c>
      <c r="G590" s="853">
        <v>0</v>
      </c>
      <c r="H590" s="852">
        <v>510772054</v>
      </c>
      <c r="I590" s="852">
        <v>0</v>
      </c>
      <c r="J590" s="720">
        <v>510772054</v>
      </c>
      <c r="K590" s="720">
        <v>2317139769229</v>
      </c>
      <c r="L590" s="720">
        <v>341505682565</v>
      </c>
      <c r="M590" s="720">
        <v>4040931191717</v>
      </c>
      <c r="N590" s="166"/>
      <c r="O590" s="854"/>
    </row>
    <row r="591" spans="1:15">
      <c r="A591" s="635" t="s">
        <v>1374</v>
      </c>
      <c r="B591" s="881" t="s">
        <v>1187</v>
      </c>
      <c r="C591" s="717" t="s">
        <v>194</v>
      </c>
      <c r="D591" s="718" t="s">
        <v>14</v>
      </c>
      <c r="E591" s="719">
        <v>1</v>
      </c>
      <c r="F591" s="852">
        <v>500000000</v>
      </c>
      <c r="G591" s="853">
        <v>0</v>
      </c>
      <c r="H591" s="852">
        <v>510772054</v>
      </c>
      <c r="I591" s="852">
        <v>0</v>
      </c>
      <c r="J591" s="720">
        <v>510772054</v>
      </c>
      <c r="K591" s="720">
        <v>2317139769229</v>
      </c>
      <c r="L591" s="720">
        <v>341505682565</v>
      </c>
      <c r="M591" s="720">
        <v>4040931191717</v>
      </c>
      <c r="N591" s="166"/>
      <c r="O591" s="854"/>
    </row>
    <row r="592" spans="1:15">
      <c r="A592" s="635" t="s">
        <v>1374</v>
      </c>
      <c r="B592" s="881" t="s">
        <v>1188</v>
      </c>
      <c r="C592" s="717" t="s">
        <v>194</v>
      </c>
      <c r="D592" s="718" t="s">
        <v>14</v>
      </c>
      <c r="E592" s="719">
        <v>1</v>
      </c>
      <c r="F592" s="852">
        <v>500000000</v>
      </c>
      <c r="G592" s="853">
        <v>0</v>
      </c>
      <c r="H592" s="852">
        <v>510772054</v>
      </c>
      <c r="I592" s="852">
        <v>0</v>
      </c>
      <c r="J592" s="720">
        <v>510772054</v>
      </c>
      <c r="K592" s="720">
        <v>2317139769229</v>
      </c>
      <c r="L592" s="720">
        <v>341505682565</v>
      </c>
      <c r="M592" s="720">
        <v>4040931191717</v>
      </c>
      <c r="N592" s="166"/>
      <c r="O592" s="854"/>
    </row>
    <row r="593" spans="1:15">
      <c r="A593" s="635" t="s">
        <v>1399</v>
      </c>
      <c r="B593" s="881" t="s">
        <v>885</v>
      </c>
      <c r="C593" s="717" t="s">
        <v>313</v>
      </c>
      <c r="D593" s="718" t="s">
        <v>14</v>
      </c>
      <c r="E593" s="719">
        <v>1</v>
      </c>
      <c r="F593" s="852">
        <v>1010000000</v>
      </c>
      <c r="G593" s="853">
        <v>0</v>
      </c>
      <c r="H593" s="852">
        <v>1011051506</v>
      </c>
      <c r="I593" s="720">
        <v>-2020906.5</v>
      </c>
      <c r="J593" s="720">
        <v>1009030599.5</v>
      </c>
      <c r="K593" s="720">
        <v>2597686176000</v>
      </c>
      <c r="L593" s="720">
        <v>306440021559</v>
      </c>
      <c r="M593" s="720">
        <v>3713828295925</v>
      </c>
      <c r="N593" s="166"/>
      <c r="O593" s="854"/>
    </row>
    <row r="594" spans="1:15">
      <c r="A594" s="635" t="s">
        <v>1399</v>
      </c>
      <c r="B594" s="881" t="s">
        <v>886</v>
      </c>
      <c r="C594" s="717" t="s">
        <v>313</v>
      </c>
      <c r="D594" s="718" t="s">
        <v>14</v>
      </c>
      <c r="E594" s="719">
        <v>1</v>
      </c>
      <c r="F594" s="852">
        <v>500000000</v>
      </c>
      <c r="G594" s="853">
        <v>0</v>
      </c>
      <c r="H594" s="852">
        <v>505764351</v>
      </c>
      <c r="I594" s="852">
        <v>0</v>
      </c>
      <c r="J594" s="720">
        <v>505764351</v>
      </c>
      <c r="K594" s="720">
        <v>2597686176000</v>
      </c>
      <c r="L594" s="720">
        <v>306440021559</v>
      </c>
      <c r="M594" s="720">
        <v>3713828295925</v>
      </c>
      <c r="N594" s="166"/>
      <c r="O594" s="854"/>
    </row>
    <row r="595" spans="1:15">
      <c r="A595" s="635" t="s">
        <v>1399</v>
      </c>
      <c r="B595" s="881" t="s">
        <v>887</v>
      </c>
      <c r="C595" s="717" t="s">
        <v>313</v>
      </c>
      <c r="D595" s="718" t="s">
        <v>14</v>
      </c>
      <c r="E595" s="719">
        <v>1</v>
      </c>
      <c r="F595" s="852">
        <v>500000000</v>
      </c>
      <c r="G595" s="853">
        <v>0</v>
      </c>
      <c r="H595" s="852">
        <v>505764351</v>
      </c>
      <c r="I595" s="852">
        <v>0</v>
      </c>
      <c r="J595" s="720">
        <v>505764351</v>
      </c>
      <c r="K595" s="720">
        <v>2597686176000</v>
      </c>
      <c r="L595" s="720">
        <v>306440021559</v>
      </c>
      <c r="M595" s="720">
        <v>3713828295925</v>
      </c>
      <c r="N595" s="166"/>
      <c r="O595" s="854"/>
    </row>
    <row r="596" spans="1:15">
      <c r="A596" s="635" t="s">
        <v>1399</v>
      </c>
      <c r="B596" s="881" t="s">
        <v>888</v>
      </c>
      <c r="C596" s="717" t="s">
        <v>313</v>
      </c>
      <c r="D596" s="718" t="s">
        <v>14</v>
      </c>
      <c r="E596" s="719">
        <v>1</v>
      </c>
      <c r="F596" s="852">
        <v>500000000</v>
      </c>
      <c r="G596" s="853">
        <v>0</v>
      </c>
      <c r="H596" s="852">
        <v>505764351</v>
      </c>
      <c r="I596" s="852">
        <v>0</v>
      </c>
      <c r="J596" s="720">
        <v>505764351</v>
      </c>
      <c r="K596" s="720">
        <v>2597686176000</v>
      </c>
      <c r="L596" s="720">
        <v>306440021559</v>
      </c>
      <c r="M596" s="720">
        <v>3713828295925</v>
      </c>
      <c r="N596" s="166"/>
      <c r="O596" s="854"/>
    </row>
    <row r="597" spans="1:15">
      <c r="A597" s="635" t="s">
        <v>1399</v>
      </c>
      <c r="B597" s="881" t="s">
        <v>889</v>
      </c>
      <c r="C597" s="717" t="s">
        <v>313</v>
      </c>
      <c r="D597" s="718" t="s">
        <v>14</v>
      </c>
      <c r="E597" s="719">
        <v>1</v>
      </c>
      <c r="F597" s="852">
        <v>500000000</v>
      </c>
      <c r="G597" s="853">
        <v>0</v>
      </c>
      <c r="H597" s="852">
        <v>505764351</v>
      </c>
      <c r="I597" s="852">
        <v>0</v>
      </c>
      <c r="J597" s="720">
        <v>505764351</v>
      </c>
      <c r="K597" s="720">
        <v>2597686176000</v>
      </c>
      <c r="L597" s="720">
        <v>306440021559</v>
      </c>
      <c r="M597" s="720">
        <v>3713828295925</v>
      </c>
      <c r="N597" s="166"/>
      <c r="O597" s="854"/>
    </row>
    <row r="598" spans="1:15">
      <c r="A598" s="635" t="s">
        <v>1399</v>
      </c>
      <c r="B598" s="881" t="s">
        <v>890</v>
      </c>
      <c r="C598" s="717" t="s">
        <v>313</v>
      </c>
      <c r="D598" s="718" t="s">
        <v>14</v>
      </c>
      <c r="E598" s="719">
        <v>1</v>
      </c>
      <c r="F598" s="852">
        <v>500000000</v>
      </c>
      <c r="G598" s="853">
        <v>0</v>
      </c>
      <c r="H598" s="852">
        <v>505764351</v>
      </c>
      <c r="I598" s="852">
        <v>0</v>
      </c>
      <c r="J598" s="720">
        <v>505764351</v>
      </c>
      <c r="K598" s="720">
        <v>2597686176000</v>
      </c>
      <c r="L598" s="720">
        <v>306440021559</v>
      </c>
      <c r="M598" s="720">
        <v>3713828295925</v>
      </c>
      <c r="N598" s="166"/>
      <c r="O598" s="854"/>
    </row>
    <row r="599" spans="1:15">
      <c r="A599" s="635" t="s">
        <v>1399</v>
      </c>
      <c r="B599" s="881" t="s">
        <v>891</v>
      </c>
      <c r="C599" s="717" t="s">
        <v>313</v>
      </c>
      <c r="D599" s="718" t="s">
        <v>14</v>
      </c>
      <c r="E599" s="719">
        <v>1</v>
      </c>
      <c r="F599" s="852">
        <v>500000000</v>
      </c>
      <c r="G599" s="853">
        <v>0</v>
      </c>
      <c r="H599" s="852">
        <v>505764351</v>
      </c>
      <c r="I599" s="852">
        <v>0</v>
      </c>
      <c r="J599" s="720">
        <v>505764351</v>
      </c>
      <c r="K599" s="720">
        <v>2597686176000</v>
      </c>
      <c r="L599" s="720">
        <v>306440021559</v>
      </c>
      <c r="M599" s="720">
        <v>3713828295925</v>
      </c>
      <c r="N599" s="166"/>
      <c r="O599" s="854"/>
    </row>
    <row r="600" spans="1:15">
      <c r="A600" s="635" t="s">
        <v>1400</v>
      </c>
      <c r="B600" s="881" t="s">
        <v>893</v>
      </c>
      <c r="C600" s="717" t="s">
        <v>859</v>
      </c>
      <c r="D600" s="718" t="s">
        <v>14</v>
      </c>
      <c r="E600" s="719">
        <v>1</v>
      </c>
      <c r="F600" s="852">
        <v>100000000</v>
      </c>
      <c r="G600" s="853">
        <v>0</v>
      </c>
      <c r="H600" s="852">
        <v>101977717</v>
      </c>
      <c r="I600" s="852">
        <v>0</v>
      </c>
      <c r="J600" s="720">
        <v>101977717</v>
      </c>
      <c r="K600" s="720">
        <v>3122496877765</v>
      </c>
      <c r="L600" s="720">
        <v>560165410778</v>
      </c>
      <c r="M600" s="720">
        <v>5422535178291</v>
      </c>
      <c r="N600" s="166"/>
      <c r="O600" s="854"/>
    </row>
    <row r="601" spans="1:15">
      <c r="A601" s="635" t="s">
        <v>1400</v>
      </c>
      <c r="B601" s="881" t="s">
        <v>892</v>
      </c>
      <c r="C601" s="717" t="s">
        <v>859</v>
      </c>
      <c r="D601" s="718" t="s">
        <v>14</v>
      </c>
      <c r="E601" s="719">
        <v>1</v>
      </c>
      <c r="F601" s="852">
        <v>2000000000</v>
      </c>
      <c r="G601" s="853">
        <v>0</v>
      </c>
      <c r="H601" s="852">
        <v>2099818993</v>
      </c>
      <c r="I601" s="852">
        <v>0</v>
      </c>
      <c r="J601" s="720">
        <v>2099818993</v>
      </c>
      <c r="K601" s="720">
        <v>3122496877765</v>
      </c>
      <c r="L601" s="720">
        <v>560165410778</v>
      </c>
      <c r="M601" s="720">
        <v>5422535178291</v>
      </c>
      <c r="N601" s="166"/>
      <c r="O601" s="854"/>
    </row>
    <row r="602" spans="1:15">
      <c r="A602" s="635" t="s">
        <v>1400</v>
      </c>
      <c r="B602" s="881" t="s">
        <v>894</v>
      </c>
      <c r="C602" s="717" t="s">
        <v>859</v>
      </c>
      <c r="D602" s="718" t="s">
        <v>14</v>
      </c>
      <c r="E602" s="719">
        <v>1</v>
      </c>
      <c r="F602" s="852">
        <v>500000000</v>
      </c>
      <c r="G602" s="853">
        <v>0</v>
      </c>
      <c r="H602" s="852">
        <v>508358491</v>
      </c>
      <c r="I602" s="852">
        <v>0</v>
      </c>
      <c r="J602" s="720">
        <v>508358491</v>
      </c>
      <c r="K602" s="720">
        <v>3122496877765</v>
      </c>
      <c r="L602" s="720">
        <v>560165410778</v>
      </c>
      <c r="M602" s="720">
        <v>5422535178291</v>
      </c>
      <c r="N602" s="166"/>
      <c r="O602" s="854"/>
    </row>
    <row r="603" spans="1:15">
      <c r="A603" s="635" t="s">
        <v>1400</v>
      </c>
      <c r="B603" s="881" t="s">
        <v>895</v>
      </c>
      <c r="C603" s="717" t="s">
        <v>859</v>
      </c>
      <c r="D603" s="718" t="s">
        <v>14</v>
      </c>
      <c r="E603" s="719">
        <v>1</v>
      </c>
      <c r="F603" s="852">
        <v>500000000</v>
      </c>
      <c r="G603" s="853">
        <v>0</v>
      </c>
      <c r="H603" s="852">
        <v>507744648</v>
      </c>
      <c r="I603" s="852">
        <v>0</v>
      </c>
      <c r="J603" s="720">
        <v>507744648</v>
      </c>
      <c r="K603" s="720">
        <v>3122496877765</v>
      </c>
      <c r="L603" s="720">
        <v>560165410778</v>
      </c>
      <c r="M603" s="720">
        <v>5422535178291</v>
      </c>
      <c r="N603" s="166"/>
      <c r="O603" s="854"/>
    </row>
    <row r="604" spans="1:15">
      <c r="A604" s="635" t="s">
        <v>1400</v>
      </c>
      <c r="B604" s="881" t="s">
        <v>896</v>
      </c>
      <c r="C604" s="717" t="s">
        <v>859</v>
      </c>
      <c r="D604" s="718" t="s">
        <v>14</v>
      </c>
      <c r="E604" s="719">
        <v>1</v>
      </c>
      <c r="F604" s="852">
        <v>500000000</v>
      </c>
      <c r="G604" s="853">
        <v>0</v>
      </c>
      <c r="H604" s="852">
        <v>507744648</v>
      </c>
      <c r="I604" s="852">
        <v>0</v>
      </c>
      <c r="J604" s="720">
        <v>507744648</v>
      </c>
      <c r="K604" s="720">
        <v>3122496877765</v>
      </c>
      <c r="L604" s="720">
        <v>560165410778</v>
      </c>
      <c r="M604" s="720">
        <v>5422535178291</v>
      </c>
      <c r="N604" s="166"/>
      <c r="O604" s="854"/>
    </row>
    <row r="605" spans="1:15">
      <c r="A605" s="635" t="s">
        <v>1400</v>
      </c>
      <c r="B605" s="881" t="s">
        <v>897</v>
      </c>
      <c r="C605" s="717" t="s">
        <v>859</v>
      </c>
      <c r="D605" s="718" t="s">
        <v>14</v>
      </c>
      <c r="E605" s="719">
        <v>1</v>
      </c>
      <c r="F605" s="852">
        <v>500000000</v>
      </c>
      <c r="G605" s="853">
        <v>0</v>
      </c>
      <c r="H605" s="852">
        <v>507744648</v>
      </c>
      <c r="I605" s="852">
        <v>0</v>
      </c>
      <c r="J605" s="720">
        <v>507744648</v>
      </c>
      <c r="K605" s="720">
        <v>3122496877765</v>
      </c>
      <c r="L605" s="720">
        <v>560165410778</v>
      </c>
      <c r="M605" s="720">
        <v>5422535178291</v>
      </c>
      <c r="N605" s="166"/>
      <c r="O605" s="854"/>
    </row>
    <row r="606" spans="1:15">
      <c r="A606" s="635" t="s">
        <v>1400</v>
      </c>
      <c r="B606" s="881" t="s">
        <v>898</v>
      </c>
      <c r="C606" s="717" t="s">
        <v>859</v>
      </c>
      <c r="D606" s="718" t="s">
        <v>14</v>
      </c>
      <c r="E606" s="719">
        <v>1</v>
      </c>
      <c r="F606" s="852">
        <v>500000000</v>
      </c>
      <c r="G606" s="853">
        <v>0</v>
      </c>
      <c r="H606" s="852">
        <v>507744648</v>
      </c>
      <c r="I606" s="852">
        <v>0</v>
      </c>
      <c r="J606" s="720">
        <v>507744648</v>
      </c>
      <c r="K606" s="720">
        <v>3122496877765</v>
      </c>
      <c r="L606" s="720">
        <v>560165410778</v>
      </c>
      <c r="M606" s="720">
        <v>5422535178291</v>
      </c>
      <c r="N606" s="166"/>
      <c r="O606" s="854"/>
    </row>
    <row r="607" spans="1:15">
      <c r="A607" s="635" t="s">
        <v>1400</v>
      </c>
      <c r="B607" s="881" t="s">
        <v>899</v>
      </c>
      <c r="C607" s="717" t="s">
        <v>859</v>
      </c>
      <c r="D607" s="718" t="s">
        <v>14</v>
      </c>
      <c r="E607" s="719">
        <v>1</v>
      </c>
      <c r="F607" s="852">
        <v>500000000</v>
      </c>
      <c r="G607" s="853">
        <v>0</v>
      </c>
      <c r="H607" s="852">
        <v>507744648</v>
      </c>
      <c r="I607" s="852">
        <v>0</v>
      </c>
      <c r="J607" s="720">
        <v>507744648</v>
      </c>
      <c r="K607" s="720">
        <v>3122496877765</v>
      </c>
      <c r="L607" s="720">
        <v>560165410778</v>
      </c>
      <c r="M607" s="720">
        <v>5422535178291</v>
      </c>
      <c r="N607" s="166"/>
      <c r="O607" s="854"/>
    </row>
    <row r="608" spans="1:15">
      <c r="A608" s="635" t="s">
        <v>1400</v>
      </c>
      <c r="B608" s="881" t="s">
        <v>900</v>
      </c>
      <c r="C608" s="717" t="s">
        <v>859</v>
      </c>
      <c r="D608" s="718" t="s">
        <v>14</v>
      </c>
      <c r="E608" s="719">
        <v>1</v>
      </c>
      <c r="F608" s="852">
        <v>500000000</v>
      </c>
      <c r="G608" s="853">
        <v>0</v>
      </c>
      <c r="H608" s="852">
        <v>507744648</v>
      </c>
      <c r="I608" s="852">
        <v>0</v>
      </c>
      <c r="J608" s="720">
        <v>507744648</v>
      </c>
      <c r="K608" s="720">
        <v>3122496877765</v>
      </c>
      <c r="L608" s="720">
        <v>560165410778</v>
      </c>
      <c r="M608" s="720">
        <v>5422535178291</v>
      </c>
      <c r="N608" s="166"/>
      <c r="O608" s="854"/>
    </row>
    <row r="609" spans="1:17">
      <c r="A609" s="635" t="s">
        <v>1401</v>
      </c>
      <c r="B609" s="881" t="s">
        <v>921</v>
      </c>
      <c r="C609" s="717" t="s">
        <v>876</v>
      </c>
      <c r="D609" s="718" t="s">
        <v>14</v>
      </c>
      <c r="E609" s="719">
        <v>1</v>
      </c>
      <c r="F609" s="852">
        <v>500000000</v>
      </c>
      <c r="G609" s="853">
        <v>0</v>
      </c>
      <c r="H609" s="852">
        <v>551228583</v>
      </c>
      <c r="I609" s="720">
        <v>-26120981.5</v>
      </c>
      <c r="J609" s="720">
        <v>525107601.5</v>
      </c>
      <c r="K609" s="720">
        <v>2406780558105</v>
      </c>
      <c r="L609" s="720">
        <v>198757087943</v>
      </c>
      <c r="M609" s="720">
        <v>3369782483630</v>
      </c>
      <c r="N609" s="166"/>
      <c r="O609" s="854"/>
    </row>
    <row r="610" spans="1:17">
      <c r="A610" s="635" t="s">
        <v>1401</v>
      </c>
      <c r="B610" s="881" t="s">
        <v>922</v>
      </c>
      <c r="C610" s="717" t="s">
        <v>876</v>
      </c>
      <c r="D610" s="718" t="s">
        <v>14</v>
      </c>
      <c r="E610" s="719">
        <v>1</v>
      </c>
      <c r="F610" s="852">
        <v>500000000</v>
      </c>
      <c r="G610" s="853">
        <v>0</v>
      </c>
      <c r="H610" s="852">
        <v>551228583</v>
      </c>
      <c r="I610" s="720">
        <v>-26120981.5</v>
      </c>
      <c r="J610" s="720">
        <v>525107601.5</v>
      </c>
      <c r="K610" s="720">
        <v>2406780558105</v>
      </c>
      <c r="L610" s="720">
        <v>198757087943</v>
      </c>
      <c r="M610" s="720">
        <v>3369782483630</v>
      </c>
      <c r="N610" s="166"/>
      <c r="O610" s="854"/>
    </row>
    <row r="611" spans="1:17">
      <c r="A611" s="635" t="s">
        <v>1401</v>
      </c>
      <c r="B611" s="881" t="s">
        <v>923</v>
      </c>
      <c r="C611" s="717" t="s">
        <v>876</v>
      </c>
      <c r="D611" s="718" t="s">
        <v>14</v>
      </c>
      <c r="E611" s="719">
        <v>1</v>
      </c>
      <c r="F611" s="852">
        <v>500000000</v>
      </c>
      <c r="G611" s="853">
        <v>0</v>
      </c>
      <c r="H611" s="852">
        <v>551228583</v>
      </c>
      <c r="I611" s="720">
        <v>-26120981.5</v>
      </c>
      <c r="J611" s="720">
        <v>525107601.5</v>
      </c>
      <c r="K611" s="720">
        <v>2406780558105</v>
      </c>
      <c r="L611" s="720">
        <v>198757087943</v>
      </c>
      <c r="M611" s="720">
        <v>3369782483630</v>
      </c>
      <c r="N611" s="166"/>
      <c r="O611" s="854"/>
    </row>
    <row r="612" spans="1:17">
      <c r="A612" s="635" t="s">
        <v>1401</v>
      </c>
      <c r="B612" s="881" t="s">
        <v>924</v>
      </c>
      <c r="C612" s="717" t="s">
        <v>876</v>
      </c>
      <c r="D612" s="718" t="s">
        <v>14</v>
      </c>
      <c r="E612" s="719">
        <v>1</v>
      </c>
      <c r="F612" s="852">
        <v>500000000</v>
      </c>
      <c r="G612" s="853">
        <v>0</v>
      </c>
      <c r="H612" s="852">
        <v>551228583</v>
      </c>
      <c r="I612" s="720">
        <v>-26120982</v>
      </c>
      <c r="J612" s="720">
        <v>525107601</v>
      </c>
      <c r="K612" s="720">
        <v>2406780558105</v>
      </c>
      <c r="L612" s="720">
        <v>198757087943</v>
      </c>
      <c r="M612" s="720">
        <v>3369782483630</v>
      </c>
      <c r="N612" s="166"/>
      <c r="O612" s="854"/>
    </row>
    <row r="613" spans="1:17">
      <c r="A613" s="635" t="s">
        <v>1401</v>
      </c>
      <c r="B613" s="881" t="s">
        <v>925</v>
      </c>
      <c r="C613" s="717" t="s">
        <v>876</v>
      </c>
      <c r="D613" s="718" t="s">
        <v>14</v>
      </c>
      <c r="E613" s="719">
        <v>1</v>
      </c>
      <c r="F613" s="852">
        <v>500000000</v>
      </c>
      <c r="G613" s="853">
        <v>0</v>
      </c>
      <c r="H613" s="852">
        <v>551228583</v>
      </c>
      <c r="I613" s="720">
        <v>-26120982</v>
      </c>
      <c r="J613" s="720">
        <v>525107601</v>
      </c>
      <c r="K613" s="720">
        <v>2406780558105</v>
      </c>
      <c r="L613" s="720">
        <v>198757087943</v>
      </c>
      <c r="M613" s="720">
        <v>3369782483630</v>
      </c>
      <c r="N613" s="166"/>
      <c r="O613" s="854"/>
    </row>
    <row r="614" spans="1:17" ht="16.2" thickBot="1">
      <c r="A614" s="740"/>
      <c r="B614" s="822"/>
      <c r="C614" s="383" t="s">
        <v>19</v>
      </c>
      <c r="D614" s="382"/>
      <c r="E614" s="378"/>
      <c r="F614" s="387"/>
      <c r="G614" s="387"/>
      <c r="H614" s="388"/>
      <c r="I614" s="388"/>
      <c r="J614" s="388"/>
      <c r="K614" s="388"/>
      <c r="L614" s="388"/>
      <c r="M614" s="389"/>
      <c r="N614" s="166"/>
      <c r="O614" s="413"/>
    </row>
    <row r="615" spans="1:17" ht="16.2">
      <c r="A615" s="824"/>
      <c r="B615" s="824"/>
      <c r="C615" s="556" t="s">
        <v>926</v>
      </c>
      <c r="D615" s="557"/>
      <c r="E615" s="558"/>
      <c r="F615" s="558"/>
      <c r="G615" s="442"/>
      <c r="H615" s="786">
        <v>-160199675</v>
      </c>
      <c r="I615" s="735">
        <v>0</v>
      </c>
      <c r="J615" s="735">
        <v>0</v>
      </c>
      <c r="K615" s="643"/>
      <c r="L615" s="560"/>
      <c r="M615" s="559"/>
      <c r="N615" s="755"/>
      <c r="O615" s="787"/>
    </row>
    <row r="616" spans="1:17" ht="16.2" thickBot="1">
      <c r="A616" s="740"/>
      <c r="B616" s="740"/>
      <c r="C616" s="403"/>
      <c r="D616" s="381"/>
      <c r="E616" s="175"/>
      <c r="F616" s="384"/>
      <c r="G616" s="642"/>
      <c r="H616" s="546"/>
      <c r="I616" s="546"/>
      <c r="J616" s="546"/>
      <c r="K616" s="567"/>
      <c r="L616" s="384"/>
      <c r="M616" s="384"/>
      <c r="N616" s="166"/>
      <c r="O616" s="413"/>
    </row>
    <row r="617" spans="1:17" ht="16.2" thickBot="1">
      <c r="A617" s="740"/>
      <c r="B617" s="740"/>
      <c r="C617" s="383" t="s">
        <v>927</v>
      </c>
      <c r="D617" s="382"/>
      <c r="E617" s="378"/>
      <c r="F617" s="387"/>
      <c r="G617" s="387"/>
      <c r="H617" s="388"/>
      <c r="I617" s="388"/>
      <c r="J617" s="388"/>
      <c r="K617" s="388"/>
      <c r="L617" s="388"/>
      <c r="M617" s="389"/>
      <c r="N617" s="166"/>
      <c r="O617" s="413"/>
    </row>
    <row r="618" spans="1:17">
      <c r="A618" s="824"/>
      <c r="B618" s="824"/>
      <c r="C618" s="556" t="s">
        <v>926</v>
      </c>
      <c r="D618" s="557"/>
      <c r="E618" s="558"/>
      <c r="F618" s="558"/>
      <c r="G618" s="558"/>
      <c r="H618" s="786">
        <v>-529446669</v>
      </c>
      <c r="I618" s="735">
        <v>0</v>
      </c>
      <c r="J618" s="735">
        <v>0</v>
      </c>
      <c r="K618" s="441"/>
      <c r="L618" s="736"/>
      <c r="M618" s="736"/>
      <c r="N618" s="750"/>
      <c r="O618" s="750"/>
      <c r="P618" s="750"/>
      <c r="Q618" s="750"/>
    </row>
    <row r="619" spans="1:17">
      <c r="A619" s="740"/>
      <c r="B619" s="740"/>
      <c r="C619" s="403"/>
      <c r="D619" s="381"/>
      <c r="E619" s="175"/>
      <c r="F619" s="175"/>
      <c r="G619" s="175"/>
      <c r="H619" s="175"/>
      <c r="I619" s="175"/>
      <c r="J619" s="175"/>
      <c r="K619" s="901"/>
      <c r="L619" s="635"/>
      <c r="M619" s="635"/>
      <c r="N619" s="750"/>
      <c r="O619" s="751"/>
    </row>
    <row r="620" spans="1:17">
      <c r="A620" s="740"/>
      <c r="B620" s="740"/>
      <c r="C620" s="132" t="s">
        <v>1311</v>
      </c>
      <c r="D620" s="372"/>
      <c r="E620" s="373"/>
      <c r="F620" s="373"/>
      <c r="G620" s="373"/>
      <c r="H620" s="686">
        <v>146455274782.44769</v>
      </c>
      <c r="I620" s="704">
        <v>-289430459.704</v>
      </c>
      <c r="J620" s="686">
        <v>146165844322.74368</v>
      </c>
      <c r="K620" s="902">
        <v>0.44769287109375</v>
      </c>
      <c r="L620" s="902">
        <v>0.29600000381469727</v>
      </c>
      <c r="M620" s="636">
        <v>0.74369287490844727</v>
      </c>
      <c r="N620" s="444"/>
      <c r="O620" s="444"/>
      <c r="P620" s="757"/>
      <c r="Q620" s="757"/>
    </row>
    <row r="621" spans="1:17">
      <c r="A621" s="740"/>
      <c r="B621" s="740"/>
      <c r="C621" s="132" t="s">
        <v>928</v>
      </c>
      <c r="D621" s="372"/>
      <c r="E621" s="350"/>
      <c r="F621" s="350"/>
      <c r="G621" s="350"/>
      <c r="H621" s="446">
        <v>102048589310.39999</v>
      </c>
      <c r="I621" s="758">
        <v>-188590043.40000001</v>
      </c>
      <c r="J621" s="446">
        <v>101859999268</v>
      </c>
      <c r="K621" s="902">
        <v>1</v>
      </c>
      <c r="L621" s="903">
        <v>-0.40000000596046448</v>
      </c>
      <c r="M621" s="635"/>
      <c r="N621" s="750"/>
      <c r="O621" s="444"/>
      <c r="P621" s="757"/>
      <c r="Q621" s="757"/>
    </row>
    <row r="622" spans="1:17">
      <c r="A622" s="740"/>
      <c r="B622" s="740"/>
      <c r="C622" s="445" t="s">
        <v>473</v>
      </c>
      <c r="D622" s="337"/>
      <c r="E622" s="284"/>
      <c r="F622" s="284"/>
      <c r="G622" s="284"/>
      <c r="H622" s="443"/>
      <c r="I622" s="443"/>
      <c r="J622" s="443"/>
      <c r="K622" s="902"/>
      <c r="L622" s="635"/>
      <c r="M622" s="635"/>
      <c r="N622" s="750"/>
      <c r="O622" s="444"/>
      <c r="P622" s="757"/>
      <c r="Q622" s="757"/>
    </row>
    <row r="623" spans="1:17">
      <c r="A623" s="740"/>
      <c r="B623" s="740"/>
      <c r="C623" s="125"/>
      <c r="D623" s="337"/>
      <c r="E623" s="284"/>
      <c r="F623" s="284"/>
      <c r="G623" s="284"/>
      <c r="H623" s="443"/>
      <c r="I623" s="443"/>
      <c r="J623" s="443"/>
      <c r="K623" s="902"/>
      <c r="L623" s="904"/>
      <c r="M623" s="901"/>
      <c r="N623" s="166"/>
      <c r="O623" s="413"/>
      <c r="P623" s="757"/>
    </row>
    <row r="624" spans="1:17">
      <c r="A624" s="825"/>
      <c r="B624" s="825"/>
      <c r="C624" s="377" t="s">
        <v>24</v>
      </c>
      <c r="D624" s="440"/>
      <c r="E624" s="440"/>
      <c r="F624" s="440"/>
      <c r="G624" s="440"/>
      <c r="H624" s="440"/>
      <c r="I624" s="440"/>
      <c r="J624" s="440"/>
      <c r="K624" s="901"/>
      <c r="L624" s="904"/>
      <c r="M624" s="901"/>
      <c r="N624" s="754"/>
      <c r="O624" s="752"/>
      <c r="Q624" s="4"/>
    </row>
    <row r="625" spans="1:15">
      <c r="A625" s="825"/>
      <c r="B625" s="825"/>
      <c r="C625" s="127" t="s">
        <v>929</v>
      </c>
      <c r="D625" s="721" t="s">
        <v>64</v>
      </c>
      <c r="E625" s="785">
        <v>1</v>
      </c>
      <c r="F625" s="784">
        <v>600000000</v>
      </c>
      <c r="G625" s="783">
        <v>0</v>
      </c>
      <c r="H625" s="782">
        <v>1445000000</v>
      </c>
      <c r="I625" s="783">
        <v>0</v>
      </c>
      <c r="J625" s="782">
        <v>1445000000</v>
      </c>
      <c r="K625" s="901"/>
      <c r="L625" s="905"/>
      <c r="M625" s="906"/>
      <c r="N625" s="754"/>
      <c r="O625" s="752"/>
    </row>
    <row r="626" spans="1:15">
      <c r="A626" s="825"/>
      <c r="B626" s="825"/>
      <c r="C626" s="722" t="s">
        <v>194</v>
      </c>
      <c r="D626" s="718" t="s">
        <v>14</v>
      </c>
      <c r="E626" s="781">
        <v>1</v>
      </c>
      <c r="F626" s="780">
        <v>200000000</v>
      </c>
      <c r="G626" s="779">
        <v>0</v>
      </c>
      <c r="H626" s="778">
        <v>202712328.7945205</v>
      </c>
      <c r="I626" s="779">
        <v>0</v>
      </c>
      <c r="J626" s="778">
        <v>202712328.7945205</v>
      </c>
      <c r="K626" s="901"/>
      <c r="L626" s="905"/>
      <c r="M626" s="906"/>
      <c r="N626" s="754"/>
      <c r="O626" s="752"/>
    </row>
    <row r="627" spans="1:15">
      <c r="A627" s="825"/>
      <c r="B627" s="825"/>
      <c r="C627" s="722" t="s">
        <v>194</v>
      </c>
      <c r="D627" s="718" t="s">
        <v>14</v>
      </c>
      <c r="E627" s="781">
        <v>1</v>
      </c>
      <c r="F627" s="780">
        <v>500000000</v>
      </c>
      <c r="G627" s="779">
        <v>0</v>
      </c>
      <c r="H627" s="778">
        <v>506780822.38630128</v>
      </c>
      <c r="I627" s="779">
        <v>0</v>
      </c>
      <c r="J627" s="778">
        <v>506780822.38630128</v>
      </c>
      <c r="K627" s="901"/>
      <c r="L627" s="905"/>
      <c r="M627" s="906"/>
      <c r="N627" s="754"/>
      <c r="O627" s="752"/>
    </row>
    <row r="628" spans="1:15">
      <c r="A628" s="740"/>
      <c r="B628" s="740"/>
      <c r="C628" s="403"/>
      <c r="D628" s="381"/>
      <c r="E628" s="437"/>
      <c r="F628" s="175"/>
      <c r="G628" s="437"/>
      <c r="H628" s="175"/>
      <c r="I628" s="697"/>
      <c r="J628" s="175"/>
      <c r="K628" s="901"/>
      <c r="L628" s="904"/>
      <c r="M628" s="901"/>
      <c r="N628" s="166"/>
      <c r="O628" s="413"/>
    </row>
    <row r="629" spans="1:15">
      <c r="A629" s="740"/>
      <c r="B629" s="740"/>
      <c r="C629" s="132" t="s">
        <v>1311</v>
      </c>
      <c r="D629" s="372"/>
      <c r="E629" s="373"/>
      <c r="F629" s="373"/>
      <c r="G629" s="373"/>
      <c r="H629" s="474">
        <v>2154493151.1808214</v>
      </c>
      <c r="I629" s="474">
        <v>0</v>
      </c>
      <c r="J629" s="474">
        <v>2154493151.1808214</v>
      </c>
      <c r="K629" s="902">
        <v>0.18082141876220703</v>
      </c>
      <c r="L629" s="904"/>
      <c r="M629" s="901"/>
      <c r="N629" s="166"/>
      <c r="O629" s="413"/>
    </row>
    <row r="630" spans="1:15">
      <c r="A630" s="740"/>
      <c r="B630" s="740"/>
      <c r="C630" s="132" t="s">
        <v>550</v>
      </c>
      <c r="D630" s="372"/>
      <c r="E630" s="350"/>
      <c r="F630" s="350"/>
      <c r="G630" s="350"/>
      <c r="H630" s="474">
        <v>1738958903.605479</v>
      </c>
      <c r="I630" s="474">
        <v>0</v>
      </c>
      <c r="J630" s="474">
        <v>1738958903.605479</v>
      </c>
      <c r="K630" s="902">
        <v>-0.39452099800109863</v>
      </c>
      <c r="L630" s="904"/>
      <c r="M630" s="901"/>
      <c r="N630" s="166"/>
      <c r="O630" s="413"/>
    </row>
    <row r="631" spans="1:15">
      <c r="A631" s="740"/>
      <c r="B631" s="740"/>
      <c r="C631" s="632"/>
      <c r="D631" s="134"/>
      <c r="E631" s="134"/>
      <c r="F631" s="134"/>
      <c r="G631" s="134"/>
      <c r="H631" s="134"/>
      <c r="I631" s="134"/>
      <c r="J631" s="134"/>
      <c r="K631" s="636"/>
      <c r="L631" s="635"/>
      <c r="M631" s="635"/>
      <c r="N631" s="166"/>
      <c r="O631" s="413"/>
    </row>
    <row r="632" spans="1:15">
      <c r="A632" s="740"/>
      <c r="B632" s="740"/>
      <c r="C632" s="632"/>
      <c r="D632" s="134"/>
      <c r="E632" s="134"/>
      <c r="F632" s="134"/>
      <c r="G632" s="134"/>
      <c r="H632" s="134"/>
      <c r="I632" s="134"/>
      <c r="J632" s="134"/>
      <c r="K632" s="635"/>
      <c r="L632" s="635"/>
      <c r="M632" s="635"/>
      <c r="N632" s="166"/>
      <c r="O632" s="413"/>
    </row>
    <row r="633" spans="1:15" ht="15.6" customHeight="1">
      <c r="A633" s="740"/>
      <c r="B633" s="740"/>
      <c r="C633" s="993" t="s">
        <v>1337</v>
      </c>
      <c r="D633" s="993"/>
      <c r="E633" s="993"/>
      <c r="F633" s="993"/>
      <c r="G633" s="993"/>
      <c r="H633" s="993"/>
      <c r="I633" s="993"/>
      <c r="J633" s="677"/>
      <c r="K633" s="635"/>
      <c r="L633" s="635"/>
      <c r="M633" s="635"/>
      <c r="N633" s="166"/>
      <c r="O633" s="413"/>
    </row>
    <row r="634" spans="1:15">
      <c r="A634" s="740"/>
      <c r="B634" s="740"/>
      <c r="C634" s="632"/>
      <c r="D634" s="134"/>
      <c r="E634" s="134"/>
      <c r="F634" s="134"/>
      <c r="G634" s="134"/>
      <c r="H634" s="134"/>
      <c r="I634" s="134"/>
      <c r="J634" s="134"/>
      <c r="K634" s="635"/>
      <c r="L634" s="635"/>
      <c r="M634" s="635"/>
      <c r="N634" s="166"/>
      <c r="O634" s="413"/>
    </row>
    <row r="635" spans="1:15" ht="46.8">
      <c r="A635" s="740"/>
      <c r="B635" s="740"/>
      <c r="C635" s="994" t="s">
        <v>505</v>
      </c>
      <c r="D635" s="396" t="s">
        <v>930</v>
      </c>
      <c r="E635" s="401" t="s">
        <v>842</v>
      </c>
      <c r="F635" s="995" t="s">
        <v>931</v>
      </c>
      <c r="G635" s="996"/>
      <c r="H635" s="438" t="s">
        <v>932</v>
      </c>
      <c r="I635" s="438" t="s">
        <v>932</v>
      </c>
      <c r="J635" s="134"/>
      <c r="K635" s="134"/>
      <c r="L635" s="134"/>
      <c r="M635" s="134"/>
      <c r="N635" s="166"/>
      <c r="O635" s="413"/>
    </row>
    <row r="636" spans="1:15">
      <c r="A636" s="740"/>
      <c r="B636" s="740"/>
      <c r="C636" s="994"/>
      <c r="D636" s="404" t="s">
        <v>719</v>
      </c>
      <c r="E636" s="222" t="s">
        <v>719</v>
      </c>
      <c r="F636" s="374" t="s">
        <v>719</v>
      </c>
      <c r="G636" s="374" t="s">
        <v>370</v>
      </c>
      <c r="H636" s="439" t="s">
        <v>719</v>
      </c>
      <c r="I636" s="439" t="s">
        <v>719</v>
      </c>
      <c r="J636" s="134"/>
      <c r="K636" s="134"/>
      <c r="L636" s="134"/>
      <c r="M636" s="134"/>
      <c r="N636" s="166"/>
      <c r="O636" s="413"/>
    </row>
    <row r="637" spans="1:15">
      <c r="A637" s="740"/>
      <c r="B637" s="740"/>
      <c r="C637" s="535" t="s">
        <v>7</v>
      </c>
      <c r="D637" s="536"/>
      <c r="E637" s="537"/>
      <c r="F637" s="536"/>
      <c r="G637" s="536"/>
      <c r="H637" s="538"/>
      <c r="I637" s="538"/>
      <c r="J637" s="134"/>
      <c r="K637" s="134"/>
      <c r="L637" s="134"/>
      <c r="M637" s="134"/>
      <c r="N637" s="166"/>
      <c r="O637" s="413"/>
    </row>
    <row r="638" spans="1:15">
      <c r="A638" s="635" t="s">
        <v>301</v>
      </c>
      <c r="B638" s="635" t="s">
        <v>64</v>
      </c>
      <c r="C638" s="717" t="s">
        <v>313</v>
      </c>
      <c r="D638" s="858">
        <v>995000000</v>
      </c>
      <c r="E638" s="859">
        <v>995000000</v>
      </c>
      <c r="F638" s="852">
        <v>1000</v>
      </c>
      <c r="G638" s="860">
        <v>0</v>
      </c>
      <c r="H638" s="852">
        <v>0</v>
      </c>
      <c r="I638" s="852">
        <v>0</v>
      </c>
      <c r="J638" s="134"/>
      <c r="K638" s="134"/>
      <c r="L638" s="134"/>
      <c r="M638" s="134"/>
      <c r="N638" s="166"/>
      <c r="O638" s="854"/>
    </row>
    <row r="639" spans="1:15">
      <c r="A639" s="635" t="s">
        <v>846</v>
      </c>
      <c r="B639" s="635" t="s">
        <v>847</v>
      </c>
      <c r="C639" s="717" t="s">
        <v>845</v>
      </c>
      <c r="D639" s="861">
        <v>957105284</v>
      </c>
      <c r="E639" s="859">
        <v>974392265</v>
      </c>
      <c r="F639" s="852">
        <v>1000000</v>
      </c>
      <c r="G639" s="860">
        <v>0</v>
      </c>
      <c r="H639" s="852">
        <v>0</v>
      </c>
      <c r="I639" s="852">
        <v>0</v>
      </c>
      <c r="J639" s="134"/>
      <c r="K639" s="134"/>
      <c r="L639" s="134"/>
      <c r="M639" s="134"/>
      <c r="N639" s="166"/>
      <c r="O639" s="854"/>
    </row>
    <row r="640" spans="1:15">
      <c r="A640" s="635" t="s">
        <v>849</v>
      </c>
      <c r="B640" s="635" t="s">
        <v>847</v>
      </c>
      <c r="C640" s="717" t="s">
        <v>845</v>
      </c>
      <c r="D640" s="861">
        <v>2137676000</v>
      </c>
      <c r="E640" s="859">
        <v>2187597631.5999999</v>
      </c>
      <c r="F640" s="852">
        <v>1000000</v>
      </c>
      <c r="G640" s="860">
        <v>0</v>
      </c>
      <c r="H640" s="852">
        <v>0</v>
      </c>
      <c r="I640" s="852">
        <v>0</v>
      </c>
      <c r="J640" s="134"/>
      <c r="K640" s="134"/>
      <c r="L640" s="134"/>
      <c r="M640" s="134"/>
      <c r="N640" s="166"/>
      <c r="O640" s="854"/>
    </row>
    <row r="641" spans="1:15">
      <c r="A641" s="635" t="s">
        <v>850</v>
      </c>
      <c r="B641" s="635" t="s">
        <v>847</v>
      </c>
      <c r="C641" s="717" t="s">
        <v>845</v>
      </c>
      <c r="D641" s="861">
        <v>3040290000</v>
      </c>
      <c r="E641" s="859">
        <v>3006986968.1706762</v>
      </c>
      <c r="F641" s="852">
        <v>1000000</v>
      </c>
      <c r="G641" s="860">
        <v>0</v>
      </c>
      <c r="H641" s="852">
        <v>0</v>
      </c>
      <c r="I641" s="852">
        <v>0</v>
      </c>
      <c r="J641" s="134"/>
      <c r="K641" s="134"/>
      <c r="L641" s="134"/>
      <c r="M641" s="134"/>
      <c r="N641" s="166"/>
      <c r="O641" s="854"/>
    </row>
    <row r="642" spans="1:15">
      <c r="A642" s="635" t="s">
        <v>1167</v>
      </c>
      <c r="B642" s="635" t="s">
        <v>14</v>
      </c>
      <c r="C642" s="722" t="s">
        <v>194</v>
      </c>
      <c r="D642" s="861">
        <v>196901100</v>
      </c>
      <c r="E642" s="859">
        <v>197415274</v>
      </c>
      <c r="F642" s="852">
        <v>200000000</v>
      </c>
      <c r="G642" s="860">
        <v>0</v>
      </c>
      <c r="H642" s="852">
        <v>0</v>
      </c>
      <c r="I642" s="852">
        <v>0</v>
      </c>
      <c r="J642" s="134"/>
      <c r="K642" s="134"/>
      <c r="L642" s="134"/>
      <c r="M642" s="134"/>
      <c r="N642" s="166"/>
      <c r="O642" s="854"/>
    </row>
    <row r="643" spans="1:15">
      <c r="A643" s="635" t="s">
        <v>1168</v>
      </c>
      <c r="B643" s="635" t="s">
        <v>14</v>
      </c>
      <c r="C643" s="722" t="s">
        <v>194</v>
      </c>
      <c r="D643" s="861">
        <v>196901100</v>
      </c>
      <c r="E643" s="859">
        <v>197415274</v>
      </c>
      <c r="F643" s="852">
        <v>200000000</v>
      </c>
      <c r="G643" s="860">
        <v>0</v>
      </c>
      <c r="H643" s="852">
        <v>0</v>
      </c>
      <c r="I643" s="852">
        <v>0</v>
      </c>
      <c r="J643" s="134"/>
      <c r="K643" s="134"/>
      <c r="L643" s="134"/>
      <c r="M643" s="134"/>
      <c r="N643" s="166"/>
      <c r="O643" s="854"/>
    </row>
    <row r="644" spans="1:15">
      <c r="A644" s="635" t="s">
        <v>1169</v>
      </c>
      <c r="B644" s="635" t="s">
        <v>14</v>
      </c>
      <c r="C644" s="717" t="s">
        <v>194</v>
      </c>
      <c r="D644" s="861">
        <v>196901100</v>
      </c>
      <c r="E644" s="859">
        <v>197415274</v>
      </c>
      <c r="F644" s="852">
        <v>200000000</v>
      </c>
      <c r="G644" s="860">
        <v>0</v>
      </c>
      <c r="H644" s="852">
        <v>0</v>
      </c>
      <c r="I644" s="852">
        <v>0</v>
      </c>
      <c r="J644" s="134"/>
      <c r="K644" s="134"/>
      <c r="L644" s="134"/>
      <c r="M644" s="134"/>
      <c r="N644" s="166"/>
      <c r="O644" s="854"/>
    </row>
    <row r="645" spans="1:15">
      <c r="A645" s="635" t="s">
        <v>1170</v>
      </c>
      <c r="B645" s="635" t="s">
        <v>14</v>
      </c>
      <c r="C645" s="717" t="s">
        <v>194</v>
      </c>
      <c r="D645" s="861">
        <v>196901100</v>
      </c>
      <c r="E645" s="859">
        <v>197415274</v>
      </c>
      <c r="F645" s="852">
        <v>200000000</v>
      </c>
      <c r="G645" s="860">
        <v>0</v>
      </c>
      <c r="H645" s="852">
        <v>0</v>
      </c>
      <c r="I645" s="852">
        <v>0</v>
      </c>
      <c r="J645" s="134"/>
      <c r="K645" s="134"/>
      <c r="L645" s="134"/>
      <c r="M645" s="134"/>
      <c r="N645" s="166"/>
      <c r="O645" s="854"/>
    </row>
    <row r="646" spans="1:15">
      <c r="A646" s="635" t="s">
        <v>1171</v>
      </c>
      <c r="B646" s="635" t="s">
        <v>14</v>
      </c>
      <c r="C646" s="717" t="s">
        <v>194</v>
      </c>
      <c r="D646" s="861">
        <v>196901100</v>
      </c>
      <c r="E646" s="859">
        <v>197415274</v>
      </c>
      <c r="F646" s="852">
        <v>200000000</v>
      </c>
      <c r="G646" s="860">
        <v>0</v>
      </c>
      <c r="H646" s="852">
        <v>0</v>
      </c>
      <c r="I646" s="852">
        <v>0</v>
      </c>
      <c r="J646" s="134"/>
      <c r="K646" s="134"/>
      <c r="L646" s="134"/>
      <c r="M646" s="134"/>
      <c r="N646" s="166"/>
      <c r="O646" s="854"/>
    </row>
    <row r="647" spans="1:15">
      <c r="A647" s="635" t="s">
        <v>1189</v>
      </c>
      <c r="B647" s="635" t="s">
        <v>14</v>
      </c>
      <c r="C647" s="717" t="s">
        <v>194</v>
      </c>
      <c r="D647" s="861">
        <v>5073771050</v>
      </c>
      <c r="E647" s="859">
        <v>5085819967.3999996</v>
      </c>
      <c r="F647" s="852">
        <v>5000000000</v>
      </c>
      <c r="G647" s="860">
        <v>0</v>
      </c>
      <c r="H647" s="852">
        <v>0</v>
      </c>
      <c r="I647" s="852">
        <v>0</v>
      </c>
      <c r="J647" s="134"/>
      <c r="K647" s="134"/>
      <c r="L647" s="134"/>
      <c r="M647" s="134"/>
      <c r="N647" s="166"/>
      <c r="O647" s="854"/>
    </row>
    <row r="648" spans="1:15">
      <c r="A648" s="635" t="s">
        <v>1191</v>
      </c>
      <c r="B648" s="635" t="s">
        <v>14</v>
      </c>
      <c r="C648" s="717" t="s">
        <v>1190</v>
      </c>
      <c r="D648" s="861">
        <v>100733909</v>
      </c>
      <c r="E648" s="859">
        <v>100699447.40000001</v>
      </c>
      <c r="F648" s="852">
        <v>100000000</v>
      </c>
      <c r="G648" s="860">
        <v>0</v>
      </c>
      <c r="H648" s="852">
        <v>0</v>
      </c>
      <c r="I648" s="852">
        <v>0</v>
      </c>
      <c r="J648" s="134"/>
      <c r="K648" s="134"/>
      <c r="L648" s="134"/>
      <c r="M648" s="134"/>
      <c r="N648" s="166"/>
      <c r="O648" s="854"/>
    </row>
    <row r="649" spans="1:15">
      <c r="A649" s="635" t="s">
        <v>1192</v>
      </c>
      <c r="B649" s="635" t="s">
        <v>14</v>
      </c>
      <c r="C649" s="717" t="s">
        <v>1190</v>
      </c>
      <c r="D649" s="861">
        <v>100733909</v>
      </c>
      <c r="E649" s="859">
        <v>100699447.40000001</v>
      </c>
      <c r="F649" s="852">
        <v>100000000</v>
      </c>
      <c r="G649" s="860">
        <v>0</v>
      </c>
      <c r="H649" s="852">
        <v>0</v>
      </c>
      <c r="I649" s="852">
        <v>0</v>
      </c>
      <c r="J649" s="134"/>
      <c r="K649" s="134"/>
      <c r="L649" s="134"/>
      <c r="M649" s="134"/>
      <c r="N649" s="166"/>
      <c r="O649" s="854"/>
    </row>
    <row r="650" spans="1:15">
      <c r="A650" s="635" t="s">
        <v>1193</v>
      </c>
      <c r="B650" s="635" t="s">
        <v>14</v>
      </c>
      <c r="C650" s="717" t="s">
        <v>1190</v>
      </c>
      <c r="D650" s="861">
        <v>100733909</v>
      </c>
      <c r="E650" s="859">
        <v>100699447.40000001</v>
      </c>
      <c r="F650" s="852">
        <v>100000000</v>
      </c>
      <c r="G650" s="860">
        <v>0</v>
      </c>
      <c r="H650" s="852">
        <v>0</v>
      </c>
      <c r="I650" s="852">
        <v>0</v>
      </c>
      <c r="J650" s="134"/>
      <c r="K650" s="134"/>
      <c r="L650" s="134"/>
      <c r="M650" s="134"/>
      <c r="N650" s="166"/>
      <c r="O650" s="854"/>
    </row>
    <row r="651" spans="1:15">
      <c r="A651" s="635" t="s">
        <v>1194</v>
      </c>
      <c r="B651" s="635" t="s">
        <v>14</v>
      </c>
      <c r="C651" s="717" t="s">
        <v>1190</v>
      </c>
      <c r="D651" s="861">
        <v>100733909</v>
      </c>
      <c r="E651" s="859">
        <v>100699447.40000001</v>
      </c>
      <c r="F651" s="852">
        <v>100000000</v>
      </c>
      <c r="G651" s="860">
        <v>0</v>
      </c>
      <c r="H651" s="852">
        <v>0</v>
      </c>
      <c r="I651" s="852">
        <v>0</v>
      </c>
      <c r="J651" s="134"/>
      <c r="K651" s="134"/>
      <c r="L651" s="134"/>
      <c r="M651" s="134"/>
      <c r="N651" s="166"/>
      <c r="O651" s="854"/>
    </row>
    <row r="652" spans="1:15">
      <c r="A652" s="635" t="s">
        <v>1196</v>
      </c>
      <c r="B652" s="635" t="s">
        <v>14</v>
      </c>
      <c r="C652" s="717" t="s">
        <v>1195</v>
      </c>
      <c r="D652" s="861">
        <v>100158100</v>
      </c>
      <c r="E652" s="859">
        <v>100417933</v>
      </c>
      <c r="F652" s="852">
        <v>100000000</v>
      </c>
      <c r="G652" s="860">
        <v>0</v>
      </c>
      <c r="H652" s="852">
        <v>0</v>
      </c>
      <c r="I652" s="852">
        <v>0</v>
      </c>
      <c r="J652" s="134"/>
      <c r="K652" s="134"/>
      <c r="L652" s="134"/>
      <c r="M652" s="134"/>
      <c r="N652" s="166"/>
      <c r="O652" s="854"/>
    </row>
    <row r="653" spans="1:15">
      <c r="A653" s="635" t="s">
        <v>1197</v>
      </c>
      <c r="B653" s="635" t="s">
        <v>14</v>
      </c>
      <c r="C653" s="717" t="s">
        <v>1195</v>
      </c>
      <c r="D653" s="861">
        <v>100000000</v>
      </c>
      <c r="E653" s="859">
        <v>100182192</v>
      </c>
      <c r="F653" s="852">
        <v>100000000</v>
      </c>
      <c r="G653" s="860">
        <v>0</v>
      </c>
      <c r="H653" s="852">
        <v>0</v>
      </c>
      <c r="I653" s="852">
        <v>0</v>
      </c>
      <c r="J653" s="134"/>
      <c r="K653" s="134"/>
      <c r="L653" s="134"/>
      <c r="M653" s="134"/>
      <c r="N653" s="166"/>
      <c r="O653" s="854"/>
    </row>
    <row r="654" spans="1:15">
      <c r="A654" s="635" t="s">
        <v>1198</v>
      </c>
      <c r="B654" s="635" t="s">
        <v>14</v>
      </c>
      <c r="C654" s="717" t="s">
        <v>1195</v>
      </c>
      <c r="D654" s="861">
        <v>100000000</v>
      </c>
      <c r="E654" s="859">
        <v>100182192</v>
      </c>
      <c r="F654" s="852">
        <v>100000000</v>
      </c>
      <c r="G654" s="860">
        <v>0</v>
      </c>
      <c r="H654" s="852">
        <v>0</v>
      </c>
      <c r="I654" s="852">
        <v>0</v>
      </c>
      <c r="J654" s="134"/>
      <c r="K654" s="134"/>
      <c r="L654" s="134"/>
      <c r="M654" s="134"/>
      <c r="N654" s="166"/>
      <c r="O654" s="854"/>
    </row>
    <row r="655" spans="1:15">
      <c r="A655" s="635" t="s">
        <v>1199</v>
      </c>
      <c r="B655" s="635" t="s">
        <v>14</v>
      </c>
      <c r="C655" s="717" t="s">
        <v>1195</v>
      </c>
      <c r="D655" s="861">
        <v>100000000</v>
      </c>
      <c r="E655" s="859">
        <v>100182192</v>
      </c>
      <c r="F655" s="852">
        <v>100000000</v>
      </c>
      <c r="G655" s="860">
        <v>0</v>
      </c>
      <c r="H655" s="852">
        <v>0</v>
      </c>
      <c r="I655" s="852">
        <v>0</v>
      </c>
      <c r="J655" s="134"/>
      <c r="K655" s="134"/>
      <c r="L655" s="134"/>
      <c r="M655" s="134"/>
      <c r="N655" s="166"/>
      <c r="O655" s="854"/>
    </row>
    <row r="656" spans="1:15">
      <c r="A656" s="635" t="s">
        <v>1200</v>
      </c>
      <c r="B656" s="635" t="s">
        <v>14</v>
      </c>
      <c r="C656" s="717" t="s">
        <v>1195</v>
      </c>
      <c r="D656" s="861">
        <v>100000000</v>
      </c>
      <c r="E656" s="859">
        <v>100182192</v>
      </c>
      <c r="F656" s="852">
        <v>100000000</v>
      </c>
      <c r="G656" s="860">
        <v>0</v>
      </c>
      <c r="H656" s="852">
        <v>0</v>
      </c>
      <c r="I656" s="852">
        <v>0</v>
      </c>
      <c r="J656" s="134"/>
      <c r="K656" s="134"/>
      <c r="L656" s="134"/>
      <c r="M656" s="134"/>
      <c r="N656" s="166"/>
      <c r="O656" s="854"/>
    </row>
    <row r="657" spans="1:15">
      <c r="A657" s="635" t="s">
        <v>1201</v>
      </c>
      <c r="B657" s="635" t="s">
        <v>14</v>
      </c>
      <c r="C657" s="717" t="s">
        <v>1195</v>
      </c>
      <c r="D657" s="861">
        <v>100000000</v>
      </c>
      <c r="E657" s="859">
        <v>100182192</v>
      </c>
      <c r="F657" s="852">
        <v>100000000</v>
      </c>
      <c r="G657" s="860">
        <v>0</v>
      </c>
      <c r="H657" s="852">
        <v>0</v>
      </c>
      <c r="I657" s="852">
        <v>0</v>
      </c>
      <c r="J657" s="134"/>
      <c r="K657" s="134"/>
      <c r="L657" s="134"/>
      <c r="M657" s="134"/>
      <c r="N657" s="166"/>
      <c r="O657" s="854"/>
    </row>
    <row r="658" spans="1:15">
      <c r="A658" s="635" t="s">
        <v>1202</v>
      </c>
      <c r="B658" s="635" t="s">
        <v>14</v>
      </c>
      <c r="C658" s="717" t="s">
        <v>1195</v>
      </c>
      <c r="D658" s="861">
        <v>100000000</v>
      </c>
      <c r="E658" s="859">
        <v>100182192</v>
      </c>
      <c r="F658" s="852">
        <v>100000000</v>
      </c>
      <c r="G658" s="860">
        <v>0</v>
      </c>
      <c r="H658" s="852">
        <v>0</v>
      </c>
      <c r="I658" s="852">
        <v>0</v>
      </c>
      <c r="J658" s="134"/>
      <c r="K658" s="134"/>
      <c r="L658" s="134"/>
      <c r="M658" s="134"/>
      <c r="N658" s="166"/>
      <c r="O658" s="854"/>
    </row>
    <row r="659" spans="1:15">
      <c r="A659" s="635" t="s">
        <v>1203</v>
      </c>
      <c r="B659" s="635" t="s">
        <v>14</v>
      </c>
      <c r="C659" s="717" t="s">
        <v>1195</v>
      </c>
      <c r="D659" s="861">
        <v>100000000</v>
      </c>
      <c r="E659" s="859">
        <v>100182192</v>
      </c>
      <c r="F659" s="852">
        <v>100000000</v>
      </c>
      <c r="G659" s="860">
        <v>0</v>
      </c>
      <c r="H659" s="852">
        <v>0</v>
      </c>
      <c r="I659" s="852">
        <v>0</v>
      </c>
      <c r="J659" s="134"/>
      <c r="K659" s="134"/>
      <c r="L659" s="134"/>
      <c r="M659" s="134"/>
      <c r="N659" s="166"/>
      <c r="O659" s="854"/>
    </row>
    <row r="660" spans="1:15">
      <c r="A660" s="635" t="s">
        <v>1204</v>
      </c>
      <c r="B660" s="635" t="s">
        <v>14</v>
      </c>
      <c r="C660" s="717" t="s">
        <v>1195</v>
      </c>
      <c r="D660" s="861">
        <v>100000000</v>
      </c>
      <c r="E660" s="859">
        <v>100182192</v>
      </c>
      <c r="F660" s="852">
        <v>100000000</v>
      </c>
      <c r="G660" s="860">
        <v>0</v>
      </c>
      <c r="H660" s="852">
        <v>0</v>
      </c>
      <c r="I660" s="852">
        <v>0</v>
      </c>
      <c r="J660" s="134"/>
      <c r="K660" s="134"/>
      <c r="L660" s="134"/>
      <c r="M660" s="134"/>
      <c r="N660" s="166"/>
      <c r="O660" s="854"/>
    </row>
    <row r="661" spans="1:15">
      <c r="A661" s="635" t="s">
        <v>1205</v>
      </c>
      <c r="B661" s="635" t="s">
        <v>14</v>
      </c>
      <c r="C661" s="717" t="s">
        <v>1195</v>
      </c>
      <c r="D661" s="861">
        <v>100000000</v>
      </c>
      <c r="E661" s="859">
        <v>100182192</v>
      </c>
      <c r="F661" s="852">
        <v>100000000</v>
      </c>
      <c r="G661" s="860">
        <v>0</v>
      </c>
      <c r="H661" s="852">
        <v>0</v>
      </c>
      <c r="I661" s="852">
        <v>0</v>
      </c>
      <c r="J661" s="134"/>
      <c r="K661" s="134"/>
      <c r="L661" s="134"/>
      <c r="M661" s="134"/>
      <c r="N661" s="166"/>
      <c r="O661" s="854"/>
    </row>
    <row r="662" spans="1:15">
      <c r="A662" s="635" t="s">
        <v>1206</v>
      </c>
      <c r="B662" s="635" t="s">
        <v>14</v>
      </c>
      <c r="C662" s="717" t="s">
        <v>1195</v>
      </c>
      <c r="D662" s="861">
        <v>100000000</v>
      </c>
      <c r="E662" s="859">
        <v>100182192</v>
      </c>
      <c r="F662" s="852">
        <v>100000000</v>
      </c>
      <c r="G662" s="860">
        <v>0</v>
      </c>
      <c r="H662" s="852">
        <v>0</v>
      </c>
      <c r="I662" s="852">
        <v>0</v>
      </c>
      <c r="J662" s="134"/>
      <c r="K662" s="134"/>
      <c r="L662" s="134"/>
      <c r="M662" s="134"/>
      <c r="N662" s="166"/>
      <c r="O662" s="854"/>
    </row>
    <row r="663" spans="1:15">
      <c r="A663" s="635" t="s">
        <v>1207</v>
      </c>
      <c r="B663" s="635" t="s">
        <v>14</v>
      </c>
      <c r="C663" s="717" t="s">
        <v>1195</v>
      </c>
      <c r="D663" s="861">
        <v>100000000</v>
      </c>
      <c r="E663" s="859">
        <v>100182192</v>
      </c>
      <c r="F663" s="852">
        <v>100000000</v>
      </c>
      <c r="G663" s="860">
        <v>0</v>
      </c>
      <c r="H663" s="852">
        <v>0</v>
      </c>
      <c r="I663" s="852">
        <v>0</v>
      </c>
      <c r="J663" s="134"/>
      <c r="K663" s="134"/>
      <c r="L663" s="134"/>
      <c r="M663" s="134"/>
      <c r="N663" s="166"/>
      <c r="O663" s="854"/>
    </row>
    <row r="664" spans="1:15">
      <c r="A664" s="635" t="s">
        <v>1208</v>
      </c>
      <c r="B664" s="635" t="s">
        <v>14</v>
      </c>
      <c r="C664" s="717" t="s">
        <v>1195</v>
      </c>
      <c r="D664" s="861">
        <v>100000000</v>
      </c>
      <c r="E664" s="859">
        <v>100182192</v>
      </c>
      <c r="F664" s="852">
        <v>100000000</v>
      </c>
      <c r="G664" s="860">
        <v>0</v>
      </c>
      <c r="H664" s="852">
        <v>0</v>
      </c>
      <c r="I664" s="852">
        <v>0</v>
      </c>
      <c r="J664" s="134"/>
      <c r="K664" s="134"/>
      <c r="L664" s="134"/>
      <c r="M664" s="134"/>
      <c r="N664" s="166"/>
      <c r="O664" s="854"/>
    </row>
    <row r="665" spans="1:15">
      <c r="A665" s="635" t="s">
        <v>1209</v>
      </c>
      <c r="B665" s="635" t="s">
        <v>14</v>
      </c>
      <c r="C665" s="717" t="s">
        <v>1195</v>
      </c>
      <c r="D665" s="861">
        <v>100000000</v>
      </c>
      <c r="E665" s="859">
        <v>100182192</v>
      </c>
      <c r="F665" s="852">
        <v>100000000</v>
      </c>
      <c r="G665" s="860">
        <v>0</v>
      </c>
      <c r="H665" s="852">
        <v>0</v>
      </c>
      <c r="I665" s="852">
        <v>0</v>
      </c>
      <c r="J665" s="134"/>
      <c r="K665" s="134"/>
      <c r="L665" s="134"/>
      <c r="M665" s="134"/>
      <c r="N665" s="166"/>
      <c r="O665" s="854"/>
    </row>
    <row r="666" spans="1:15">
      <c r="A666" s="635" t="s">
        <v>1210</v>
      </c>
      <c r="B666" s="635" t="s">
        <v>14</v>
      </c>
      <c r="C666" s="717" t="s">
        <v>1195</v>
      </c>
      <c r="D666" s="861">
        <v>100000000</v>
      </c>
      <c r="E666" s="859">
        <v>100182192</v>
      </c>
      <c r="F666" s="852">
        <v>100000000</v>
      </c>
      <c r="G666" s="860">
        <v>0</v>
      </c>
      <c r="H666" s="852">
        <v>0</v>
      </c>
      <c r="I666" s="852">
        <v>0</v>
      </c>
      <c r="J666" s="134"/>
      <c r="K666" s="134"/>
      <c r="L666" s="134"/>
      <c r="M666" s="134"/>
      <c r="N666" s="166"/>
      <c r="O666" s="854"/>
    </row>
    <row r="667" spans="1:15">
      <c r="A667" s="635" t="s">
        <v>1211</v>
      </c>
      <c r="B667" s="635" t="s">
        <v>14</v>
      </c>
      <c r="C667" s="717" t="s">
        <v>1195</v>
      </c>
      <c r="D667" s="861">
        <v>100000000</v>
      </c>
      <c r="E667" s="859">
        <v>100182192</v>
      </c>
      <c r="F667" s="852">
        <v>100000000</v>
      </c>
      <c r="G667" s="860">
        <v>0</v>
      </c>
      <c r="H667" s="852">
        <v>0</v>
      </c>
      <c r="I667" s="852">
        <v>0</v>
      </c>
      <c r="J667" s="134"/>
      <c r="K667" s="134"/>
      <c r="L667" s="134"/>
      <c r="M667" s="134"/>
      <c r="N667" s="166"/>
      <c r="O667" s="854"/>
    </row>
    <row r="668" spans="1:15">
      <c r="A668" s="635" t="s">
        <v>1212</v>
      </c>
      <c r="B668" s="635" t="s">
        <v>14</v>
      </c>
      <c r="C668" s="717" t="s">
        <v>1195</v>
      </c>
      <c r="D668" s="861">
        <v>100000000</v>
      </c>
      <c r="E668" s="859">
        <v>100182192</v>
      </c>
      <c r="F668" s="852">
        <v>100000000</v>
      </c>
      <c r="G668" s="860">
        <v>0</v>
      </c>
      <c r="H668" s="852">
        <v>0</v>
      </c>
      <c r="I668" s="852">
        <v>0</v>
      </c>
      <c r="J668" s="134"/>
      <c r="K668" s="134"/>
      <c r="L668" s="134"/>
      <c r="M668" s="134"/>
      <c r="N668" s="166"/>
      <c r="O668" s="854"/>
    </row>
    <row r="669" spans="1:15">
      <c r="A669" s="635" t="s">
        <v>1213</v>
      </c>
      <c r="B669" s="635" t="s">
        <v>14</v>
      </c>
      <c r="C669" s="717" t="s">
        <v>1195</v>
      </c>
      <c r="D669" s="861">
        <v>100000000</v>
      </c>
      <c r="E669" s="859">
        <v>100182192</v>
      </c>
      <c r="F669" s="852">
        <v>100000000</v>
      </c>
      <c r="G669" s="860">
        <v>0</v>
      </c>
      <c r="H669" s="852">
        <v>0</v>
      </c>
      <c r="I669" s="852">
        <v>0</v>
      </c>
      <c r="J669" s="134"/>
      <c r="K669" s="134"/>
      <c r="L669" s="134"/>
      <c r="M669" s="134"/>
      <c r="N669" s="166"/>
      <c r="O669" s="854"/>
    </row>
    <row r="670" spans="1:15">
      <c r="A670" s="635" t="s">
        <v>854</v>
      </c>
      <c r="B670" s="635" t="s">
        <v>14</v>
      </c>
      <c r="C670" s="717" t="s">
        <v>853</v>
      </c>
      <c r="D670" s="861">
        <v>500000000</v>
      </c>
      <c r="E670" s="859">
        <v>516027397</v>
      </c>
      <c r="F670" s="852">
        <v>500000000</v>
      </c>
      <c r="G670" s="860">
        <v>0</v>
      </c>
      <c r="H670" s="852">
        <v>0</v>
      </c>
      <c r="I670" s="852">
        <v>0</v>
      </c>
      <c r="J670" s="134"/>
      <c r="K670" s="134"/>
      <c r="L670" s="134"/>
      <c r="M670" s="134"/>
      <c r="N670" s="166"/>
      <c r="O670" s="854"/>
    </row>
    <row r="671" spans="1:15">
      <c r="A671" s="635" t="s">
        <v>855</v>
      </c>
      <c r="B671" s="635" t="s">
        <v>14</v>
      </c>
      <c r="C671" s="717" t="s">
        <v>853</v>
      </c>
      <c r="D671" s="861">
        <v>500000000</v>
      </c>
      <c r="E671" s="859">
        <v>516027397</v>
      </c>
      <c r="F671" s="852">
        <v>500000000</v>
      </c>
      <c r="G671" s="860">
        <v>0</v>
      </c>
      <c r="H671" s="852">
        <v>0</v>
      </c>
      <c r="I671" s="852">
        <v>0</v>
      </c>
      <c r="J671" s="134"/>
      <c r="K671" s="134"/>
      <c r="L671" s="134"/>
      <c r="M671" s="134"/>
      <c r="N671" s="166"/>
      <c r="O671" s="854"/>
    </row>
    <row r="672" spans="1:15">
      <c r="A672" s="635" t="s">
        <v>856</v>
      </c>
      <c r="B672" s="635" t="s">
        <v>14</v>
      </c>
      <c r="C672" s="717" t="s">
        <v>853</v>
      </c>
      <c r="D672" s="861">
        <v>500000000</v>
      </c>
      <c r="E672" s="859">
        <v>516027397</v>
      </c>
      <c r="F672" s="852">
        <v>500000000</v>
      </c>
      <c r="G672" s="860">
        <v>0</v>
      </c>
      <c r="H672" s="852">
        <v>0</v>
      </c>
      <c r="I672" s="852">
        <v>0</v>
      </c>
      <c r="J672" s="134"/>
      <c r="K672" s="134"/>
      <c r="L672" s="134"/>
      <c r="M672" s="134"/>
      <c r="N672" s="166"/>
      <c r="O672" s="854"/>
    </row>
    <row r="673" spans="1:15">
      <c r="A673" s="635" t="s">
        <v>857</v>
      </c>
      <c r="B673" s="635" t="s">
        <v>14</v>
      </c>
      <c r="C673" s="717" t="s">
        <v>853</v>
      </c>
      <c r="D673" s="861">
        <v>500000000</v>
      </c>
      <c r="E673" s="859">
        <v>516027397</v>
      </c>
      <c r="F673" s="852">
        <v>500000000</v>
      </c>
      <c r="G673" s="860">
        <v>0</v>
      </c>
      <c r="H673" s="852">
        <v>0</v>
      </c>
      <c r="I673" s="852">
        <v>0</v>
      </c>
      <c r="J673" s="134"/>
      <c r="K673" s="134"/>
      <c r="L673" s="134"/>
      <c r="M673" s="134"/>
      <c r="N673" s="166"/>
      <c r="O673" s="854"/>
    </row>
    <row r="674" spans="1:15">
      <c r="A674" s="635" t="s">
        <v>858</v>
      </c>
      <c r="B674" s="635" t="s">
        <v>14</v>
      </c>
      <c r="C674" s="717" t="s">
        <v>853</v>
      </c>
      <c r="D674" s="861">
        <v>500000000</v>
      </c>
      <c r="E674" s="859">
        <v>516027397</v>
      </c>
      <c r="F674" s="852">
        <v>500000000</v>
      </c>
      <c r="G674" s="860">
        <v>0</v>
      </c>
      <c r="H674" s="852">
        <v>0</v>
      </c>
      <c r="I674" s="852">
        <v>0</v>
      </c>
      <c r="J674" s="134"/>
      <c r="K674" s="134"/>
      <c r="L674" s="134"/>
      <c r="M674" s="134"/>
      <c r="N674" s="166"/>
      <c r="O674" s="854"/>
    </row>
    <row r="675" spans="1:15">
      <c r="A675" s="635" t="s">
        <v>1214</v>
      </c>
      <c r="B675" s="635" t="s">
        <v>14</v>
      </c>
      <c r="C675" s="717" t="s">
        <v>852</v>
      </c>
      <c r="D675" s="861">
        <v>50000000</v>
      </c>
      <c r="E675" s="859">
        <v>50247397</v>
      </c>
      <c r="F675" s="852">
        <v>50000000</v>
      </c>
      <c r="G675" s="860">
        <v>0</v>
      </c>
      <c r="H675" s="852">
        <v>0</v>
      </c>
      <c r="I675" s="852">
        <v>0</v>
      </c>
      <c r="J675" s="134"/>
      <c r="K675" s="134"/>
      <c r="L675" s="134"/>
      <c r="M675" s="134"/>
      <c r="N675" s="166"/>
      <c r="O675" s="854"/>
    </row>
    <row r="676" spans="1:15">
      <c r="A676" s="635" t="s">
        <v>1215</v>
      </c>
      <c r="B676" s="635" t="s">
        <v>14</v>
      </c>
      <c r="C676" s="717" t="s">
        <v>852</v>
      </c>
      <c r="D676" s="861">
        <v>100000000</v>
      </c>
      <c r="E676" s="859">
        <v>100494794</v>
      </c>
      <c r="F676" s="852">
        <v>100000000</v>
      </c>
      <c r="G676" s="860">
        <v>0</v>
      </c>
      <c r="H676" s="852">
        <v>0</v>
      </c>
      <c r="I676" s="852">
        <v>0</v>
      </c>
      <c r="J676" s="134"/>
      <c r="K676" s="134"/>
      <c r="L676" s="134"/>
      <c r="M676" s="134"/>
      <c r="N676" s="166"/>
      <c r="O676" s="854"/>
    </row>
    <row r="677" spans="1:15">
      <c r="A677" s="635" t="s">
        <v>1216</v>
      </c>
      <c r="B677" s="635" t="s">
        <v>14</v>
      </c>
      <c r="C677" s="717" t="s">
        <v>852</v>
      </c>
      <c r="D677" s="861">
        <v>100000000</v>
      </c>
      <c r="E677" s="859">
        <v>100494794</v>
      </c>
      <c r="F677" s="852">
        <v>100000000</v>
      </c>
      <c r="G677" s="860">
        <v>0</v>
      </c>
      <c r="H677" s="852">
        <v>0</v>
      </c>
      <c r="I677" s="852">
        <v>0</v>
      </c>
      <c r="J677" s="134"/>
      <c r="K677" s="134"/>
      <c r="L677" s="134"/>
      <c r="M677" s="134"/>
      <c r="N677" s="166"/>
      <c r="O677" s="854"/>
    </row>
    <row r="678" spans="1:15">
      <c r="A678" s="635" t="s">
        <v>1217</v>
      </c>
      <c r="B678" s="635" t="s">
        <v>14</v>
      </c>
      <c r="C678" s="717" t="s">
        <v>852</v>
      </c>
      <c r="D678" s="861">
        <v>100000000</v>
      </c>
      <c r="E678" s="859">
        <v>100494794</v>
      </c>
      <c r="F678" s="852">
        <v>100000000</v>
      </c>
      <c r="G678" s="860">
        <v>0</v>
      </c>
      <c r="H678" s="852">
        <v>0</v>
      </c>
      <c r="I678" s="852">
        <v>0</v>
      </c>
      <c r="J678" s="134"/>
      <c r="K678" s="134"/>
      <c r="L678" s="134"/>
      <c r="M678" s="134"/>
      <c r="N678" s="166"/>
      <c r="O678" s="854"/>
    </row>
    <row r="679" spans="1:15">
      <c r="A679" s="635" t="s">
        <v>1218</v>
      </c>
      <c r="B679" s="635" t="s">
        <v>14</v>
      </c>
      <c r="C679" s="717" t="s">
        <v>852</v>
      </c>
      <c r="D679" s="861">
        <v>100000000</v>
      </c>
      <c r="E679" s="859">
        <v>100494794</v>
      </c>
      <c r="F679" s="852">
        <v>100000000</v>
      </c>
      <c r="G679" s="860">
        <v>0</v>
      </c>
      <c r="H679" s="852">
        <v>0</v>
      </c>
      <c r="I679" s="852">
        <v>0</v>
      </c>
      <c r="J679" s="134"/>
      <c r="K679" s="134"/>
      <c r="L679" s="134"/>
      <c r="M679" s="134"/>
      <c r="N679" s="166"/>
      <c r="O679" s="854"/>
    </row>
    <row r="680" spans="1:15">
      <c r="A680" s="635" t="s">
        <v>1219</v>
      </c>
      <c r="B680" s="635" t="s">
        <v>14</v>
      </c>
      <c r="C680" s="717" t="s">
        <v>852</v>
      </c>
      <c r="D680" s="861">
        <v>100000000</v>
      </c>
      <c r="E680" s="859">
        <v>100494794</v>
      </c>
      <c r="F680" s="852">
        <v>100000000</v>
      </c>
      <c r="G680" s="860">
        <v>0</v>
      </c>
      <c r="H680" s="852">
        <v>0</v>
      </c>
      <c r="I680" s="852">
        <v>0</v>
      </c>
      <c r="J680" s="134"/>
      <c r="K680" s="134"/>
      <c r="L680" s="134"/>
      <c r="M680" s="134"/>
      <c r="N680" s="166"/>
      <c r="O680" s="854"/>
    </row>
    <row r="681" spans="1:15">
      <c r="A681" s="635" t="s">
        <v>1220</v>
      </c>
      <c r="B681" s="635" t="s">
        <v>14</v>
      </c>
      <c r="C681" s="717" t="s">
        <v>852</v>
      </c>
      <c r="D681" s="861">
        <v>100000000</v>
      </c>
      <c r="E681" s="859">
        <v>100494794</v>
      </c>
      <c r="F681" s="852">
        <v>100000000</v>
      </c>
      <c r="G681" s="860">
        <v>0</v>
      </c>
      <c r="H681" s="852">
        <v>0</v>
      </c>
      <c r="I681" s="852">
        <v>0</v>
      </c>
      <c r="J681" s="134"/>
      <c r="K681" s="134"/>
      <c r="L681" s="134"/>
      <c r="M681" s="134"/>
      <c r="N681" s="166"/>
      <c r="O681" s="854"/>
    </row>
    <row r="682" spans="1:15">
      <c r="A682" s="635" t="s">
        <v>1221</v>
      </c>
      <c r="B682" s="635" t="s">
        <v>14</v>
      </c>
      <c r="C682" s="717" t="s">
        <v>852</v>
      </c>
      <c r="D682" s="861">
        <v>100000000</v>
      </c>
      <c r="E682" s="859">
        <v>100494794</v>
      </c>
      <c r="F682" s="852">
        <v>100000000</v>
      </c>
      <c r="G682" s="860">
        <v>0</v>
      </c>
      <c r="H682" s="852">
        <v>0</v>
      </c>
      <c r="I682" s="852">
        <v>0</v>
      </c>
      <c r="J682" s="134"/>
      <c r="K682" s="134"/>
      <c r="L682" s="134"/>
      <c r="M682" s="134"/>
      <c r="N682" s="166"/>
      <c r="O682" s="854"/>
    </row>
    <row r="683" spans="1:15">
      <c r="A683" s="635" t="s">
        <v>1222</v>
      </c>
      <c r="B683" s="635" t="s">
        <v>14</v>
      </c>
      <c r="C683" s="717" t="s">
        <v>852</v>
      </c>
      <c r="D683" s="861">
        <v>150464360</v>
      </c>
      <c r="E683" s="859">
        <v>151944950</v>
      </c>
      <c r="F683" s="852">
        <v>150000000</v>
      </c>
      <c r="G683" s="860">
        <v>0</v>
      </c>
      <c r="H683" s="852">
        <v>0</v>
      </c>
      <c r="I683" s="852">
        <v>0</v>
      </c>
      <c r="J683" s="134"/>
      <c r="K683" s="134"/>
      <c r="L683" s="134"/>
      <c r="M683" s="134"/>
      <c r="N683" s="166"/>
      <c r="O683" s="854"/>
    </row>
    <row r="684" spans="1:15">
      <c r="A684" s="635" t="s">
        <v>1223</v>
      </c>
      <c r="B684" s="635" t="s">
        <v>14</v>
      </c>
      <c r="C684" s="717" t="s">
        <v>860</v>
      </c>
      <c r="D684" s="861">
        <v>1008497766</v>
      </c>
      <c r="E684" s="859">
        <v>1015780019</v>
      </c>
      <c r="F684" s="852">
        <v>1000000000</v>
      </c>
      <c r="G684" s="860">
        <v>0</v>
      </c>
      <c r="H684" s="852">
        <v>0</v>
      </c>
      <c r="I684" s="852">
        <v>0</v>
      </c>
      <c r="J684" s="134"/>
      <c r="K684" s="134"/>
      <c r="L684" s="134"/>
      <c r="M684" s="134"/>
      <c r="N684" s="166"/>
      <c r="O684" s="854"/>
    </row>
    <row r="685" spans="1:15">
      <c r="A685" s="635" t="s">
        <v>1224</v>
      </c>
      <c r="B685" s="635" t="s">
        <v>14</v>
      </c>
      <c r="C685" s="717" t="s">
        <v>860</v>
      </c>
      <c r="D685" s="861">
        <v>1008497766</v>
      </c>
      <c r="E685" s="859">
        <v>1015780019</v>
      </c>
      <c r="F685" s="852">
        <v>1000000000</v>
      </c>
      <c r="G685" s="860">
        <v>0</v>
      </c>
      <c r="H685" s="852">
        <v>0</v>
      </c>
      <c r="I685" s="852">
        <v>0</v>
      </c>
      <c r="J685" s="134"/>
      <c r="K685" s="134"/>
      <c r="L685" s="134"/>
      <c r="M685" s="134"/>
      <c r="N685" s="166"/>
      <c r="O685" s="854"/>
    </row>
    <row r="686" spans="1:15">
      <c r="A686" s="635" t="s">
        <v>1225</v>
      </c>
      <c r="B686" s="635" t="s">
        <v>14</v>
      </c>
      <c r="C686" s="717" t="s">
        <v>860</v>
      </c>
      <c r="D686" s="861">
        <v>1008497766</v>
      </c>
      <c r="E686" s="859">
        <v>1015780019</v>
      </c>
      <c r="F686" s="852">
        <v>1000000000</v>
      </c>
      <c r="G686" s="860">
        <v>0</v>
      </c>
      <c r="H686" s="852">
        <v>0</v>
      </c>
      <c r="I686" s="852">
        <v>0</v>
      </c>
      <c r="J686" s="134"/>
      <c r="K686" s="134"/>
      <c r="L686" s="134"/>
      <c r="M686" s="134"/>
      <c r="N686" s="166"/>
      <c r="O686" s="854"/>
    </row>
    <row r="687" spans="1:15">
      <c r="A687" s="635" t="s">
        <v>1226</v>
      </c>
      <c r="B687" s="635" t="s">
        <v>14</v>
      </c>
      <c r="C687" s="717" t="s">
        <v>860</v>
      </c>
      <c r="D687" s="861">
        <v>1008497766</v>
      </c>
      <c r="E687" s="859">
        <v>1015780019</v>
      </c>
      <c r="F687" s="852">
        <v>1000000000</v>
      </c>
      <c r="G687" s="860">
        <v>0</v>
      </c>
      <c r="H687" s="852">
        <v>0</v>
      </c>
      <c r="I687" s="852">
        <v>0</v>
      </c>
      <c r="J687" s="134"/>
      <c r="K687" s="134"/>
      <c r="L687" s="134"/>
      <c r="M687" s="134"/>
      <c r="N687" s="166"/>
      <c r="O687" s="854"/>
    </row>
    <row r="688" spans="1:15">
      <c r="A688" s="635" t="s">
        <v>1227</v>
      </c>
      <c r="B688" s="635" t="s">
        <v>14</v>
      </c>
      <c r="C688" s="717" t="s">
        <v>860</v>
      </c>
      <c r="D688" s="861">
        <v>1008497766</v>
      </c>
      <c r="E688" s="859">
        <v>1015780019</v>
      </c>
      <c r="F688" s="852">
        <v>1000000000</v>
      </c>
      <c r="G688" s="860">
        <v>0</v>
      </c>
      <c r="H688" s="852">
        <v>0</v>
      </c>
      <c r="I688" s="852">
        <v>0</v>
      </c>
      <c r="J688" s="134"/>
      <c r="K688" s="134"/>
      <c r="L688" s="134"/>
      <c r="M688" s="134"/>
      <c r="N688" s="166"/>
      <c r="O688" s="854"/>
    </row>
    <row r="689" spans="1:15">
      <c r="A689" s="635" t="s">
        <v>1228</v>
      </c>
      <c r="B689" s="635" t="s">
        <v>14</v>
      </c>
      <c r="C689" s="717" t="s">
        <v>860</v>
      </c>
      <c r="D689" s="861">
        <v>153876600</v>
      </c>
      <c r="E689" s="859">
        <v>154861409</v>
      </c>
      <c r="F689" s="852">
        <v>150000000</v>
      </c>
      <c r="G689" s="860">
        <v>0</v>
      </c>
      <c r="H689" s="852">
        <v>0</v>
      </c>
      <c r="I689" s="852">
        <v>0</v>
      </c>
      <c r="J689" s="134"/>
      <c r="K689" s="134"/>
      <c r="L689" s="134"/>
      <c r="M689" s="134"/>
      <c r="N689" s="166"/>
      <c r="O689" s="854"/>
    </row>
    <row r="690" spans="1:15">
      <c r="A690" s="635" t="s">
        <v>1229</v>
      </c>
      <c r="B690" s="635" t="s">
        <v>14</v>
      </c>
      <c r="C690" s="717" t="s">
        <v>860</v>
      </c>
      <c r="D690" s="861">
        <v>153876600</v>
      </c>
      <c r="E690" s="859">
        <v>154861409</v>
      </c>
      <c r="F690" s="852">
        <v>150000000</v>
      </c>
      <c r="G690" s="860">
        <v>0</v>
      </c>
      <c r="H690" s="852">
        <v>0</v>
      </c>
      <c r="I690" s="852">
        <v>0</v>
      </c>
      <c r="J690" s="134"/>
      <c r="K690" s="134"/>
      <c r="L690" s="134"/>
      <c r="M690" s="134"/>
      <c r="N690" s="166"/>
      <c r="O690" s="854"/>
    </row>
    <row r="691" spans="1:15">
      <c r="A691" s="635" t="s">
        <v>1230</v>
      </c>
      <c r="B691" s="635" t="s">
        <v>14</v>
      </c>
      <c r="C691" s="717" t="s">
        <v>860</v>
      </c>
      <c r="D691" s="861">
        <v>408986400</v>
      </c>
      <c r="E691" s="859">
        <v>412071662</v>
      </c>
      <c r="F691" s="852">
        <v>400000000</v>
      </c>
      <c r="G691" s="860">
        <v>0</v>
      </c>
      <c r="H691" s="852">
        <v>0</v>
      </c>
      <c r="I691" s="852">
        <v>0</v>
      </c>
      <c r="J691" s="134"/>
      <c r="K691" s="134"/>
      <c r="L691" s="134"/>
      <c r="M691" s="134"/>
      <c r="N691" s="166"/>
      <c r="O691" s="854"/>
    </row>
    <row r="692" spans="1:15">
      <c r="A692" s="635" t="s">
        <v>1231</v>
      </c>
      <c r="B692" s="635" t="s">
        <v>14</v>
      </c>
      <c r="C692" s="717" t="s">
        <v>860</v>
      </c>
      <c r="D692" s="861">
        <v>264299750</v>
      </c>
      <c r="E692" s="859">
        <v>266156324</v>
      </c>
      <c r="F692" s="852">
        <v>250000000</v>
      </c>
      <c r="G692" s="860">
        <v>0</v>
      </c>
      <c r="H692" s="852">
        <v>0</v>
      </c>
      <c r="I692" s="852">
        <v>0</v>
      </c>
      <c r="J692" s="134"/>
      <c r="K692" s="134"/>
      <c r="L692" s="134"/>
      <c r="M692" s="134"/>
      <c r="N692" s="166"/>
      <c r="O692" s="854"/>
    </row>
    <row r="693" spans="1:15">
      <c r="A693" s="635" t="s">
        <v>1232</v>
      </c>
      <c r="B693" s="635" t="s">
        <v>14</v>
      </c>
      <c r="C693" s="717" t="s">
        <v>860</v>
      </c>
      <c r="D693" s="861">
        <v>205831335</v>
      </c>
      <c r="E693" s="859">
        <v>207226731</v>
      </c>
      <c r="F693" s="852">
        <v>200000000</v>
      </c>
      <c r="G693" s="860">
        <v>0</v>
      </c>
      <c r="H693" s="852">
        <v>0</v>
      </c>
      <c r="I693" s="852">
        <v>0</v>
      </c>
      <c r="J693" s="134"/>
      <c r="K693" s="134"/>
      <c r="L693" s="134"/>
      <c r="M693" s="134"/>
      <c r="N693" s="166"/>
      <c r="O693" s="854"/>
    </row>
    <row r="694" spans="1:15">
      <c r="A694" s="635" t="s">
        <v>1233</v>
      </c>
      <c r="B694" s="635" t="s">
        <v>14</v>
      </c>
      <c r="C694" s="717" t="s">
        <v>860</v>
      </c>
      <c r="D694" s="861">
        <v>274919359</v>
      </c>
      <c r="E694" s="859">
        <v>276386809</v>
      </c>
      <c r="F694" s="852">
        <v>250000000</v>
      </c>
      <c r="G694" s="860">
        <v>0</v>
      </c>
      <c r="H694" s="852">
        <v>0</v>
      </c>
      <c r="I694" s="852">
        <v>0</v>
      </c>
      <c r="J694" s="134"/>
      <c r="K694" s="134"/>
      <c r="L694" s="134"/>
      <c r="M694" s="134"/>
      <c r="N694" s="166"/>
      <c r="O694" s="854"/>
    </row>
    <row r="695" spans="1:15">
      <c r="A695" s="635" t="s">
        <v>1234</v>
      </c>
      <c r="B695" s="635" t="s">
        <v>14</v>
      </c>
      <c r="C695" s="717" t="s">
        <v>860</v>
      </c>
      <c r="D695" s="861">
        <v>306262555</v>
      </c>
      <c r="E695" s="859">
        <v>307004624</v>
      </c>
      <c r="F695" s="852">
        <v>301000000</v>
      </c>
      <c r="G695" s="860">
        <v>0</v>
      </c>
      <c r="H695" s="852">
        <v>0</v>
      </c>
      <c r="I695" s="852">
        <v>0</v>
      </c>
      <c r="J695" s="134"/>
      <c r="K695" s="134"/>
      <c r="L695" s="134"/>
      <c r="M695" s="134"/>
      <c r="N695" s="166"/>
      <c r="O695" s="854"/>
    </row>
    <row r="696" spans="1:15">
      <c r="A696" s="635" t="s">
        <v>1235</v>
      </c>
      <c r="B696" s="635" t="s">
        <v>861</v>
      </c>
      <c r="C696" s="717" t="s">
        <v>279</v>
      </c>
      <c r="D696" s="861">
        <v>1048679570</v>
      </c>
      <c r="E696" s="859">
        <v>1049465649.4</v>
      </c>
      <c r="F696" s="852">
        <v>1000000000</v>
      </c>
      <c r="G696" s="860">
        <v>0</v>
      </c>
      <c r="H696" s="852">
        <v>0</v>
      </c>
      <c r="I696" s="852">
        <v>0</v>
      </c>
      <c r="J696" s="134"/>
      <c r="K696" s="134"/>
      <c r="L696" s="134"/>
      <c r="M696" s="134"/>
      <c r="N696" s="166"/>
      <c r="O696" s="854"/>
    </row>
    <row r="697" spans="1:15">
      <c r="A697" s="635" t="s">
        <v>1236</v>
      </c>
      <c r="B697" s="635" t="s">
        <v>861</v>
      </c>
      <c r="C697" s="717" t="s">
        <v>279</v>
      </c>
      <c r="D697" s="861">
        <v>1048679570</v>
      </c>
      <c r="E697" s="859">
        <v>1049465649.4</v>
      </c>
      <c r="F697" s="852">
        <v>1000000000</v>
      </c>
      <c r="G697" s="860">
        <v>0</v>
      </c>
      <c r="H697" s="852">
        <v>0</v>
      </c>
      <c r="I697" s="852">
        <v>0</v>
      </c>
      <c r="J697" s="134"/>
      <c r="K697" s="134"/>
      <c r="L697" s="134"/>
      <c r="M697" s="134"/>
      <c r="N697" s="166"/>
      <c r="O697" s="854"/>
    </row>
    <row r="698" spans="1:15">
      <c r="A698" s="635" t="s">
        <v>1237</v>
      </c>
      <c r="B698" s="635" t="s">
        <v>861</v>
      </c>
      <c r="C698" s="717" t="s">
        <v>279</v>
      </c>
      <c r="D698" s="861">
        <v>1048679570</v>
      </c>
      <c r="E698" s="859">
        <v>1049465649.4</v>
      </c>
      <c r="F698" s="852">
        <v>1000000000</v>
      </c>
      <c r="G698" s="860">
        <v>0</v>
      </c>
      <c r="H698" s="852">
        <v>0</v>
      </c>
      <c r="I698" s="852">
        <v>0</v>
      </c>
      <c r="J698" s="134"/>
      <c r="K698" s="134"/>
      <c r="L698" s="134"/>
      <c r="M698" s="134"/>
      <c r="N698" s="166"/>
      <c r="O698" s="854"/>
    </row>
    <row r="699" spans="1:15">
      <c r="A699" s="635" t="s">
        <v>1238</v>
      </c>
      <c r="B699" s="635" t="s">
        <v>861</v>
      </c>
      <c r="C699" s="717" t="s">
        <v>279</v>
      </c>
      <c r="D699" s="861">
        <v>1048679570</v>
      </c>
      <c r="E699" s="859">
        <v>1049465649.4</v>
      </c>
      <c r="F699" s="852">
        <v>1000000000</v>
      </c>
      <c r="G699" s="860">
        <v>0</v>
      </c>
      <c r="H699" s="852">
        <v>0</v>
      </c>
      <c r="I699" s="852">
        <v>0</v>
      </c>
      <c r="J699" s="134"/>
      <c r="K699" s="134"/>
      <c r="L699" s="134"/>
      <c r="M699" s="134"/>
      <c r="N699" s="166"/>
      <c r="O699" s="854"/>
    </row>
    <row r="700" spans="1:15">
      <c r="A700" s="635" t="s">
        <v>1239</v>
      </c>
      <c r="B700" s="635" t="s">
        <v>861</v>
      </c>
      <c r="C700" s="717" t="s">
        <v>279</v>
      </c>
      <c r="D700" s="861">
        <v>1048679570</v>
      </c>
      <c r="E700" s="859">
        <v>1049465649.4</v>
      </c>
      <c r="F700" s="852">
        <v>1000000000</v>
      </c>
      <c r="G700" s="860">
        <v>0</v>
      </c>
      <c r="H700" s="852">
        <v>0</v>
      </c>
      <c r="I700" s="852">
        <v>0</v>
      </c>
      <c r="J700" s="134"/>
      <c r="K700" s="134"/>
      <c r="L700" s="134"/>
      <c r="M700" s="134"/>
      <c r="N700" s="166"/>
      <c r="O700" s="854"/>
    </row>
    <row r="701" spans="1:15">
      <c r="A701" s="635" t="s">
        <v>1240</v>
      </c>
      <c r="B701" s="635" t="s">
        <v>861</v>
      </c>
      <c r="C701" s="717" t="s">
        <v>279</v>
      </c>
      <c r="D701" s="861">
        <v>1048679570</v>
      </c>
      <c r="E701" s="859">
        <v>1049465649.4</v>
      </c>
      <c r="F701" s="852">
        <v>1000000000</v>
      </c>
      <c r="G701" s="860">
        <v>0</v>
      </c>
      <c r="H701" s="852">
        <v>0</v>
      </c>
      <c r="I701" s="852">
        <v>0</v>
      </c>
      <c r="J701" s="134"/>
      <c r="K701" s="134"/>
      <c r="L701" s="134"/>
      <c r="M701" s="134"/>
      <c r="N701" s="166"/>
      <c r="O701" s="854"/>
    </row>
    <row r="702" spans="1:15">
      <c r="A702" s="635" t="s">
        <v>1241</v>
      </c>
      <c r="B702" s="635" t="s">
        <v>861</v>
      </c>
      <c r="C702" s="717" t="s">
        <v>279</v>
      </c>
      <c r="D702" s="861">
        <v>1048679570</v>
      </c>
      <c r="E702" s="859">
        <v>1049465648.4</v>
      </c>
      <c r="F702" s="852">
        <v>1000000000</v>
      </c>
      <c r="G702" s="860">
        <v>0</v>
      </c>
      <c r="H702" s="852">
        <v>0</v>
      </c>
      <c r="I702" s="852">
        <v>0</v>
      </c>
      <c r="J702" s="134"/>
      <c r="K702" s="134"/>
      <c r="L702" s="134"/>
      <c r="M702" s="134"/>
      <c r="N702" s="166"/>
      <c r="O702" s="854"/>
    </row>
    <row r="703" spans="1:15">
      <c r="A703" s="635" t="s">
        <v>1242</v>
      </c>
      <c r="B703" s="635" t="s">
        <v>861</v>
      </c>
      <c r="C703" s="717" t="s">
        <v>279</v>
      </c>
      <c r="D703" s="861">
        <v>1048679570</v>
      </c>
      <c r="E703" s="859">
        <v>1049465648.4</v>
      </c>
      <c r="F703" s="852">
        <v>1000000000</v>
      </c>
      <c r="G703" s="860">
        <v>0</v>
      </c>
      <c r="H703" s="852">
        <v>0</v>
      </c>
      <c r="I703" s="852">
        <v>0</v>
      </c>
      <c r="J703" s="134"/>
      <c r="K703" s="134"/>
      <c r="L703" s="134"/>
      <c r="M703" s="134"/>
      <c r="N703" s="166"/>
      <c r="O703" s="854"/>
    </row>
    <row r="704" spans="1:15">
      <c r="A704" s="635" t="s">
        <v>1243</v>
      </c>
      <c r="B704" s="635" t="s">
        <v>861</v>
      </c>
      <c r="C704" s="717" t="s">
        <v>279</v>
      </c>
      <c r="D704" s="861">
        <v>1048679570</v>
      </c>
      <c r="E704" s="859">
        <v>1049465648.4</v>
      </c>
      <c r="F704" s="852">
        <v>1000000000</v>
      </c>
      <c r="G704" s="860">
        <v>0</v>
      </c>
      <c r="H704" s="852">
        <v>0</v>
      </c>
      <c r="I704" s="852">
        <v>0</v>
      </c>
      <c r="J704" s="134"/>
      <c r="K704" s="134"/>
      <c r="L704" s="134"/>
      <c r="M704" s="134"/>
      <c r="N704" s="166"/>
      <c r="O704" s="854"/>
    </row>
    <row r="705" spans="1:15">
      <c r="A705" s="635" t="s">
        <v>1244</v>
      </c>
      <c r="B705" s="635" t="s">
        <v>861</v>
      </c>
      <c r="C705" s="717" t="s">
        <v>279</v>
      </c>
      <c r="D705" s="861">
        <v>1048679570</v>
      </c>
      <c r="E705" s="859">
        <v>1049465648.4</v>
      </c>
      <c r="F705" s="852">
        <v>1000000000</v>
      </c>
      <c r="G705" s="860">
        <v>0</v>
      </c>
      <c r="H705" s="852">
        <v>0</v>
      </c>
      <c r="I705" s="852">
        <v>0</v>
      </c>
      <c r="J705" s="134"/>
      <c r="K705" s="134"/>
      <c r="L705" s="134"/>
      <c r="M705" s="134"/>
      <c r="N705" s="166"/>
      <c r="O705" s="854"/>
    </row>
    <row r="706" spans="1:15">
      <c r="A706" s="635" t="s">
        <v>1245</v>
      </c>
      <c r="B706" s="635" t="s">
        <v>861</v>
      </c>
      <c r="C706" s="717" t="s">
        <v>279</v>
      </c>
      <c r="D706" s="861">
        <v>1000000000</v>
      </c>
      <c r="E706" s="859">
        <v>1001002739.4000001</v>
      </c>
      <c r="F706" s="852">
        <v>1000000000</v>
      </c>
      <c r="G706" s="860">
        <v>0</v>
      </c>
      <c r="H706" s="852">
        <v>0</v>
      </c>
      <c r="I706" s="852">
        <v>0</v>
      </c>
      <c r="J706" s="134"/>
      <c r="K706" s="134"/>
      <c r="L706" s="134"/>
      <c r="M706" s="134"/>
      <c r="N706" s="166"/>
      <c r="O706" s="854"/>
    </row>
    <row r="707" spans="1:15">
      <c r="A707" s="635" t="s">
        <v>1246</v>
      </c>
      <c r="B707" s="635" t="s">
        <v>861</v>
      </c>
      <c r="C707" s="717" t="s">
        <v>279</v>
      </c>
      <c r="D707" s="861">
        <v>1000000000</v>
      </c>
      <c r="E707" s="859">
        <v>1001002739.4000001</v>
      </c>
      <c r="F707" s="852">
        <v>1000000000</v>
      </c>
      <c r="G707" s="860">
        <v>0</v>
      </c>
      <c r="H707" s="852">
        <v>0</v>
      </c>
      <c r="I707" s="852">
        <v>0</v>
      </c>
      <c r="J707" s="134"/>
      <c r="K707" s="134"/>
      <c r="L707" s="134"/>
      <c r="M707" s="134"/>
      <c r="N707" s="166"/>
      <c r="O707" s="854"/>
    </row>
    <row r="708" spans="1:15">
      <c r="A708" s="635" t="s">
        <v>1247</v>
      </c>
      <c r="B708" s="635" t="s">
        <v>861</v>
      </c>
      <c r="C708" s="717" t="s">
        <v>279</v>
      </c>
      <c r="D708" s="861">
        <v>1000000000</v>
      </c>
      <c r="E708" s="859">
        <v>1001002739.4000001</v>
      </c>
      <c r="F708" s="852">
        <v>1000000000</v>
      </c>
      <c r="G708" s="860">
        <v>0</v>
      </c>
      <c r="H708" s="852">
        <v>0</v>
      </c>
      <c r="I708" s="852">
        <v>0</v>
      </c>
      <c r="J708" s="134"/>
      <c r="K708" s="134"/>
      <c r="L708" s="134"/>
      <c r="M708" s="134"/>
      <c r="N708" s="166"/>
      <c r="O708" s="854"/>
    </row>
    <row r="709" spans="1:15">
      <c r="A709" s="635" t="s">
        <v>1248</v>
      </c>
      <c r="B709" s="635" t="s">
        <v>861</v>
      </c>
      <c r="C709" s="717" t="s">
        <v>279</v>
      </c>
      <c r="D709" s="861">
        <v>1000000000</v>
      </c>
      <c r="E709" s="859">
        <v>1001002739.4000001</v>
      </c>
      <c r="F709" s="852">
        <v>1000000000</v>
      </c>
      <c r="G709" s="860">
        <v>0</v>
      </c>
      <c r="H709" s="852">
        <v>0</v>
      </c>
      <c r="I709" s="852">
        <v>0</v>
      </c>
      <c r="J709" s="134"/>
      <c r="K709" s="134"/>
      <c r="L709" s="134"/>
      <c r="M709" s="134"/>
      <c r="N709" s="166"/>
      <c r="O709" s="854"/>
    </row>
    <row r="710" spans="1:15">
      <c r="A710" s="635" t="s">
        <v>1249</v>
      </c>
      <c r="B710" s="635" t="s">
        <v>861</v>
      </c>
      <c r="C710" s="717" t="s">
        <v>279</v>
      </c>
      <c r="D710" s="861">
        <v>1000000000</v>
      </c>
      <c r="E710" s="859">
        <v>1001002739.4000001</v>
      </c>
      <c r="F710" s="852">
        <v>1000000000</v>
      </c>
      <c r="G710" s="860">
        <v>0</v>
      </c>
      <c r="H710" s="852">
        <v>0</v>
      </c>
      <c r="I710" s="852">
        <v>0</v>
      </c>
      <c r="J710" s="134"/>
      <c r="K710" s="134"/>
      <c r="L710" s="134"/>
      <c r="M710" s="134"/>
      <c r="N710" s="166"/>
      <c r="O710" s="854"/>
    </row>
    <row r="711" spans="1:15">
      <c r="A711" s="635" t="s">
        <v>1250</v>
      </c>
      <c r="B711" s="635" t="s">
        <v>861</v>
      </c>
      <c r="C711" s="717" t="s">
        <v>279</v>
      </c>
      <c r="D711" s="861">
        <v>1000000000</v>
      </c>
      <c r="E711" s="859">
        <v>1001002739.4000001</v>
      </c>
      <c r="F711" s="852">
        <v>1000000000</v>
      </c>
      <c r="G711" s="860">
        <v>0</v>
      </c>
      <c r="H711" s="852">
        <v>0</v>
      </c>
      <c r="I711" s="852">
        <v>0</v>
      </c>
      <c r="J711" s="134"/>
      <c r="K711" s="134"/>
      <c r="L711" s="134"/>
      <c r="M711" s="134"/>
      <c r="N711" s="166"/>
      <c r="O711" s="854"/>
    </row>
    <row r="712" spans="1:15">
      <c r="A712" s="635" t="s">
        <v>1251</v>
      </c>
      <c r="B712" s="635" t="s">
        <v>861</v>
      </c>
      <c r="C712" s="717" t="s">
        <v>279</v>
      </c>
      <c r="D712" s="861">
        <v>1000000000</v>
      </c>
      <c r="E712" s="859">
        <v>1001002739.4000001</v>
      </c>
      <c r="F712" s="852">
        <v>1000000000</v>
      </c>
      <c r="G712" s="860">
        <v>0</v>
      </c>
      <c r="H712" s="852">
        <v>0</v>
      </c>
      <c r="I712" s="852">
        <v>0</v>
      </c>
      <c r="J712" s="134"/>
      <c r="K712" s="134"/>
      <c r="L712" s="134"/>
      <c r="M712" s="134"/>
      <c r="N712" s="166"/>
      <c r="O712" s="854"/>
    </row>
    <row r="713" spans="1:15">
      <c r="A713" s="635" t="s">
        <v>1252</v>
      </c>
      <c r="B713" s="635" t="s">
        <v>861</v>
      </c>
      <c r="C713" s="717" t="s">
        <v>279</v>
      </c>
      <c r="D713" s="861">
        <v>500000000</v>
      </c>
      <c r="E713" s="859">
        <v>500376027.39999998</v>
      </c>
      <c r="F713" s="852">
        <v>500000000</v>
      </c>
      <c r="G713" s="860">
        <v>0</v>
      </c>
      <c r="H713" s="852">
        <v>0</v>
      </c>
      <c r="I713" s="852">
        <v>0</v>
      </c>
      <c r="J713" s="134"/>
      <c r="K713" s="134"/>
      <c r="L713" s="134"/>
      <c r="M713" s="134"/>
      <c r="N713" s="166"/>
      <c r="O713" s="854"/>
    </row>
    <row r="714" spans="1:15">
      <c r="A714" s="635" t="s">
        <v>1253</v>
      </c>
      <c r="B714" s="635" t="s">
        <v>861</v>
      </c>
      <c r="C714" s="717" t="s">
        <v>279</v>
      </c>
      <c r="D714" s="861">
        <v>500000000</v>
      </c>
      <c r="E714" s="859">
        <v>500376027.39999998</v>
      </c>
      <c r="F714" s="852">
        <v>500000000</v>
      </c>
      <c r="G714" s="860">
        <v>0</v>
      </c>
      <c r="H714" s="852">
        <v>0</v>
      </c>
      <c r="I714" s="852">
        <v>0</v>
      </c>
      <c r="J714" s="134"/>
      <c r="K714" s="134"/>
      <c r="L714" s="134"/>
      <c r="M714" s="134"/>
      <c r="N714" s="166"/>
      <c r="O714" s="854"/>
    </row>
    <row r="715" spans="1:15">
      <c r="A715" s="635" t="s">
        <v>1254</v>
      </c>
      <c r="B715" s="635" t="s">
        <v>861</v>
      </c>
      <c r="C715" s="717" t="s">
        <v>279</v>
      </c>
      <c r="D715" s="861">
        <v>1000000000</v>
      </c>
      <c r="E715" s="859">
        <v>1000752055.4000001</v>
      </c>
      <c r="F715" s="852">
        <v>1000000000</v>
      </c>
      <c r="G715" s="860">
        <v>0</v>
      </c>
      <c r="H715" s="852">
        <v>0</v>
      </c>
      <c r="I715" s="852">
        <v>0</v>
      </c>
      <c r="J715" s="134"/>
      <c r="K715" s="134"/>
      <c r="L715" s="134"/>
      <c r="M715" s="134"/>
      <c r="N715" s="166"/>
      <c r="O715" s="854"/>
    </row>
    <row r="716" spans="1:15">
      <c r="A716" s="635" t="s">
        <v>1255</v>
      </c>
      <c r="B716" s="635" t="s">
        <v>861</v>
      </c>
      <c r="C716" s="717" t="s">
        <v>279</v>
      </c>
      <c r="D716" s="861">
        <v>1000000000</v>
      </c>
      <c r="E716" s="859">
        <v>1000752055.4000001</v>
      </c>
      <c r="F716" s="852">
        <v>1000000000</v>
      </c>
      <c r="G716" s="860">
        <v>0</v>
      </c>
      <c r="H716" s="852">
        <v>0</v>
      </c>
      <c r="I716" s="852">
        <v>0</v>
      </c>
      <c r="J716" s="134"/>
      <c r="K716" s="134"/>
      <c r="L716" s="134"/>
      <c r="M716" s="134"/>
      <c r="N716" s="166"/>
      <c r="O716" s="854"/>
    </row>
    <row r="717" spans="1:15">
      <c r="A717" s="635" t="s">
        <v>1256</v>
      </c>
      <c r="B717" s="635" t="s">
        <v>861</v>
      </c>
      <c r="C717" s="717" t="s">
        <v>279</v>
      </c>
      <c r="D717" s="861">
        <v>1000000000</v>
      </c>
      <c r="E717" s="859">
        <v>1000752055.4000001</v>
      </c>
      <c r="F717" s="852">
        <v>1000000000</v>
      </c>
      <c r="G717" s="860">
        <v>0</v>
      </c>
      <c r="H717" s="852">
        <v>0</v>
      </c>
      <c r="I717" s="852">
        <v>0</v>
      </c>
      <c r="J717" s="134"/>
      <c r="K717" s="134"/>
      <c r="L717" s="134"/>
      <c r="M717" s="134"/>
      <c r="N717" s="166"/>
      <c r="O717" s="854"/>
    </row>
    <row r="718" spans="1:15">
      <c r="A718" s="635" t="s">
        <v>1257</v>
      </c>
      <c r="B718" s="635" t="s">
        <v>861</v>
      </c>
      <c r="C718" s="717" t="s">
        <v>279</v>
      </c>
      <c r="D718" s="862">
        <v>1000000000</v>
      </c>
      <c r="E718" s="859">
        <v>1000000000</v>
      </c>
      <c r="F718" s="852">
        <v>1000000000</v>
      </c>
      <c r="G718" s="860">
        <v>0</v>
      </c>
      <c r="H718" s="852">
        <v>0</v>
      </c>
      <c r="I718" s="852">
        <v>0</v>
      </c>
      <c r="J718" s="134"/>
      <c r="K718" s="134"/>
      <c r="L718" s="134"/>
      <c r="M718" s="134"/>
      <c r="N718" s="166"/>
      <c r="O718" s="854"/>
    </row>
    <row r="719" spans="1:15">
      <c r="A719" s="635" t="s">
        <v>1258</v>
      </c>
      <c r="B719" s="635" t="s">
        <v>861</v>
      </c>
      <c r="C719" s="717" t="s">
        <v>279</v>
      </c>
      <c r="D719" s="861">
        <v>1000000000</v>
      </c>
      <c r="E719" s="859">
        <v>1000000000</v>
      </c>
      <c r="F719" s="852">
        <v>1000000000</v>
      </c>
      <c r="G719" s="860">
        <v>0</v>
      </c>
      <c r="H719" s="852">
        <v>0</v>
      </c>
      <c r="I719" s="852">
        <v>0</v>
      </c>
      <c r="J719" s="134"/>
      <c r="K719" s="134"/>
      <c r="L719" s="134"/>
      <c r="M719" s="134"/>
      <c r="N719" s="166"/>
      <c r="O719" s="854"/>
    </row>
    <row r="720" spans="1:15">
      <c r="A720" s="635" t="s">
        <v>1259</v>
      </c>
      <c r="B720" s="635" t="s">
        <v>861</v>
      </c>
      <c r="C720" s="717" t="s">
        <v>279</v>
      </c>
      <c r="D720" s="861">
        <v>1000000000</v>
      </c>
      <c r="E720" s="859">
        <v>1000000000</v>
      </c>
      <c r="F720" s="852">
        <v>1000000000</v>
      </c>
      <c r="G720" s="860">
        <v>0</v>
      </c>
      <c r="H720" s="852">
        <v>0</v>
      </c>
      <c r="I720" s="852">
        <v>0</v>
      </c>
      <c r="J720" s="134"/>
      <c r="K720" s="134"/>
      <c r="L720" s="134"/>
      <c r="M720" s="134"/>
      <c r="N720" s="166"/>
      <c r="O720" s="854"/>
    </row>
    <row r="721" spans="1:15">
      <c r="A721" s="635" t="s">
        <v>1260</v>
      </c>
      <c r="B721" s="635" t="s">
        <v>861</v>
      </c>
      <c r="C721" s="717" t="s">
        <v>279</v>
      </c>
      <c r="D721" s="861">
        <v>1000000000</v>
      </c>
      <c r="E721" s="859">
        <v>1000000000</v>
      </c>
      <c r="F721" s="852">
        <v>1000000000</v>
      </c>
      <c r="G721" s="860">
        <v>0</v>
      </c>
      <c r="H721" s="852">
        <v>0</v>
      </c>
      <c r="I721" s="852">
        <v>0</v>
      </c>
      <c r="J721" s="134"/>
      <c r="K721" s="134"/>
      <c r="L721" s="134"/>
      <c r="M721" s="134"/>
      <c r="N721" s="166"/>
      <c r="O721" s="854"/>
    </row>
    <row r="722" spans="1:15">
      <c r="A722" s="635" t="s">
        <v>1261</v>
      </c>
      <c r="B722" s="635" t="s">
        <v>861</v>
      </c>
      <c r="C722" s="717" t="s">
        <v>279</v>
      </c>
      <c r="D722" s="861">
        <v>1000000000</v>
      </c>
      <c r="E722" s="859">
        <v>1000000000</v>
      </c>
      <c r="F722" s="852">
        <v>1000000000</v>
      </c>
      <c r="G722" s="860">
        <v>0</v>
      </c>
      <c r="H722" s="852">
        <v>0</v>
      </c>
      <c r="I722" s="852">
        <v>0</v>
      </c>
      <c r="J722" s="134"/>
      <c r="K722" s="134"/>
      <c r="L722" s="134"/>
      <c r="M722" s="134"/>
      <c r="N722" s="166"/>
      <c r="O722" s="854"/>
    </row>
    <row r="723" spans="1:15">
      <c r="A723" s="635" t="s">
        <v>1262</v>
      </c>
      <c r="B723" s="635" t="s">
        <v>861</v>
      </c>
      <c r="C723" s="717" t="s">
        <v>279</v>
      </c>
      <c r="D723" s="861">
        <v>1000000000</v>
      </c>
      <c r="E723" s="859">
        <v>1000000000</v>
      </c>
      <c r="F723" s="852">
        <v>1000000000</v>
      </c>
      <c r="G723" s="860">
        <v>0</v>
      </c>
      <c r="H723" s="852">
        <v>0</v>
      </c>
      <c r="I723" s="852">
        <v>0</v>
      </c>
      <c r="J723" s="134"/>
      <c r="K723" s="134"/>
      <c r="L723" s="134"/>
      <c r="M723" s="134"/>
      <c r="N723" s="166"/>
      <c r="O723" s="854"/>
    </row>
    <row r="724" spans="1:15">
      <c r="A724" s="635" t="s">
        <v>1263</v>
      </c>
      <c r="B724" s="635" t="s">
        <v>861</v>
      </c>
      <c r="C724" s="717" t="s">
        <v>279</v>
      </c>
      <c r="D724" s="861">
        <v>1000000000</v>
      </c>
      <c r="E724" s="859">
        <v>1000000000</v>
      </c>
      <c r="F724" s="852">
        <v>1000000000</v>
      </c>
      <c r="G724" s="860">
        <v>0</v>
      </c>
      <c r="H724" s="852">
        <v>0</v>
      </c>
      <c r="I724" s="852">
        <v>0</v>
      </c>
      <c r="J724" s="134"/>
      <c r="K724" s="134"/>
      <c r="L724" s="134"/>
      <c r="M724" s="134"/>
      <c r="N724" s="166"/>
      <c r="O724" s="854"/>
    </row>
    <row r="725" spans="1:15">
      <c r="A725" s="635" t="s">
        <v>1264</v>
      </c>
      <c r="B725" s="635" t="s">
        <v>861</v>
      </c>
      <c r="C725" s="717" t="s">
        <v>279</v>
      </c>
      <c r="D725" s="861">
        <v>1000000000</v>
      </c>
      <c r="E725" s="859">
        <v>1000000000</v>
      </c>
      <c r="F725" s="852">
        <v>1000000000</v>
      </c>
      <c r="G725" s="860">
        <v>0</v>
      </c>
      <c r="H725" s="852">
        <v>0</v>
      </c>
      <c r="I725" s="852">
        <v>0</v>
      </c>
      <c r="J725" s="134"/>
      <c r="K725" s="134"/>
      <c r="L725" s="134"/>
      <c r="M725" s="134"/>
      <c r="N725" s="166"/>
      <c r="O725" s="854"/>
    </row>
    <row r="726" spans="1:15">
      <c r="A726" s="635" t="s">
        <v>1265</v>
      </c>
      <c r="B726" s="635" t="s">
        <v>861</v>
      </c>
      <c r="C726" s="717" t="s">
        <v>279</v>
      </c>
      <c r="D726" s="861">
        <v>1000000000</v>
      </c>
      <c r="E726" s="859">
        <v>1000000000</v>
      </c>
      <c r="F726" s="852">
        <v>1000000000</v>
      </c>
      <c r="G726" s="860">
        <v>0</v>
      </c>
      <c r="H726" s="852">
        <v>0</v>
      </c>
      <c r="I726" s="852">
        <v>0</v>
      </c>
      <c r="J726" s="134"/>
      <c r="K726" s="134"/>
      <c r="L726" s="134"/>
      <c r="M726" s="134"/>
      <c r="N726" s="166"/>
      <c r="O726" s="854"/>
    </row>
    <row r="727" spans="1:15">
      <c r="A727" s="635" t="s">
        <v>1266</v>
      </c>
      <c r="B727" s="635" t="s">
        <v>861</v>
      </c>
      <c r="C727" s="717" t="s">
        <v>279</v>
      </c>
      <c r="D727" s="861">
        <v>1000000000</v>
      </c>
      <c r="E727" s="859">
        <v>1000000000</v>
      </c>
      <c r="F727" s="852">
        <v>1000000000</v>
      </c>
      <c r="G727" s="860">
        <v>0</v>
      </c>
      <c r="H727" s="852">
        <v>0</v>
      </c>
      <c r="I727" s="852">
        <v>0</v>
      </c>
      <c r="J727" s="134"/>
      <c r="K727" s="134"/>
      <c r="L727" s="134"/>
      <c r="M727" s="134"/>
      <c r="N727" s="166"/>
      <c r="O727" s="854"/>
    </row>
    <row r="728" spans="1:15">
      <c r="A728" s="635" t="s">
        <v>862</v>
      </c>
      <c r="B728" s="635" t="s">
        <v>9</v>
      </c>
      <c r="C728" s="717" t="s">
        <v>190</v>
      </c>
      <c r="D728" s="861">
        <v>240330513</v>
      </c>
      <c r="E728" s="859">
        <v>240169530.5</v>
      </c>
      <c r="F728" s="852">
        <v>1000000</v>
      </c>
      <c r="G728" s="860">
        <v>0</v>
      </c>
      <c r="H728" s="852">
        <v>0</v>
      </c>
      <c r="I728" s="852">
        <v>0</v>
      </c>
      <c r="J728" s="134"/>
      <c r="K728" s="134"/>
      <c r="L728" s="134"/>
      <c r="M728" s="134"/>
      <c r="N728" s="166"/>
      <c r="O728" s="854"/>
    </row>
    <row r="729" spans="1:15">
      <c r="A729" s="635" t="s">
        <v>864</v>
      </c>
      <c r="B729" s="635" t="s">
        <v>9</v>
      </c>
      <c r="C729" s="717" t="s">
        <v>863</v>
      </c>
      <c r="D729" s="861">
        <v>698007566.52941179</v>
      </c>
      <c r="E729" s="859">
        <v>703302897.5</v>
      </c>
      <c r="F729" s="852">
        <v>1000000</v>
      </c>
      <c r="G729" s="860">
        <v>0</v>
      </c>
      <c r="H729" s="852">
        <v>0</v>
      </c>
      <c r="I729" s="852">
        <v>0</v>
      </c>
      <c r="J729" s="134"/>
      <c r="K729" s="134"/>
      <c r="L729" s="134"/>
      <c r="M729" s="134"/>
      <c r="N729" s="166"/>
      <c r="O729" s="854"/>
    </row>
    <row r="730" spans="1:15">
      <c r="A730" s="635" t="s">
        <v>865</v>
      </c>
      <c r="B730" s="635" t="s">
        <v>9</v>
      </c>
      <c r="C730" s="717" t="s">
        <v>863</v>
      </c>
      <c r="D730" s="861">
        <v>5186925</v>
      </c>
      <c r="E730" s="859">
        <v>5228329</v>
      </c>
      <c r="F730" s="852">
        <v>1000000</v>
      </c>
      <c r="G730" s="860">
        <v>0</v>
      </c>
      <c r="H730" s="852">
        <v>0</v>
      </c>
      <c r="I730" s="852">
        <v>0</v>
      </c>
      <c r="J730" s="134"/>
      <c r="K730" s="134"/>
      <c r="L730" s="134"/>
      <c r="M730" s="134"/>
      <c r="N730" s="166"/>
      <c r="O730" s="854"/>
    </row>
    <row r="731" spans="1:15">
      <c r="A731" s="635" t="s">
        <v>1267</v>
      </c>
      <c r="B731" s="635" t="s">
        <v>9</v>
      </c>
      <c r="C731" s="717" t="s">
        <v>851</v>
      </c>
      <c r="D731" s="861">
        <v>874000000</v>
      </c>
      <c r="E731" s="859">
        <v>884464802</v>
      </c>
      <c r="F731" s="852">
        <v>1000000</v>
      </c>
      <c r="G731" s="860">
        <v>0</v>
      </c>
      <c r="H731" s="852">
        <v>0</v>
      </c>
      <c r="I731" s="852">
        <v>0</v>
      </c>
      <c r="J731" s="134"/>
      <c r="K731" s="134"/>
      <c r="L731" s="134"/>
      <c r="M731" s="134"/>
      <c r="N731" s="166"/>
      <c r="O731" s="854"/>
    </row>
    <row r="732" spans="1:15">
      <c r="A732" s="635" t="s">
        <v>1166</v>
      </c>
      <c r="B732" s="635" t="s">
        <v>867</v>
      </c>
      <c r="C732" s="717" t="s">
        <v>279</v>
      </c>
      <c r="D732" s="861">
        <v>23653450</v>
      </c>
      <c r="E732" s="859">
        <v>23755808.600000001</v>
      </c>
      <c r="F732" s="852">
        <v>1000000</v>
      </c>
      <c r="G732" s="860">
        <v>0</v>
      </c>
      <c r="H732" s="852">
        <v>0</v>
      </c>
      <c r="I732" s="852">
        <v>0</v>
      </c>
      <c r="J732" s="134"/>
      <c r="K732" s="134"/>
      <c r="L732" s="134"/>
      <c r="M732" s="134"/>
      <c r="N732" s="166"/>
      <c r="O732" s="854"/>
    </row>
    <row r="733" spans="1:15">
      <c r="A733" s="635" t="s">
        <v>339</v>
      </c>
      <c r="B733" s="635" t="s">
        <v>867</v>
      </c>
      <c r="C733" s="717" t="s">
        <v>279</v>
      </c>
      <c r="D733" s="861">
        <v>650000000</v>
      </c>
      <c r="E733" s="859">
        <v>665974112.5</v>
      </c>
      <c r="F733" s="852">
        <v>1000000</v>
      </c>
      <c r="G733" s="860">
        <v>0</v>
      </c>
      <c r="H733" s="852">
        <v>0</v>
      </c>
      <c r="I733" s="852">
        <v>0</v>
      </c>
      <c r="J733" s="134"/>
      <c r="K733" s="134"/>
      <c r="L733" s="134"/>
      <c r="M733" s="134"/>
      <c r="N733" s="166"/>
      <c r="O733" s="854"/>
    </row>
    <row r="734" spans="1:15">
      <c r="A734" s="635" t="s">
        <v>868</v>
      </c>
      <c r="B734" s="635" t="s">
        <v>867</v>
      </c>
      <c r="C734" s="717" t="s">
        <v>279</v>
      </c>
      <c r="D734" s="861">
        <v>16000000</v>
      </c>
      <c r="E734" s="859">
        <v>16079429.5</v>
      </c>
      <c r="F734" s="852">
        <v>1000000</v>
      </c>
      <c r="G734" s="860">
        <v>0</v>
      </c>
      <c r="H734" s="852">
        <v>0</v>
      </c>
      <c r="I734" s="852">
        <v>0</v>
      </c>
      <c r="J734" s="134"/>
      <c r="K734" s="134"/>
      <c r="L734" s="134"/>
      <c r="M734" s="134"/>
      <c r="N734" s="166"/>
      <c r="O734" s="854"/>
    </row>
    <row r="735" spans="1:15">
      <c r="A735" s="635" t="s">
        <v>869</v>
      </c>
      <c r="B735" s="635" t="s">
        <v>867</v>
      </c>
      <c r="C735" s="717" t="s">
        <v>279</v>
      </c>
      <c r="D735" s="861">
        <v>1311000000</v>
      </c>
      <c r="E735" s="859">
        <v>1317863894.5</v>
      </c>
      <c r="F735" s="852">
        <v>1000000</v>
      </c>
      <c r="G735" s="860">
        <v>0</v>
      </c>
      <c r="H735" s="852">
        <v>0</v>
      </c>
      <c r="I735" s="852">
        <v>0</v>
      </c>
      <c r="J735" s="134"/>
      <c r="K735" s="134"/>
      <c r="L735" s="134"/>
      <c r="M735" s="134"/>
      <c r="N735" s="166"/>
      <c r="O735" s="854"/>
    </row>
    <row r="736" spans="1:15">
      <c r="A736" s="635" t="s">
        <v>870</v>
      </c>
      <c r="B736" s="635" t="s">
        <v>867</v>
      </c>
      <c r="C736" s="717" t="s">
        <v>279</v>
      </c>
      <c r="D736" s="861">
        <v>1543000000</v>
      </c>
      <c r="E736" s="859">
        <v>1578904981.0999999</v>
      </c>
      <c r="F736" s="852">
        <v>1000000</v>
      </c>
      <c r="G736" s="860">
        <v>0</v>
      </c>
      <c r="H736" s="852">
        <v>0</v>
      </c>
      <c r="I736" s="852">
        <v>0</v>
      </c>
      <c r="J736" s="134"/>
      <c r="K736" s="134"/>
      <c r="L736" s="134"/>
      <c r="M736" s="134"/>
      <c r="N736" s="166"/>
      <c r="O736" s="854"/>
    </row>
    <row r="737" spans="1:15">
      <c r="A737" s="635" t="s">
        <v>871</v>
      </c>
      <c r="B737" s="635" t="s">
        <v>867</v>
      </c>
      <c r="C737" s="717" t="s">
        <v>279</v>
      </c>
      <c r="D737" s="861">
        <v>116000000</v>
      </c>
      <c r="E737" s="859">
        <v>118691836</v>
      </c>
      <c r="F737" s="852">
        <v>1000000</v>
      </c>
      <c r="G737" s="860">
        <v>0</v>
      </c>
      <c r="H737" s="852">
        <v>0</v>
      </c>
      <c r="I737" s="852">
        <v>0</v>
      </c>
      <c r="J737" s="134"/>
      <c r="K737" s="134"/>
      <c r="L737" s="134"/>
      <c r="M737" s="134"/>
      <c r="N737" s="166"/>
      <c r="O737" s="854"/>
    </row>
    <row r="738" spans="1:15">
      <c r="A738" s="635" t="s">
        <v>1268</v>
      </c>
      <c r="B738" s="635" t="s">
        <v>867</v>
      </c>
      <c r="C738" s="717" t="s">
        <v>279</v>
      </c>
      <c r="D738" s="861">
        <v>909000000</v>
      </c>
      <c r="E738" s="859">
        <v>914408409.60000002</v>
      </c>
      <c r="F738" s="852">
        <v>1000000</v>
      </c>
      <c r="G738" s="860">
        <v>0</v>
      </c>
      <c r="H738" s="852">
        <v>0</v>
      </c>
      <c r="I738" s="852">
        <v>0</v>
      </c>
      <c r="J738" s="134"/>
      <c r="K738" s="134"/>
      <c r="L738" s="134"/>
      <c r="M738" s="134"/>
      <c r="N738" s="166"/>
      <c r="O738" s="854"/>
    </row>
    <row r="739" spans="1:15">
      <c r="A739" s="635" t="s">
        <v>1269</v>
      </c>
      <c r="B739" s="635" t="s">
        <v>867</v>
      </c>
      <c r="C739" s="717" t="s">
        <v>279</v>
      </c>
      <c r="D739" s="861">
        <v>423000000</v>
      </c>
      <c r="E739" s="859">
        <v>423669267.60000002</v>
      </c>
      <c r="F739" s="852">
        <v>1000000</v>
      </c>
      <c r="G739" s="860">
        <v>0</v>
      </c>
      <c r="H739" s="852">
        <v>0</v>
      </c>
      <c r="I739" s="852">
        <v>0</v>
      </c>
      <c r="J739" s="134"/>
      <c r="K739" s="134"/>
      <c r="L739" s="134"/>
      <c r="M739" s="134"/>
      <c r="N739" s="166"/>
      <c r="O739" s="854"/>
    </row>
    <row r="740" spans="1:15">
      <c r="A740" s="635" t="s">
        <v>872</v>
      </c>
      <c r="B740" s="635" t="s">
        <v>17</v>
      </c>
      <c r="C740" s="717" t="s">
        <v>295</v>
      </c>
      <c r="D740" s="861">
        <v>1545000000</v>
      </c>
      <c r="E740" s="859">
        <v>1545580588.4000001</v>
      </c>
      <c r="F740" s="852">
        <v>1000000</v>
      </c>
      <c r="G740" s="860">
        <v>0</v>
      </c>
      <c r="H740" s="852">
        <v>0</v>
      </c>
      <c r="I740" s="852">
        <v>0</v>
      </c>
      <c r="J740" s="134"/>
      <c r="K740" s="134"/>
      <c r="L740" s="134"/>
      <c r="M740" s="134"/>
      <c r="N740" s="166"/>
      <c r="O740" s="854"/>
    </row>
    <row r="741" spans="1:15">
      <c r="A741" s="635" t="s">
        <v>873</v>
      </c>
      <c r="B741" s="635" t="s">
        <v>17</v>
      </c>
      <c r="C741" s="717" t="s">
        <v>295</v>
      </c>
      <c r="D741" s="861">
        <v>487080608</v>
      </c>
      <c r="E741" s="859">
        <v>486297175</v>
      </c>
      <c r="F741" s="852">
        <v>1000000</v>
      </c>
      <c r="G741" s="860">
        <v>0</v>
      </c>
      <c r="H741" s="852">
        <v>0</v>
      </c>
      <c r="I741" s="852">
        <v>0</v>
      </c>
      <c r="J741" s="134"/>
      <c r="K741" s="134"/>
      <c r="L741" s="134"/>
      <c r="M741" s="134"/>
      <c r="N741" s="166"/>
      <c r="O741" s="854"/>
    </row>
    <row r="742" spans="1:15">
      <c r="A742" s="635" t="s">
        <v>1271</v>
      </c>
      <c r="B742" s="635" t="s">
        <v>17</v>
      </c>
      <c r="C742" s="717" t="s">
        <v>1270</v>
      </c>
      <c r="D742" s="861">
        <v>753000000</v>
      </c>
      <c r="E742" s="859">
        <v>762644589</v>
      </c>
      <c r="F742" s="852">
        <v>1000000</v>
      </c>
      <c r="G742" s="860">
        <v>0</v>
      </c>
      <c r="H742" s="852">
        <v>0</v>
      </c>
      <c r="I742" s="852">
        <v>0</v>
      </c>
      <c r="J742" s="134"/>
      <c r="K742" s="134"/>
      <c r="L742" s="134"/>
      <c r="M742" s="134"/>
      <c r="N742" s="166"/>
      <c r="O742" s="854"/>
    </row>
    <row r="743" spans="1:15">
      <c r="A743" s="635" t="s">
        <v>1273</v>
      </c>
      <c r="B743" s="635" t="s">
        <v>17</v>
      </c>
      <c r="C743" s="717" t="s">
        <v>1272</v>
      </c>
      <c r="D743" s="861">
        <v>697145640</v>
      </c>
      <c r="E743" s="859">
        <v>701500131.39999998</v>
      </c>
      <c r="F743" s="852">
        <v>1000000</v>
      </c>
      <c r="G743" s="860">
        <v>0</v>
      </c>
      <c r="H743" s="852">
        <v>0</v>
      </c>
      <c r="I743" s="852">
        <v>0</v>
      </c>
      <c r="J743" s="134"/>
      <c r="K743" s="134"/>
      <c r="L743" s="134"/>
      <c r="M743" s="134"/>
      <c r="N743" s="166"/>
      <c r="O743" s="854"/>
    </row>
    <row r="744" spans="1:15">
      <c r="A744" s="635" t="s">
        <v>1274</v>
      </c>
      <c r="B744" s="635" t="s">
        <v>12</v>
      </c>
      <c r="C744" s="717" t="s">
        <v>1195</v>
      </c>
      <c r="D744" s="861">
        <v>295765707</v>
      </c>
      <c r="E744" s="859">
        <v>294568624</v>
      </c>
      <c r="F744" s="852">
        <v>1000000</v>
      </c>
      <c r="G744" s="860">
        <v>0</v>
      </c>
      <c r="H744" s="852">
        <v>0</v>
      </c>
      <c r="I744" s="852">
        <v>0</v>
      </c>
      <c r="J744" s="134"/>
      <c r="K744" s="134"/>
      <c r="L744" s="134"/>
      <c r="M744" s="134"/>
      <c r="N744" s="166"/>
      <c r="O744" s="854"/>
    </row>
    <row r="745" spans="1:15">
      <c r="A745" s="635" t="s">
        <v>1275</v>
      </c>
      <c r="B745" s="635" t="s">
        <v>12</v>
      </c>
      <c r="C745" s="717" t="s">
        <v>300</v>
      </c>
      <c r="D745" s="861">
        <v>2380000000</v>
      </c>
      <c r="E745" s="859">
        <v>2409554384</v>
      </c>
      <c r="F745" s="852">
        <v>1000000</v>
      </c>
      <c r="G745" s="860">
        <v>0</v>
      </c>
      <c r="H745" s="852">
        <v>0</v>
      </c>
      <c r="I745" s="852">
        <v>0</v>
      </c>
      <c r="J745" s="134"/>
      <c r="K745" s="134"/>
      <c r="L745" s="134"/>
      <c r="M745" s="134"/>
      <c r="N745" s="166"/>
      <c r="O745" s="854"/>
    </row>
    <row r="746" spans="1:15">
      <c r="A746" s="635" t="s">
        <v>1276</v>
      </c>
      <c r="B746" s="635" t="s">
        <v>14</v>
      </c>
      <c r="C746" s="717" t="s">
        <v>874</v>
      </c>
      <c r="D746" s="861">
        <v>394951190.76050001</v>
      </c>
      <c r="E746" s="859">
        <v>396265622.32949996</v>
      </c>
      <c r="F746" s="852">
        <v>0</v>
      </c>
      <c r="G746" s="860">
        <v>1000</v>
      </c>
      <c r="H746" s="852">
        <v>0</v>
      </c>
      <c r="I746" s="852">
        <v>0</v>
      </c>
      <c r="J746" s="134"/>
      <c r="K746" s="134"/>
      <c r="L746" s="134"/>
      <c r="M746" s="134"/>
      <c r="N746" s="166"/>
      <c r="O746" s="854"/>
    </row>
    <row r="747" spans="1:15">
      <c r="A747" s="635" t="s">
        <v>1277</v>
      </c>
      <c r="B747" s="635" t="s">
        <v>14</v>
      </c>
      <c r="C747" s="717" t="s">
        <v>874</v>
      </c>
      <c r="D747" s="861">
        <v>394951190.76050001</v>
      </c>
      <c r="E747" s="859">
        <v>396265622.32949996</v>
      </c>
      <c r="F747" s="852">
        <v>0</v>
      </c>
      <c r="G747" s="860">
        <v>1000</v>
      </c>
      <c r="H747" s="852">
        <v>0</v>
      </c>
      <c r="I747" s="852">
        <v>0</v>
      </c>
      <c r="J747" s="134"/>
      <c r="K747" s="134"/>
      <c r="L747" s="134"/>
      <c r="M747" s="134"/>
      <c r="N747" s="166"/>
      <c r="O747" s="854"/>
    </row>
    <row r="748" spans="1:15">
      <c r="A748" s="635" t="s">
        <v>1278</v>
      </c>
      <c r="B748" s="635" t="s">
        <v>14</v>
      </c>
      <c r="C748" s="717" t="s">
        <v>874</v>
      </c>
      <c r="D748" s="861">
        <v>394951190.76050001</v>
      </c>
      <c r="E748" s="859">
        <v>396265622.32949996</v>
      </c>
      <c r="F748" s="852">
        <v>0</v>
      </c>
      <c r="G748" s="860">
        <v>1000</v>
      </c>
      <c r="H748" s="852">
        <v>0</v>
      </c>
      <c r="I748" s="852">
        <v>0</v>
      </c>
      <c r="J748" s="134"/>
      <c r="K748" s="134"/>
      <c r="L748" s="134"/>
      <c r="M748" s="134"/>
      <c r="N748" s="166"/>
      <c r="O748" s="854"/>
    </row>
    <row r="749" spans="1:15">
      <c r="A749" s="635" t="s">
        <v>1279</v>
      </c>
      <c r="B749" s="635" t="s">
        <v>14</v>
      </c>
      <c r="C749" s="717" t="s">
        <v>874</v>
      </c>
      <c r="D749" s="861">
        <v>394951190.76050001</v>
      </c>
      <c r="E749" s="859">
        <v>396265622.32949996</v>
      </c>
      <c r="F749" s="852">
        <v>0</v>
      </c>
      <c r="G749" s="860">
        <v>1000</v>
      </c>
      <c r="H749" s="852">
        <v>0</v>
      </c>
      <c r="I749" s="852">
        <v>0</v>
      </c>
      <c r="J749" s="134"/>
      <c r="K749" s="134"/>
      <c r="L749" s="134"/>
      <c r="M749" s="134"/>
      <c r="N749" s="166"/>
      <c r="O749" s="854"/>
    </row>
    <row r="750" spans="1:15">
      <c r="A750" s="635" t="s">
        <v>1280</v>
      </c>
      <c r="B750" s="635" t="s">
        <v>14</v>
      </c>
      <c r="C750" s="717" t="s">
        <v>874</v>
      </c>
      <c r="D750" s="861">
        <v>394951190.76050001</v>
      </c>
      <c r="E750" s="859">
        <v>396265622.32949996</v>
      </c>
      <c r="F750" s="852">
        <v>0</v>
      </c>
      <c r="G750" s="860">
        <v>1000</v>
      </c>
      <c r="H750" s="852">
        <v>0</v>
      </c>
      <c r="I750" s="852">
        <v>0</v>
      </c>
      <c r="J750" s="134"/>
      <c r="K750" s="134"/>
      <c r="L750" s="134"/>
      <c r="M750" s="134"/>
      <c r="N750" s="166"/>
      <c r="O750" s="854"/>
    </row>
    <row r="751" spans="1:15">
      <c r="A751" s="635" t="s">
        <v>1281</v>
      </c>
      <c r="B751" s="635" t="s">
        <v>14</v>
      </c>
      <c r="C751" s="717" t="s">
        <v>875</v>
      </c>
      <c r="D751" s="861">
        <v>194984394.935</v>
      </c>
      <c r="E751" s="859">
        <v>195249172.79724997</v>
      </c>
      <c r="F751" s="852">
        <v>0</v>
      </c>
      <c r="G751" s="860">
        <v>1000</v>
      </c>
      <c r="H751" s="852">
        <v>0</v>
      </c>
      <c r="I751" s="852">
        <v>0</v>
      </c>
      <c r="J751" s="134"/>
      <c r="K751" s="134"/>
      <c r="L751" s="134"/>
      <c r="M751" s="134"/>
      <c r="N751" s="166"/>
      <c r="O751" s="854"/>
    </row>
    <row r="752" spans="1:15">
      <c r="A752" s="635" t="s">
        <v>1282</v>
      </c>
      <c r="B752" s="635" t="s">
        <v>14</v>
      </c>
      <c r="C752" s="717" t="s">
        <v>875</v>
      </c>
      <c r="D752" s="861">
        <v>394007206.88999999</v>
      </c>
      <c r="E752" s="859">
        <v>396162093.13449997</v>
      </c>
      <c r="F752" s="852">
        <v>0</v>
      </c>
      <c r="G752" s="860">
        <v>1000</v>
      </c>
      <c r="H752" s="852">
        <v>0</v>
      </c>
      <c r="I752" s="852">
        <v>0</v>
      </c>
      <c r="J752" s="134"/>
      <c r="K752" s="134"/>
      <c r="L752" s="134"/>
      <c r="M752" s="134"/>
      <c r="N752" s="166"/>
      <c r="O752" s="854"/>
    </row>
    <row r="753" spans="1:15">
      <c r="A753" s="635" t="s">
        <v>1283</v>
      </c>
      <c r="B753" s="635" t="s">
        <v>14</v>
      </c>
      <c r="C753" s="717" t="s">
        <v>875</v>
      </c>
      <c r="D753" s="861">
        <v>394007206.88999999</v>
      </c>
      <c r="E753" s="859">
        <v>396162132.05525005</v>
      </c>
      <c r="F753" s="852">
        <v>0</v>
      </c>
      <c r="G753" s="860">
        <v>1000</v>
      </c>
      <c r="H753" s="852">
        <v>0</v>
      </c>
      <c r="I753" s="852">
        <v>0</v>
      </c>
      <c r="J753" s="134"/>
      <c r="K753" s="134"/>
      <c r="L753" s="134"/>
      <c r="M753" s="134"/>
      <c r="N753" s="166"/>
      <c r="O753" s="854"/>
    </row>
    <row r="754" spans="1:15">
      <c r="A754" s="635" t="s">
        <v>1284</v>
      </c>
      <c r="B754" s="635" t="s">
        <v>14</v>
      </c>
      <c r="C754" s="717" t="s">
        <v>875</v>
      </c>
      <c r="D754" s="861">
        <v>194822873.82249999</v>
      </c>
      <c r="E754" s="859">
        <v>195638419.21799996</v>
      </c>
      <c r="F754" s="852">
        <v>0</v>
      </c>
      <c r="G754" s="860">
        <v>1000</v>
      </c>
      <c r="H754" s="852">
        <v>0</v>
      </c>
      <c r="I754" s="852">
        <v>0</v>
      </c>
      <c r="J754" s="134"/>
      <c r="K754" s="134"/>
      <c r="L754" s="134"/>
      <c r="M754" s="134"/>
      <c r="N754" s="166"/>
      <c r="O754" s="854"/>
    </row>
    <row r="755" spans="1:15">
      <c r="A755" s="635" t="s">
        <v>1285</v>
      </c>
      <c r="B755" s="635" t="s">
        <v>14</v>
      </c>
      <c r="C755" s="717" t="s">
        <v>875</v>
      </c>
      <c r="D755" s="861">
        <v>194822873.82249999</v>
      </c>
      <c r="E755" s="859">
        <v>195638419.21799996</v>
      </c>
      <c r="F755" s="852">
        <v>0</v>
      </c>
      <c r="G755" s="860">
        <v>1000</v>
      </c>
      <c r="H755" s="852">
        <v>0</v>
      </c>
      <c r="I755" s="852">
        <v>0</v>
      </c>
      <c r="J755" s="134"/>
      <c r="K755" s="134"/>
      <c r="L755" s="134"/>
      <c r="M755" s="134"/>
      <c r="N755" s="166"/>
      <c r="O755" s="854"/>
    </row>
    <row r="756" spans="1:15">
      <c r="A756" s="635" t="s">
        <v>1286</v>
      </c>
      <c r="B756" s="635" t="s">
        <v>14</v>
      </c>
      <c r="C756" s="717" t="s">
        <v>875</v>
      </c>
      <c r="D756" s="861">
        <v>194822873.82249999</v>
      </c>
      <c r="E756" s="859">
        <v>195638419.21799996</v>
      </c>
      <c r="F756" s="852">
        <v>0</v>
      </c>
      <c r="G756" s="860">
        <v>1000</v>
      </c>
      <c r="H756" s="852">
        <v>0</v>
      </c>
      <c r="I756" s="852">
        <v>0</v>
      </c>
      <c r="J756" s="134"/>
      <c r="K756" s="134"/>
      <c r="L756" s="134"/>
      <c r="M756" s="134"/>
      <c r="N756" s="166"/>
      <c r="O756" s="854"/>
    </row>
    <row r="757" spans="1:15">
      <c r="A757" s="635" t="s">
        <v>1287</v>
      </c>
      <c r="B757" s="635" t="s">
        <v>14</v>
      </c>
      <c r="C757" s="717" t="s">
        <v>1190</v>
      </c>
      <c r="D757" s="861">
        <v>157023430.63</v>
      </c>
      <c r="E757" s="859">
        <v>157686328.84399998</v>
      </c>
      <c r="F757" s="852">
        <v>0</v>
      </c>
      <c r="G757" s="860">
        <v>1000</v>
      </c>
      <c r="H757" s="852">
        <v>0</v>
      </c>
      <c r="I757" s="852">
        <v>0</v>
      </c>
      <c r="J757" s="134"/>
      <c r="K757" s="134"/>
      <c r="L757" s="134"/>
      <c r="M757" s="134"/>
      <c r="N757" s="166"/>
      <c r="O757" s="854"/>
    </row>
    <row r="758" spans="1:15">
      <c r="A758" s="635" t="s">
        <v>1288</v>
      </c>
      <c r="B758" s="635" t="s">
        <v>14</v>
      </c>
      <c r="C758" s="717" t="s">
        <v>1190</v>
      </c>
      <c r="D758" s="861">
        <v>157023430.63</v>
      </c>
      <c r="E758" s="859">
        <v>157686328.84399998</v>
      </c>
      <c r="F758" s="852">
        <v>0</v>
      </c>
      <c r="G758" s="860">
        <v>1000</v>
      </c>
      <c r="H758" s="852">
        <v>0</v>
      </c>
      <c r="I758" s="852">
        <v>0</v>
      </c>
      <c r="J758" s="134"/>
      <c r="K758" s="134"/>
      <c r="L758" s="134"/>
      <c r="M758" s="134"/>
      <c r="N758" s="166"/>
      <c r="O758" s="854"/>
    </row>
    <row r="759" spans="1:15">
      <c r="A759" s="635" t="s">
        <v>1289</v>
      </c>
      <c r="B759" s="635" t="s">
        <v>14</v>
      </c>
      <c r="C759" s="717" t="s">
        <v>1190</v>
      </c>
      <c r="D759" s="861">
        <v>156607134.28799999</v>
      </c>
      <c r="E759" s="859">
        <v>156707783.3475</v>
      </c>
      <c r="F759" s="852">
        <v>0</v>
      </c>
      <c r="G759" s="860">
        <v>1000</v>
      </c>
      <c r="H759" s="852">
        <v>0</v>
      </c>
      <c r="I759" s="852">
        <v>0</v>
      </c>
      <c r="J759" s="134"/>
      <c r="K759" s="134"/>
      <c r="L759" s="134"/>
      <c r="M759" s="134"/>
      <c r="N759" s="166"/>
      <c r="O759" s="854"/>
    </row>
    <row r="760" spans="1:15">
      <c r="A760" s="635" t="s">
        <v>1290</v>
      </c>
      <c r="B760" s="635" t="s">
        <v>14</v>
      </c>
      <c r="C760" s="717" t="s">
        <v>1190</v>
      </c>
      <c r="D760" s="861">
        <v>156607134.28799999</v>
      </c>
      <c r="E760" s="859">
        <v>156707783.3475</v>
      </c>
      <c r="F760" s="852">
        <v>0</v>
      </c>
      <c r="G760" s="860">
        <v>1000</v>
      </c>
      <c r="H760" s="852">
        <v>0</v>
      </c>
      <c r="I760" s="852">
        <v>0</v>
      </c>
      <c r="J760" s="134"/>
      <c r="K760" s="134"/>
      <c r="L760" s="134"/>
      <c r="M760" s="134"/>
      <c r="N760" s="166"/>
      <c r="O760" s="854"/>
    </row>
    <row r="761" spans="1:15">
      <c r="A761" s="635" t="s">
        <v>1291</v>
      </c>
      <c r="B761" s="635" t="s">
        <v>14</v>
      </c>
      <c r="C761" s="717" t="s">
        <v>1190</v>
      </c>
      <c r="D761" s="861">
        <v>156607134.28799999</v>
      </c>
      <c r="E761" s="859">
        <v>156707783.3475</v>
      </c>
      <c r="F761" s="852">
        <v>0</v>
      </c>
      <c r="G761" s="860">
        <v>1000</v>
      </c>
      <c r="H761" s="852">
        <v>0</v>
      </c>
      <c r="I761" s="852">
        <v>0</v>
      </c>
      <c r="J761" s="134"/>
      <c r="K761" s="134"/>
      <c r="L761" s="134"/>
      <c r="M761" s="134"/>
      <c r="N761" s="166"/>
      <c r="O761" s="854"/>
    </row>
    <row r="762" spans="1:15">
      <c r="A762" s="635" t="s">
        <v>1292</v>
      </c>
      <c r="B762" s="635" t="s">
        <v>14</v>
      </c>
      <c r="C762" s="717" t="s">
        <v>1190</v>
      </c>
      <c r="D762" s="861">
        <v>156607134.28799999</v>
      </c>
      <c r="E762" s="859">
        <v>156707783.3475</v>
      </c>
      <c r="F762" s="852">
        <v>0</v>
      </c>
      <c r="G762" s="860">
        <v>1000</v>
      </c>
      <c r="H762" s="852">
        <v>0</v>
      </c>
      <c r="I762" s="852">
        <v>0</v>
      </c>
      <c r="J762" s="134"/>
      <c r="K762" s="134"/>
      <c r="L762" s="134"/>
      <c r="M762" s="134"/>
      <c r="N762" s="166"/>
      <c r="O762" s="854"/>
    </row>
    <row r="763" spans="1:15">
      <c r="A763" s="635" t="s">
        <v>1293</v>
      </c>
      <c r="B763" s="635" t="s">
        <v>14</v>
      </c>
      <c r="C763" s="717" t="s">
        <v>1190</v>
      </c>
      <c r="D763" s="861">
        <v>156607134.28799999</v>
      </c>
      <c r="E763" s="859">
        <v>156707783.3475</v>
      </c>
      <c r="F763" s="852">
        <v>0</v>
      </c>
      <c r="G763" s="860">
        <v>1000</v>
      </c>
      <c r="H763" s="852">
        <v>0</v>
      </c>
      <c r="I763" s="852">
        <v>0</v>
      </c>
      <c r="J763" s="134"/>
      <c r="K763" s="134"/>
      <c r="L763" s="134"/>
      <c r="M763" s="134"/>
      <c r="N763" s="166"/>
      <c r="O763" s="854"/>
    </row>
    <row r="764" spans="1:15">
      <c r="A764" s="635" t="s">
        <v>1295</v>
      </c>
      <c r="B764" s="635" t="s">
        <v>14</v>
      </c>
      <c r="C764" s="717" t="s">
        <v>1294</v>
      </c>
      <c r="D764" s="861">
        <v>771045978.71949995</v>
      </c>
      <c r="E764" s="859">
        <v>775174847.5625</v>
      </c>
      <c r="F764" s="852">
        <v>0</v>
      </c>
      <c r="G764" s="860">
        <v>1000</v>
      </c>
      <c r="H764" s="852">
        <v>0</v>
      </c>
      <c r="I764" s="852">
        <v>0</v>
      </c>
      <c r="J764" s="134"/>
      <c r="K764" s="134"/>
      <c r="L764" s="134"/>
      <c r="M764" s="134"/>
      <c r="N764" s="166"/>
      <c r="O764" s="854"/>
    </row>
    <row r="765" spans="1:15">
      <c r="A765" s="635" t="s">
        <v>1296</v>
      </c>
      <c r="B765" s="635" t="s">
        <v>14</v>
      </c>
      <c r="C765" s="717" t="s">
        <v>1294</v>
      </c>
      <c r="D765" s="861">
        <v>771045978.71949995</v>
      </c>
      <c r="E765" s="859">
        <v>775174847.5625</v>
      </c>
      <c r="F765" s="852">
        <v>0</v>
      </c>
      <c r="G765" s="860">
        <v>1000</v>
      </c>
      <c r="H765" s="852">
        <v>0</v>
      </c>
      <c r="I765" s="852">
        <v>0</v>
      </c>
      <c r="J765" s="134"/>
      <c r="K765" s="134"/>
      <c r="L765" s="134"/>
      <c r="M765" s="134"/>
      <c r="N765" s="166"/>
      <c r="O765" s="854"/>
    </row>
    <row r="766" spans="1:15">
      <c r="A766" s="635" t="s">
        <v>1297</v>
      </c>
      <c r="B766" s="635" t="s">
        <v>14</v>
      </c>
      <c r="C766" s="717" t="s">
        <v>1294</v>
      </c>
      <c r="D766" s="861">
        <v>771045978.71949995</v>
      </c>
      <c r="E766" s="859">
        <v>775174847.5625</v>
      </c>
      <c r="F766" s="852">
        <v>0</v>
      </c>
      <c r="G766" s="860">
        <v>1000</v>
      </c>
      <c r="H766" s="852">
        <v>0</v>
      </c>
      <c r="I766" s="852">
        <v>0</v>
      </c>
      <c r="J766" s="134"/>
      <c r="K766" s="134"/>
      <c r="L766" s="134"/>
      <c r="M766" s="134"/>
      <c r="N766" s="166"/>
      <c r="O766" s="854"/>
    </row>
    <row r="767" spans="1:15">
      <c r="A767" s="635" t="s">
        <v>1298</v>
      </c>
      <c r="B767" s="635" t="s">
        <v>867</v>
      </c>
      <c r="C767" s="717" t="s">
        <v>279</v>
      </c>
      <c r="D767" s="861">
        <v>233228624.4585</v>
      </c>
      <c r="E767" s="859">
        <v>233458062.27974999</v>
      </c>
      <c r="F767" s="852">
        <v>0</v>
      </c>
      <c r="G767" s="860">
        <v>1000</v>
      </c>
      <c r="H767" s="852">
        <v>0</v>
      </c>
      <c r="I767" s="852">
        <v>0</v>
      </c>
      <c r="J767" s="134"/>
      <c r="K767" s="134"/>
      <c r="L767" s="134"/>
      <c r="M767" s="134"/>
      <c r="N767" s="166"/>
      <c r="O767" s="854"/>
    </row>
    <row r="768" spans="1:15">
      <c r="A768" s="635" t="s">
        <v>1299</v>
      </c>
      <c r="B768" s="635" t="s">
        <v>867</v>
      </c>
      <c r="C768" s="717" t="s">
        <v>279</v>
      </c>
      <c r="D768" s="861">
        <v>5092865373.9424992</v>
      </c>
      <c r="E768" s="859">
        <v>5113147249.2127495</v>
      </c>
      <c r="F768" s="852">
        <v>0</v>
      </c>
      <c r="G768" s="860">
        <v>1000</v>
      </c>
      <c r="H768" s="852">
        <v>0</v>
      </c>
      <c r="I768" s="852">
        <v>0</v>
      </c>
      <c r="J768" s="134"/>
      <c r="K768" s="134"/>
      <c r="L768" s="134"/>
      <c r="M768" s="134"/>
      <c r="N768" s="166"/>
      <c r="O768" s="854"/>
    </row>
    <row r="769" spans="1:15">
      <c r="A769" s="635" t="s">
        <v>1300</v>
      </c>
      <c r="B769" s="635" t="s">
        <v>867</v>
      </c>
      <c r="C769" s="717" t="s">
        <v>279</v>
      </c>
      <c r="D769" s="861">
        <v>62273200</v>
      </c>
      <c r="E769" s="859">
        <v>62340455.056000002</v>
      </c>
      <c r="F769" s="852">
        <v>0</v>
      </c>
      <c r="G769" s="860">
        <v>1000</v>
      </c>
      <c r="H769" s="852">
        <v>0</v>
      </c>
      <c r="I769" s="852">
        <v>0</v>
      </c>
      <c r="J769" s="134"/>
      <c r="K769" s="134"/>
      <c r="L769" s="134"/>
      <c r="M769" s="134"/>
      <c r="N769" s="166"/>
      <c r="O769" s="854"/>
    </row>
    <row r="770" spans="1:15">
      <c r="A770" s="635" t="s">
        <v>1301</v>
      </c>
      <c r="B770" s="635" t="s">
        <v>9</v>
      </c>
      <c r="C770" s="717" t="s">
        <v>876</v>
      </c>
      <c r="D770" s="861">
        <v>155709154.74399999</v>
      </c>
      <c r="E770" s="859">
        <v>156338713.44354999</v>
      </c>
      <c r="F770" s="852">
        <v>0</v>
      </c>
      <c r="G770" s="860">
        <v>1000</v>
      </c>
      <c r="H770" s="852">
        <v>0</v>
      </c>
      <c r="I770" s="852">
        <v>0</v>
      </c>
      <c r="J770" s="134"/>
      <c r="K770" s="134"/>
      <c r="L770" s="134"/>
      <c r="M770" s="134"/>
      <c r="N770" s="166"/>
      <c r="O770" s="854"/>
    </row>
    <row r="771" spans="1:15">
      <c r="A771" s="635" t="s">
        <v>1302</v>
      </c>
      <c r="B771" s="635" t="s">
        <v>9</v>
      </c>
      <c r="C771" s="717" t="s">
        <v>877</v>
      </c>
      <c r="D771" s="861">
        <v>1946037500</v>
      </c>
      <c r="E771" s="859">
        <v>1946037538.9207499</v>
      </c>
      <c r="F771" s="852">
        <v>0</v>
      </c>
      <c r="G771" s="860">
        <v>1000</v>
      </c>
      <c r="H771" s="852">
        <v>0</v>
      </c>
      <c r="I771" s="852">
        <v>0</v>
      </c>
      <c r="J771" s="134"/>
      <c r="K771" s="134"/>
      <c r="L771" s="134"/>
      <c r="M771" s="134"/>
      <c r="N771" s="166"/>
      <c r="O771" s="854"/>
    </row>
    <row r="772" spans="1:15">
      <c r="A772" s="635" t="s">
        <v>1303</v>
      </c>
      <c r="B772" s="635" t="s">
        <v>9</v>
      </c>
      <c r="C772" s="717" t="s">
        <v>877</v>
      </c>
      <c r="D772" s="861">
        <v>1946037500</v>
      </c>
      <c r="E772" s="859">
        <v>1946037484.4316995</v>
      </c>
      <c r="F772" s="852">
        <v>0</v>
      </c>
      <c r="G772" s="860">
        <v>1000</v>
      </c>
      <c r="H772" s="852">
        <v>0</v>
      </c>
      <c r="I772" s="852">
        <v>0</v>
      </c>
      <c r="J772" s="134"/>
      <c r="K772" s="134"/>
      <c r="L772" s="134"/>
      <c r="M772" s="134"/>
      <c r="N772" s="166"/>
      <c r="O772" s="854"/>
    </row>
    <row r="773" spans="1:15">
      <c r="A773" s="635" t="s">
        <v>878</v>
      </c>
      <c r="B773" s="635" t="s">
        <v>12</v>
      </c>
      <c r="C773" s="717" t="s">
        <v>877</v>
      </c>
      <c r="D773" s="861">
        <v>2478866666.4695125</v>
      </c>
      <c r="E773" s="859">
        <v>2482573777.7747498</v>
      </c>
      <c r="F773" s="852">
        <v>0</v>
      </c>
      <c r="G773" s="860">
        <v>1000</v>
      </c>
      <c r="H773" s="852">
        <v>0</v>
      </c>
      <c r="I773" s="852">
        <v>0</v>
      </c>
      <c r="J773" s="134"/>
      <c r="K773" s="134"/>
      <c r="L773" s="134"/>
      <c r="M773" s="134"/>
      <c r="N773" s="166"/>
      <c r="O773" s="854"/>
    </row>
    <row r="774" spans="1:15">
      <c r="A774" s="635" t="s">
        <v>1304</v>
      </c>
      <c r="B774" s="635" t="s">
        <v>12</v>
      </c>
      <c r="C774" s="717" t="s">
        <v>218</v>
      </c>
      <c r="D774" s="861">
        <v>7839746360.9057999</v>
      </c>
      <c r="E774" s="859">
        <v>7848374881.00875</v>
      </c>
      <c r="F774" s="852">
        <v>0</v>
      </c>
      <c r="G774" s="860">
        <v>1000</v>
      </c>
      <c r="H774" s="852">
        <v>0</v>
      </c>
      <c r="I774" s="852">
        <v>0</v>
      </c>
      <c r="J774" s="134"/>
      <c r="K774" s="134"/>
      <c r="L774" s="134"/>
      <c r="M774" s="134"/>
      <c r="N774" s="166"/>
      <c r="O774" s="854"/>
    </row>
    <row r="775" spans="1:15">
      <c r="A775" s="635" t="s">
        <v>1305</v>
      </c>
      <c r="B775" s="635" t="s">
        <v>12</v>
      </c>
      <c r="C775" s="717" t="s">
        <v>218</v>
      </c>
      <c r="D775" s="861">
        <v>2335245000</v>
      </c>
      <c r="E775" s="859">
        <v>2337759358.2915001</v>
      </c>
      <c r="F775" s="852">
        <v>0</v>
      </c>
      <c r="G775" s="860">
        <v>1000</v>
      </c>
      <c r="H775" s="852">
        <v>0</v>
      </c>
      <c r="I775" s="852">
        <v>0</v>
      </c>
      <c r="J775" s="134"/>
      <c r="K775" s="134"/>
      <c r="L775" s="134"/>
      <c r="M775" s="134"/>
      <c r="N775" s="166"/>
      <c r="O775" s="854"/>
    </row>
    <row r="776" spans="1:15">
      <c r="A776" s="635" t="s">
        <v>317</v>
      </c>
      <c r="B776" s="635" t="s">
        <v>17</v>
      </c>
      <c r="C776" s="717" t="s">
        <v>316</v>
      </c>
      <c r="D776" s="861">
        <v>2351014909.4849997</v>
      </c>
      <c r="E776" s="859">
        <v>2353334196.9775</v>
      </c>
      <c r="F776" s="852">
        <v>0</v>
      </c>
      <c r="G776" s="860">
        <v>1000</v>
      </c>
      <c r="H776" s="852">
        <v>0</v>
      </c>
      <c r="I776" s="852">
        <v>0</v>
      </c>
      <c r="J776" s="134"/>
      <c r="K776" s="134"/>
      <c r="L776" s="134"/>
      <c r="M776" s="134"/>
      <c r="N776" s="166"/>
      <c r="O776" s="854"/>
    </row>
    <row r="777" spans="1:15">
      <c r="A777" s="635" t="s">
        <v>1307</v>
      </c>
      <c r="B777" s="635" t="s">
        <v>17</v>
      </c>
      <c r="C777" s="717" t="s">
        <v>1306</v>
      </c>
      <c r="D777" s="861">
        <v>693689283.36565006</v>
      </c>
      <c r="E777" s="859">
        <v>697587889.2674998</v>
      </c>
      <c r="F777" s="852">
        <v>0</v>
      </c>
      <c r="G777" s="860">
        <v>1000</v>
      </c>
      <c r="H777" s="852">
        <v>0</v>
      </c>
      <c r="I777" s="852">
        <v>0</v>
      </c>
      <c r="J777" s="134"/>
      <c r="K777" s="134"/>
      <c r="L777" s="134"/>
      <c r="M777" s="134"/>
      <c r="N777" s="166"/>
      <c r="O777" s="854"/>
    </row>
    <row r="778" spans="1:15">
      <c r="A778" s="635" t="s">
        <v>317</v>
      </c>
      <c r="B778" s="635" t="s">
        <v>17</v>
      </c>
      <c r="C778" s="717" t="s">
        <v>316</v>
      </c>
      <c r="D778" s="861">
        <v>1104977007.4579499</v>
      </c>
      <c r="E778" s="859">
        <v>1106285188.3545001</v>
      </c>
      <c r="F778" s="852">
        <v>0</v>
      </c>
      <c r="G778" s="860">
        <v>1000</v>
      </c>
      <c r="H778" s="852">
        <v>0</v>
      </c>
      <c r="I778" s="852">
        <v>0</v>
      </c>
      <c r="J778" s="134"/>
      <c r="K778" s="134"/>
      <c r="L778" s="134"/>
      <c r="M778" s="134"/>
      <c r="N778" s="166"/>
      <c r="O778" s="854"/>
    </row>
    <row r="779" spans="1:15">
      <c r="A779" s="635" t="s">
        <v>318</v>
      </c>
      <c r="B779" s="635" t="s">
        <v>17</v>
      </c>
      <c r="C779" s="717" t="s">
        <v>316</v>
      </c>
      <c r="D779" s="861">
        <v>119350032.31843491</v>
      </c>
      <c r="E779" s="859">
        <v>119320316.29374999</v>
      </c>
      <c r="F779" s="852">
        <v>0</v>
      </c>
      <c r="G779" s="860">
        <v>1000</v>
      </c>
      <c r="H779" s="852">
        <v>0</v>
      </c>
      <c r="I779" s="852">
        <v>0</v>
      </c>
      <c r="J779" s="134"/>
      <c r="K779" s="134"/>
      <c r="L779" s="134"/>
      <c r="M779" s="134"/>
      <c r="N779" s="166"/>
      <c r="O779" s="854"/>
    </row>
    <row r="780" spans="1:15">
      <c r="A780" s="635" t="s">
        <v>317</v>
      </c>
      <c r="B780" s="635" t="s">
        <v>17</v>
      </c>
      <c r="C780" s="717" t="s">
        <v>316</v>
      </c>
      <c r="D780" s="861">
        <v>313468654.59799993</v>
      </c>
      <c r="E780" s="859">
        <v>313839672.09628004</v>
      </c>
      <c r="F780" s="852">
        <v>0</v>
      </c>
      <c r="G780" s="860">
        <v>1000</v>
      </c>
      <c r="H780" s="852">
        <v>0</v>
      </c>
      <c r="I780" s="852">
        <v>0</v>
      </c>
      <c r="J780" s="134"/>
      <c r="K780" s="134"/>
      <c r="L780" s="134"/>
      <c r="M780" s="134"/>
      <c r="N780" s="166"/>
      <c r="O780" s="854"/>
    </row>
    <row r="781" spans="1:15">
      <c r="A781" s="635" t="s">
        <v>319</v>
      </c>
      <c r="B781" s="635" t="s">
        <v>17</v>
      </c>
      <c r="C781" s="717" t="s">
        <v>316</v>
      </c>
      <c r="D781" s="861">
        <v>1854041939.9403002</v>
      </c>
      <c r="E781" s="859">
        <v>1851919069.9047499</v>
      </c>
      <c r="F781" s="852">
        <v>0</v>
      </c>
      <c r="G781" s="860">
        <v>1000</v>
      </c>
      <c r="H781" s="852">
        <v>0</v>
      </c>
      <c r="I781" s="852">
        <v>0</v>
      </c>
      <c r="J781" s="134"/>
      <c r="K781" s="134"/>
      <c r="L781" s="134"/>
      <c r="M781" s="134"/>
      <c r="N781" s="166"/>
      <c r="O781" s="854"/>
    </row>
    <row r="782" spans="1:15">
      <c r="A782" s="635" t="s">
        <v>318</v>
      </c>
      <c r="B782" s="635" t="s">
        <v>17</v>
      </c>
      <c r="C782" s="717" t="s">
        <v>316</v>
      </c>
      <c r="D782" s="861">
        <v>1281023680.2178681</v>
      </c>
      <c r="E782" s="859">
        <v>1280712343.7130001</v>
      </c>
      <c r="F782" s="852">
        <v>0</v>
      </c>
      <c r="G782" s="860">
        <v>1000</v>
      </c>
      <c r="H782" s="852">
        <v>0</v>
      </c>
      <c r="I782" s="852">
        <v>0</v>
      </c>
      <c r="J782" s="134"/>
      <c r="K782" s="134"/>
      <c r="L782" s="134"/>
      <c r="M782" s="134"/>
      <c r="N782" s="166"/>
      <c r="O782" s="854"/>
    </row>
    <row r="783" spans="1:15">
      <c r="A783" s="635" t="s">
        <v>318</v>
      </c>
      <c r="B783" s="635" t="s">
        <v>17</v>
      </c>
      <c r="C783" s="717" t="s">
        <v>316</v>
      </c>
      <c r="D783" s="861">
        <v>1631117108.3519437</v>
      </c>
      <c r="E783" s="859">
        <v>1630712014.2609999</v>
      </c>
      <c r="F783" s="852">
        <v>0</v>
      </c>
      <c r="G783" s="860">
        <v>1000</v>
      </c>
      <c r="H783" s="852">
        <v>0</v>
      </c>
      <c r="I783" s="852">
        <v>0</v>
      </c>
      <c r="J783" s="134"/>
      <c r="K783" s="134"/>
      <c r="L783" s="134"/>
      <c r="M783" s="134"/>
      <c r="N783" s="166"/>
      <c r="O783" s="854"/>
    </row>
    <row r="784" spans="1:15">
      <c r="A784" s="635" t="s">
        <v>318</v>
      </c>
      <c r="B784" s="635" t="s">
        <v>17</v>
      </c>
      <c r="C784" s="717" t="s">
        <v>316</v>
      </c>
      <c r="D784" s="861">
        <v>795666882.12289941</v>
      </c>
      <c r="E784" s="859">
        <v>795469216.39349997</v>
      </c>
      <c r="F784" s="852">
        <v>0</v>
      </c>
      <c r="G784" s="860">
        <v>1000</v>
      </c>
      <c r="H784" s="852">
        <v>0</v>
      </c>
      <c r="I784" s="852">
        <v>0</v>
      </c>
      <c r="J784" s="134"/>
      <c r="K784" s="134"/>
      <c r="L784" s="134"/>
      <c r="M784" s="134"/>
      <c r="N784" s="166"/>
      <c r="O784" s="854"/>
    </row>
    <row r="785" spans="1:15">
      <c r="A785" s="635" t="s">
        <v>317</v>
      </c>
      <c r="B785" s="635" t="s">
        <v>17</v>
      </c>
      <c r="C785" s="717" t="s">
        <v>316</v>
      </c>
      <c r="D785" s="861">
        <v>70530447.284549996</v>
      </c>
      <c r="E785" s="859">
        <v>70613916.724999994</v>
      </c>
      <c r="F785" s="852">
        <v>0</v>
      </c>
      <c r="G785" s="860">
        <v>1000</v>
      </c>
      <c r="H785" s="852">
        <v>0</v>
      </c>
      <c r="I785" s="852">
        <v>0</v>
      </c>
      <c r="J785" s="134"/>
      <c r="K785" s="134"/>
      <c r="L785" s="134"/>
      <c r="M785" s="134"/>
      <c r="N785" s="166"/>
      <c r="O785" s="854"/>
    </row>
    <row r="786" spans="1:15">
      <c r="A786" s="635" t="s">
        <v>319</v>
      </c>
      <c r="B786" s="635" t="s">
        <v>17</v>
      </c>
      <c r="C786" s="717" t="s">
        <v>316</v>
      </c>
      <c r="D786" s="861">
        <v>406794012.13880002</v>
      </c>
      <c r="E786" s="859">
        <v>406328323.12577397</v>
      </c>
      <c r="F786" s="852">
        <v>0</v>
      </c>
      <c r="G786" s="860">
        <v>1000</v>
      </c>
      <c r="H786" s="852">
        <v>0</v>
      </c>
      <c r="I786" s="852">
        <v>0</v>
      </c>
      <c r="J786" s="134"/>
      <c r="K786" s="134"/>
      <c r="L786" s="134"/>
      <c r="M786" s="134"/>
      <c r="N786" s="166"/>
      <c r="O786" s="854"/>
    </row>
    <row r="787" spans="1:15">
      <c r="A787" s="635" t="s">
        <v>318</v>
      </c>
      <c r="B787" s="635" t="s">
        <v>17</v>
      </c>
      <c r="C787" s="717" t="s">
        <v>316</v>
      </c>
      <c r="D787" s="861">
        <v>421703447.52513671</v>
      </c>
      <c r="E787" s="859">
        <v>421594857.22200006</v>
      </c>
      <c r="F787" s="852">
        <v>0</v>
      </c>
      <c r="G787" s="860">
        <v>1000</v>
      </c>
      <c r="H787" s="852">
        <v>0</v>
      </c>
      <c r="I787" s="852">
        <v>0</v>
      </c>
      <c r="J787" s="134"/>
      <c r="K787" s="134"/>
      <c r="L787" s="134"/>
      <c r="M787" s="134"/>
      <c r="N787" s="166"/>
      <c r="O787" s="854"/>
    </row>
    <row r="788" spans="1:15">
      <c r="A788" s="635" t="s">
        <v>866</v>
      </c>
      <c r="B788" s="635" t="s">
        <v>9</v>
      </c>
      <c r="C788" s="717" t="s">
        <v>313</v>
      </c>
      <c r="D788" s="861">
        <v>749738912</v>
      </c>
      <c r="E788" s="859">
        <v>748095532</v>
      </c>
      <c r="F788" s="852">
        <v>1000000</v>
      </c>
      <c r="G788" s="860">
        <v>0</v>
      </c>
      <c r="H788" s="852">
        <v>0</v>
      </c>
      <c r="I788" s="852">
        <v>0</v>
      </c>
      <c r="J788" s="134"/>
      <c r="K788" s="134"/>
      <c r="L788" s="134"/>
      <c r="M788" s="134"/>
      <c r="N788" s="166"/>
      <c r="O788" s="854"/>
    </row>
    <row r="789" spans="1:15">
      <c r="A789" s="635" t="s">
        <v>846</v>
      </c>
      <c r="B789" s="635" t="s">
        <v>8</v>
      </c>
      <c r="C789" s="717" t="s">
        <v>1308</v>
      </c>
      <c r="D789" s="861">
        <v>478552642</v>
      </c>
      <c r="E789" s="859">
        <v>487196132</v>
      </c>
      <c r="F789" s="852">
        <v>1000000</v>
      </c>
      <c r="G789" s="860">
        <v>0</v>
      </c>
      <c r="H789" s="852">
        <v>0</v>
      </c>
      <c r="I789" s="852">
        <v>0</v>
      </c>
      <c r="J789" s="134"/>
      <c r="K789" s="134"/>
      <c r="L789" s="134"/>
      <c r="M789" s="134"/>
      <c r="N789" s="166"/>
      <c r="O789" s="854"/>
    </row>
    <row r="790" spans="1:15">
      <c r="A790" s="635" t="s">
        <v>291</v>
      </c>
      <c r="B790" s="635" t="s">
        <v>8</v>
      </c>
      <c r="C790" s="717" t="s">
        <v>1308</v>
      </c>
      <c r="D790" s="861">
        <v>459064275</v>
      </c>
      <c r="E790" s="859">
        <v>468469532</v>
      </c>
      <c r="F790" s="852">
        <v>1000000</v>
      </c>
      <c r="G790" s="860">
        <v>0</v>
      </c>
      <c r="H790" s="852">
        <v>0</v>
      </c>
      <c r="I790" s="852">
        <v>0</v>
      </c>
      <c r="J790" s="134"/>
      <c r="K790" s="134"/>
      <c r="L790" s="134"/>
      <c r="M790" s="134"/>
      <c r="N790" s="166"/>
      <c r="O790" s="854"/>
    </row>
    <row r="791" spans="1:15">
      <c r="A791" s="635" t="s">
        <v>1309</v>
      </c>
      <c r="B791" s="635" t="s">
        <v>9</v>
      </c>
      <c r="C791" s="717" t="s">
        <v>1314</v>
      </c>
      <c r="D791" s="861">
        <v>7000588287</v>
      </c>
      <c r="E791" s="859">
        <v>6959107321.2174654</v>
      </c>
      <c r="F791" s="852">
        <v>1000000</v>
      </c>
      <c r="G791" s="860">
        <v>0</v>
      </c>
      <c r="H791" s="852">
        <v>0</v>
      </c>
      <c r="I791" s="852">
        <v>0</v>
      </c>
      <c r="J791" s="134"/>
      <c r="K791" s="134"/>
      <c r="L791" s="134"/>
      <c r="M791" s="134"/>
      <c r="N791" s="166"/>
      <c r="O791" s="854"/>
    </row>
    <row r="792" spans="1:15">
      <c r="A792" s="635" t="s">
        <v>872</v>
      </c>
      <c r="B792" s="635" t="s">
        <v>17</v>
      </c>
      <c r="C792" s="717" t="s">
        <v>295</v>
      </c>
      <c r="D792" s="861">
        <v>1545000000</v>
      </c>
      <c r="E792" s="859">
        <v>1500000000</v>
      </c>
      <c r="F792" s="852">
        <v>1000000</v>
      </c>
      <c r="G792" s="860">
        <v>0</v>
      </c>
      <c r="H792" s="852">
        <v>0</v>
      </c>
      <c r="I792" s="852">
        <v>0</v>
      </c>
      <c r="J792" s="134"/>
      <c r="K792" s="134"/>
      <c r="L792" s="134"/>
      <c r="M792" s="134"/>
      <c r="N792" s="166"/>
      <c r="O792" s="854"/>
    </row>
    <row r="793" spans="1:15">
      <c r="A793" s="635" t="s">
        <v>846</v>
      </c>
      <c r="B793" s="635" t="s">
        <v>8</v>
      </c>
      <c r="C793" s="717" t="s">
        <v>845</v>
      </c>
      <c r="D793" s="861">
        <v>1052002725</v>
      </c>
      <c r="E793" s="859">
        <v>1121411417</v>
      </c>
      <c r="F793" s="852">
        <v>1000000</v>
      </c>
      <c r="G793" s="860">
        <v>0</v>
      </c>
      <c r="H793" s="852">
        <v>0</v>
      </c>
      <c r="I793" s="852">
        <v>0</v>
      </c>
      <c r="J793" s="134"/>
      <c r="K793" s="134"/>
      <c r="L793" s="134"/>
      <c r="M793" s="134"/>
      <c r="N793" s="166"/>
      <c r="O793" s="854"/>
    </row>
    <row r="794" spans="1:15">
      <c r="A794" s="635" t="s">
        <v>849</v>
      </c>
      <c r="B794" s="635" t="s">
        <v>8</v>
      </c>
      <c r="C794" s="717" t="s">
        <v>845</v>
      </c>
      <c r="D794" s="861">
        <v>400525508.93930405</v>
      </c>
      <c r="E794" s="859">
        <v>400849824</v>
      </c>
      <c r="F794" s="852">
        <v>1000000</v>
      </c>
      <c r="G794" s="860">
        <v>0</v>
      </c>
      <c r="H794" s="852">
        <v>0</v>
      </c>
      <c r="I794" s="852">
        <v>0</v>
      </c>
      <c r="J794" s="134"/>
      <c r="K794" s="134"/>
      <c r="L794" s="134"/>
      <c r="M794" s="134"/>
      <c r="N794" s="166"/>
      <c r="O794" s="854"/>
    </row>
    <row r="795" spans="1:15">
      <c r="A795" s="635" t="s">
        <v>880</v>
      </c>
      <c r="B795" s="635" t="s">
        <v>14</v>
      </c>
      <c r="C795" s="717" t="s">
        <v>194</v>
      </c>
      <c r="D795" s="861">
        <v>200000000</v>
      </c>
      <c r="E795" s="859">
        <v>202537808</v>
      </c>
      <c r="F795" s="852">
        <v>200000000</v>
      </c>
      <c r="G795" s="860">
        <v>0</v>
      </c>
      <c r="H795" s="852">
        <v>0</v>
      </c>
      <c r="I795" s="852">
        <v>0</v>
      </c>
      <c r="J795" s="134"/>
      <c r="K795" s="134"/>
      <c r="L795" s="134"/>
      <c r="M795" s="134"/>
      <c r="N795" s="166"/>
      <c r="O795" s="854"/>
    </row>
    <row r="796" spans="1:15">
      <c r="A796" s="635" t="s">
        <v>881</v>
      </c>
      <c r="B796" s="635" t="s">
        <v>14</v>
      </c>
      <c r="C796" s="717" t="s">
        <v>194</v>
      </c>
      <c r="D796" s="861">
        <v>200000000</v>
      </c>
      <c r="E796" s="859">
        <v>202537808</v>
      </c>
      <c r="F796" s="852">
        <v>200000000</v>
      </c>
      <c r="G796" s="860">
        <v>0</v>
      </c>
      <c r="H796" s="852">
        <v>0</v>
      </c>
      <c r="I796" s="852">
        <v>0</v>
      </c>
      <c r="J796" s="134"/>
      <c r="K796" s="134"/>
      <c r="L796" s="134"/>
      <c r="M796" s="134"/>
      <c r="N796" s="166"/>
      <c r="O796" s="854"/>
    </row>
    <row r="797" spans="1:15">
      <c r="A797" s="635" t="s">
        <v>882</v>
      </c>
      <c r="B797" s="635" t="s">
        <v>14</v>
      </c>
      <c r="C797" s="717" t="s">
        <v>194</v>
      </c>
      <c r="D797" s="861">
        <v>200000000</v>
      </c>
      <c r="E797" s="859">
        <v>202537807.5</v>
      </c>
      <c r="F797" s="852">
        <v>200000000</v>
      </c>
      <c r="G797" s="860">
        <v>0</v>
      </c>
      <c r="H797" s="852">
        <v>0</v>
      </c>
      <c r="I797" s="852">
        <v>0</v>
      </c>
      <c r="J797" s="134"/>
      <c r="K797" s="134"/>
      <c r="L797" s="134"/>
      <c r="M797" s="134"/>
      <c r="N797" s="166"/>
      <c r="O797" s="854"/>
    </row>
    <row r="798" spans="1:15">
      <c r="A798" s="635" t="s">
        <v>883</v>
      </c>
      <c r="B798" s="635" t="s">
        <v>14</v>
      </c>
      <c r="C798" s="717" t="s">
        <v>194</v>
      </c>
      <c r="D798" s="861">
        <v>200000000</v>
      </c>
      <c r="E798" s="859">
        <v>202537807.5</v>
      </c>
      <c r="F798" s="852">
        <v>200000000</v>
      </c>
      <c r="G798" s="860">
        <v>0</v>
      </c>
      <c r="H798" s="852">
        <v>0</v>
      </c>
      <c r="I798" s="852">
        <v>0</v>
      </c>
      <c r="J798" s="134"/>
      <c r="K798" s="134"/>
      <c r="L798" s="134"/>
      <c r="M798" s="134"/>
      <c r="N798" s="166"/>
      <c r="O798" s="854"/>
    </row>
    <row r="799" spans="1:15">
      <c r="A799" s="635" t="s">
        <v>884</v>
      </c>
      <c r="B799" s="635" t="s">
        <v>14</v>
      </c>
      <c r="C799" s="717" t="s">
        <v>194</v>
      </c>
      <c r="D799" s="861">
        <v>200000000</v>
      </c>
      <c r="E799" s="859">
        <v>202537807.5</v>
      </c>
      <c r="F799" s="852">
        <v>200000000</v>
      </c>
      <c r="G799" s="860">
        <v>0</v>
      </c>
      <c r="H799" s="852">
        <v>0</v>
      </c>
      <c r="I799" s="852">
        <v>0</v>
      </c>
      <c r="J799" s="134"/>
      <c r="K799" s="134"/>
      <c r="L799" s="134"/>
      <c r="M799" s="134"/>
      <c r="N799" s="166"/>
      <c r="O799" s="854"/>
    </row>
    <row r="800" spans="1:15">
      <c r="A800" s="635" t="s">
        <v>901</v>
      </c>
      <c r="B800" s="635" t="s">
        <v>14</v>
      </c>
      <c r="C800" s="717" t="s">
        <v>194</v>
      </c>
      <c r="D800" s="861">
        <v>1052002725</v>
      </c>
      <c r="E800" s="859">
        <v>1101061938.9000001</v>
      </c>
      <c r="F800" s="852">
        <v>1000000000</v>
      </c>
      <c r="G800" s="860">
        <v>0</v>
      </c>
      <c r="H800" s="852">
        <v>0</v>
      </c>
      <c r="I800" s="852">
        <v>0</v>
      </c>
      <c r="J800" s="134"/>
      <c r="K800" s="134"/>
      <c r="L800" s="134"/>
      <c r="M800" s="134"/>
      <c r="N800" s="166"/>
      <c r="O800" s="854"/>
    </row>
    <row r="801" spans="1:15">
      <c r="A801" s="635" t="s">
        <v>902</v>
      </c>
      <c r="B801" s="635" t="s">
        <v>14</v>
      </c>
      <c r="C801" s="717" t="s">
        <v>194</v>
      </c>
      <c r="D801" s="861">
        <v>1052002725</v>
      </c>
      <c r="E801" s="859">
        <v>1101061938.9000001</v>
      </c>
      <c r="F801" s="852">
        <v>1000000000</v>
      </c>
      <c r="G801" s="860">
        <v>0</v>
      </c>
      <c r="H801" s="852">
        <v>0</v>
      </c>
      <c r="I801" s="852">
        <v>0</v>
      </c>
      <c r="J801" s="134"/>
      <c r="K801" s="134"/>
      <c r="L801" s="134"/>
      <c r="M801" s="134"/>
      <c r="N801" s="166"/>
      <c r="O801" s="854"/>
    </row>
    <row r="802" spans="1:15">
      <c r="A802" s="635" t="s">
        <v>903</v>
      </c>
      <c r="B802" s="635" t="s">
        <v>14</v>
      </c>
      <c r="C802" s="717" t="s">
        <v>194</v>
      </c>
      <c r="D802" s="861">
        <v>1052002725</v>
      </c>
      <c r="E802" s="859">
        <v>1101061938.9000001</v>
      </c>
      <c r="F802" s="852">
        <v>1000000000</v>
      </c>
      <c r="G802" s="860">
        <v>0</v>
      </c>
      <c r="H802" s="852">
        <v>0</v>
      </c>
      <c r="I802" s="852">
        <v>0</v>
      </c>
      <c r="J802" s="134"/>
      <c r="K802" s="134"/>
      <c r="L802" s="134"/>
      <c r="M802" s="134"/>
      <c r="N802" s="166"/>
      <c r="O802" s="854"/>
    </row>
    <row r="803" spans="1:15">
      <c r="A803" s="635" t="s">
        <v>904</v>
      </c>
      <c r="B803" s="635" t="s">
        <v>14</v>
      </c>
      <c r="C803" s="717" t="s">
        <v>194</v>
      </c>
      <c r="D803" s="861">
        <v>1052002725</v>
      </c>
      <c r="E803" s="859">
        <v>1101061938.9000001</v>
      </c>
      <c r="F803" s="852">
        <v>1000000000</v>
      </c>
      <c r="G803" s="860">
        <v>0</v>
      </c>
      <c r="H803" s="852">
        <v>0</v>
      </c>
      <c r="I803" s="852">
        <v>0</v>
      </c>
      <c r="J803" s="134"/>
      <c r="K803" s="134"/>
      <c r="L803" s="134"/>
      <c r="M803" s="134"/>
      <c r="N803" s="166"/>
      <c r="O803" s="854"/>
    </row>
    <row r="804" spans="1:15">
      <c r="A804" s="635" t="s">
        <v>905</v>
      </c>
      <c r="B804" s="635" t="s">
        <v>14</v>
      </c>
      <c r="C804" s="717" t="s">
        <v>194</v>
      </c>
      <c r="D804" s="861">
        <v>1052002725</v>
      </c>
      <c r="E804" s="859">
        <v>1101061938.9000001</v>
      </c>
      <c r="F804" s="852">
        <v>1000000000</v>
      </c>
      <c r="G804" s="860">
        <v>0</v>
      </c>
      <c r="H804" s="852">
        <v>0</v>
      </c>
      <c r="I804" s="852">
        <v>0</v>
      </c>
      <c r="J804" s="134"/>
      <c r="K804" s="134"/>
      <c r="L804" s="134"/>
      <c r="M804" s="134"/>
      <c r="N804" s="166"/>
      <c r="O804" s="854"/>
    </row>
    <row r="805" spans="1:15">
      <c r="A805" s="635" t="s">
        <v>906</v>
      </c>
      <c r="B805" s="635" t="s">
        <v>14</v>
      </c>
      <c r="C805" s="717" t="s">
        <v>194</v>
      </c>
      <c r="D805" s="861">
        <v>155096800</v>
      </c>
      <c r="E805" s="859">
        <v>154556410.40000001</v>
      </c>
      <c r="F805" s="852">
        <v>150000000</v>
      </c>
      <c r="G805" s="860">
        <v>0</v>
      </c>
      <c r="H805" s="852">
        <v>0</v>
      </c>
      <c r="I805" s="852">
        <v>0</v>
      </c>
      <c r="J805" s="134"/>
      <c r="K805" s="134"/>
      <c r="L805" s="134"/>
      <c r="M805" s="134"/>
      <c r="N805" s="166"/>
      <c r="O805" s="854"/>
    </row>
    <row r="806" spans="1:15">
      <c r="A806" s="635" t="s">
        <v>907</v>
      </c>
      <c r="B806" s="635" t="s">
        <v>14</v>
      </c>
      <c r="C806" s="717" t="s">
        <v>194</v>
      </c>
      <c r="D806" s="861">
        <v>155096800</v>
      </c>
      <c r="E806" s="859">
        <v>154556410.40000001</v>
      </c>
      <c r="F806" s="852">
        <v>150000000</v>
      </c>
      <c r="G806" s="860">
        <v>0</v>
      </c>
      <c r="H806" s="852">
        <v>0</v>
      </c>
      <c r="I806" s="852">
        <v>0</v>
      </c>
      <c r="J806" s="134"/>
      <c r="K806" s="134"/>
      <c r="L806" s="134"/>
      <c r="M806" s="134"/>
      <c r="N806" s="166"/>
      <c r="O806" s="854"/>
    </row>
    <row r="807" spans="1:15">
      <c r="A807" s="635" t="s">
        <v>908</v>
      </c>
      <c r="B807" s="635" t="s">
        <v>14</v>
      </c>
      <c r="C807" s="717" t="s">
        <v>194</v>
      </c>
      <c r="D807" s="861">
        <v>254158148</v>
      </c>
      <c r="E807" s="859">
        <v>252769326.90000001</v>
      </c>
      <c r="F807" s="852">
        <v>250000000</v>
      </c>
      <c r="G807" s="860">
        <v>0</v>
      </c>
      <c r="H807" s="852">
        <v>0</v>
      </c>
      <c r="I807" s="852">
        <v>0</v>
      </c>
      <c r="J807" s="134"/>
      <c r="K807" s="134"/>
      <c r="L807" s="134"/>
      <c r="M807" s="134"/>
      <c r="N807" s="166"/>
      <c r="O807" s="854"/>
    </row>
    <row r="808" spans="1:15">
      <c r="A808" s="635" t="s">
        <v>909</v>
      </c>
      <c r="B808" s="635" t="s">
        <v>14</v>
      </c>
      <c r="C808" s="717" t="s">
        <v>194</v>
      </c>
      <c r="D808" s="861">
        <v>254158148</v>
      </c>
      <c r="E808" s="859">
        <v>252769326.90000001</v>
      </c>
      <c r="F808" s="852">
        <v>250000000</v>
      </c>
      <c r="G808" s="860">
        <v>0</v>
      </c>
      <c r="H808" s="852">
        <v>0</v>
      </c>
      <c r="I808" s="852">
        <v>0</v>
      </c>
      <c r="J808" s="134"/>
      <c r="K808" s="134"/>
      <c r="L808" s="134"/>
      <c r="M808" s="134"/>
      <c r="N808" s="166"/>
      <c r="O808" s="854"/>
    </row>
    <row r="809" spans="1:15">
      <c r="A809" s="635" t="s">
        <v>910</v>
      </c>
      <c r="B809" s="635" t="s">
        <v>14</v>
      </c>
      <c r="C809" s="717" t="s">
        <v>194</v>
      </c>
      <c r="D809" s="861">
        <v>254158148</v>
      </c>
      <c r="E809" s="859">
        <v>252769326.5</v>
      </c>
      <c r="F809" s="852">
        <v>250000000</v>
      </c>
      <c r="G809" s="860">
        <v>0</v>
      </c>
      <c r="H809" s="852">
        <v>0</v>
      </c>
      <c r="I809" s="852">
        <v>0</v>
      </c>
      <c r="J809" s="134"/>
      <c r="K809" s="134"/>
      <c r="L809" s="134"/>
      <c r="M809" s="134"/>
      <c r="N809" s="166"/>
      <c r="O809" s="854"/>
    </row>
    <row r="810" spans="1:15">
      <c r="A810" s="635" t="s">
        <v>911</v>
      </c>
      <c r="B810" s="635" t="s">
        <v>14</v>
      </c>
      <c r="C810" s="717" t="s">
        <v>194</v>
      </c>
      <c r="D810" s="861">
        <v>254158148</v>
      </c>
      <c r="E810" s="859">
        <v>252769326.5</v>
      </c>
      <c r="F810" s="852">
        <v>250000000</v>
      </c>
      <c r="G810" s="860">
        <v>0</v>
      </c>
      <c r="H810" s="852">
        <v>0</v>
      </c>
      <c r="I810" s="852">
        <v>0</v>
      </c>
      <c r="J810" s="134"/>
      <c r="K810" s="134"/>
      <c r="L810" s="134"/>
      <c r="M810" s="134"/>
      <c r="N810" s="166"/>
      <c r="O810" s="854"/>
    </row>
    <row r="811" spans="1:15">
      <c r="A811" s="635" t="s">
        <v>912</v>
      </c>
      <c r="B811" s="635" t="s">
        <v>14</v>
      </c>
      <c r="C811" s="717" t="s">
        <v>194</v>
      </c>
      <c r="D811" s="861">
        <v>254158148</v>
      </c>
      <c r="E811" s="859">
        <v>252769326.5</v>
      </c>
      <c r="F811" s="852">
        <v>250000000</v>
      </c>
      <c r="G811" s="860">
        <v>0</v>
      </c>
      <c r="H811" s="852">
        <v>0</v>
      </c>
      <c r="I811" s="852">
        <v>0</v>
      </c>
      <c r="J811" s="134"/>
      <c r="K811" s="134"/>
      <c r="L811" s="134"/>
      <c r="M811" s="134"/>
      <c r="N811" s="166"/>
      <c r="O811" s="854"/>
    </row>
    <row r="812" spans="1:15">
      <c r="A812" s="635" t="s">
        <v>913</v>
      </c>
      <c r="B812" s="635" t="s">
        <v>14</v>
      </c>
      <c r="C812" s="717" t="s">
        <v>194</v>
      </c>
      <c r="D812" s="861">
        <v>254158148</v>
      </c>
      <c r="E812" s="859">
        <v>252769326.5</v>
      </c>
      <c r="F812" s="852">
        <v>250000000</v>
      </c>
      <c r="G812" s="860">
        <v>0</v>
      </c>
      <c r="H812" s="852">
        <v>0</v>
      </c>
      <c r="I812" s="852">
        <v>0</v>
      </c>
      <c r="J812" s="134"/>
      <c r="K812" s="134"/>
      <c r="L812" s="134"/>
      <c r="M812" s="134"/>
      <c r="N812" s="166"/>
      <c r="O812" s="854"/>
    </row>
    <row r="813" spans="1:15">
      <c r="A813" s="635" t="s">
        <v>914</v>
      </c>
      <c r="B813" s="635" t="s">
        <v>14</v>
      </c>
      <c r="C813" s="717" t="s">
        <v>194</v>
      </c>
      <c r="D813" s="861">
        <v>254158148</v>
      </c>
      <c r="E813" s="859">
        <v>252769327</v>
      </c>
      <c r="F813" s="852">
        <v>250000000</v>
      </c>
      <c r="G813" s="860">
        <v>0</v>
      </c>
      <c r="H813" s="852">
        <v>0</v>
      </c>
      <c r="I813" s="852">
        <v>0</v>
      </c>
      <c r="J813" s="134"/>
      <c r="K813" s="134"/>
      <c r="L813" s="134"/>
      <c r="M813" s="134"/>
      <c r="N813" s="166"/>
      <c r="O813" s="854"/>
    </row>
    <row r="814" spans="1:15">
      <c r="A814" s="635" t="s">
        <v>915</v>
      </c>
      <c r="B814" s="635" t="s">
        <v>14</v>
      </c>
      <c r="C814" s="717" t="s">
        <v>194</v>
      </c>
      <c r="D814" s="861">
        <v>254158148</v>
      </c>
      <c r="E814" s="859">
        <v>252769327</v>
      </c>
      <c r="F814" s="852">
        <v>250000000</v>
      </c>
      <c r="G814" s="860">
        <v>0</v>
      </c>
      <c r="H814" s="852">
        <v>0</v>
      </c>
      <c r="I814" s="852">
        <v>0</v>
      </c>
      <c r="J814" s="134"/>
      <c r="K814" s="134"/>
      <c r="L814" s="134"/>
      <c r="M814" s="134"/>
      <c r="N814" s="166"/>
      <c r="O814" s="854"/>
    </row>
    <row r="815" spans="1:15">
      <c r="A815" s="635" t="s">
        <v>916</v>
      </c>
      <c r="B815" s="635" t="s">
        <v>14</v>
      </c>
      <c r="C815" s="717" t="s">
        <v>194</v>
      </c>
      <c r="D815" s="861">
        <v>254158148</v>
      </c>
      <c r="E815" s="859">
        <v>252769327</v>
      </c>
      <c r="F815" s="852">
        <v>250000000</v>
      </c>
      <c r="G815" s="860">
        <v>0</v>
      </c>
      <c r="H815" s="852">
        <v>0</v>
      </c>
      <c r="I815" s="852">
        <v>0</v>
      </c>
      <c r="J815" s="134"/>
      <c r="K815" s="134"/>
      <c r="L815" s="134"/>
      <c r="M815" s="134"/>
      <c r="N815" s="166"/>
      <c r="O815" s="854"/>
    </row>
    <row r="816" spans="1:15">
      <c r="A816" s="635" t="s">
        <v>917</v>
      </c>
      <c r="B816" s="635" t="s">
        <v>14</v>
      </c>
      <c r="C816" s="717" t="s">
        <v>194</v>
      </c>
      <c r="D816" s="861">
        <v>254158148</v>
      </c>
      <c r="E816" s="859">
        <v>252769327</v>
      </c>
      <c r="F816" s="852">
        <v>250000000</v>
      </c>
      <c r="G816" s="860">
        <v>0</v>
      </c>
      <c r="H816" s="852">
        <v>0</v>
      </c>
      <c r="I816" s="852">
        <v>0</v>
      </c>
      <c r="J816" s="134"/>
      <c r="K816" s="134"/>
      <c r="L816" s="134"/>
      <c r="M816" s="134"/>
      <c r="N816" s="166"/>
      <c r="O816" s="854"/>
    </row>
    <row r="817" spans="1:15">
      <c r="A817" s="635" t="s">
        <v>918</v>
      </c>
      <c r="B817" s="635" t="s">
        <v>14</v>
      </c>
      <c r="C817" s="717" t="s">
        <v>194</v>
      </c>
      <c r="D817" s="861">
        <v>254158148</v>
      </c>
      <c r="E817" s="859">
        <v>252769327</v>
      </c>
      <c r="F817" s="852">
        <v>250000000</v>
      </c>
      <c r="G817" s="860">
        <v>0</v>
      </c>
      <c r="H817" s="852">
        <v>0</v>
      </c>
      <c r="I817" s="852">
        <v>0</v>
      </c>
      <c r="J817" s="134"/>
      <c r="K817" s="134"/>
      <c r="L817" s="134"/>
      <c r="M817" s="134"/>
      <c r="N817" s="166"/>
      <c r="O817" s="854"/>
    </row>
    <row r="818" spans="1:15">
      <c r="A818" s="635" t="s">
        <v>919</v>
      </c>
      <c r="B818" s="635" t="s">
        <v>14</v>
      </c>
      <c r="C818" s="717" t="s">
        <v>194</v>
      </c>
      <c r="D818" s="861">
        <v>254158148</v>
      </c>
      <c r="E818" s="859">
        <v>252769327</v>
      </c>
      <c r="F818" s="852">
        <v>250000000</v>
      </c>
      <c r="G818" s="860">
        <v>0</v>
      </c>
      <c r="H818" s="852">
        <v>0</v>
      </c>
      <c r="I818" s="852">
        <v>0</v>
      </c>
      <c r="J818" s="134"/>
      <c r="K818" s="134"/>
      <c r="L818" s="134"/>
      <c r="M818" s="134"/>
      <c r="N818" s="166"/>
      <c r="O818" s="854"/>
    </row>
    <row r="819" spans="1:15">
      <c r="A819" s="635" t="s">
        <v>920</v>
      </c>
      <c r="B819" s="635" t="s">
        <v>14</v>
      </c>
      <c r="C819" s="717" t="s">
        <v>194</v>
      </c>
      <c r="D819" s="861">
        <v>304989773</v>
      </c>
      <c r="E819" s="859">
        <v>303323188</v>
      </c>
      <c r="F819" s="852">
        <v>300000000</v>
      </c>
      <c r="G819" s="860">
        <v>0</v>
      </c>
      <c r="H819" s="852">
        <v>0</v>
      </c>
      <c r="I819" s="852">
        <v>0</v>
      </c>
      <c r="J819" s="134"/>
      <c r="K819" s="134"/>
      <c r="L819" s="134"/>
      <c r="M819" s="134"/>
      <c r="N819" s="166"/>
      <c r="O819" s="854"/>
    </row>
    <row r="820" spans="1:15">
      <c r="A820" s="635" t="s">
        <v>1185</v>
      </c>
      <c r="B820" s="635" t="s">
        <v>14</v>
      </c>
      <c r="C820" s="717" t="s">
        <v>194</v>
      </c>
      <c r="D820" s="861">
        <v>552683895</v>
      </c>
      <c r="E820" s="859">
        <v>510772054</v>
      </c>
      <c r="F820" s="852">
        <v>500000000</v>
      </c>
      <c r="G820" s="860">
        <v>0</v>
      </c>
      <c r="H820" s="852">
        <v>0</v>
      </c>
      <c r="I820" s="852">
        <v>0</v>
      </c>
      <c r="J820" s="134"/>
      <c r="K820" s="134"/>
      <c r="L820" s="134"/>
      <c r="M820" s="134"/>
      <c r="N820" s="166"/>
      <c r="O820" s="854"/>
    </row>
    <row r="821" spans="1:15">
      <c r="A821" s="635" t="s">
        <v>1186</v>
      </c>
      <c r="B821" s="635" t="s">
        <v>14</v>
      </c>
      <c r="C821" s="717" t="s">
        <v>194</v>
      </c>
      <c r="D821" s="861">
        <v>552683895</v>
      </c>
      <c r="E821" s="859">
        <v>510772054</v>
      </c>
      <c r="F821" s="852">
        <v>500000000</v>
      </c>
      <c r="G821" s="860">
        <v>0</v>
      </c>
      <c r="H821" s="852">
        <v>0</v>
      </c>
      <c r="I821" s="852">
        <v>0</v>
      </c>
      <c r="J821" s="134"/>
      <c r="K821" s="134"/>
      <c r="L821" s="134"/>
      <c r="M821" s="134"/>
      <c r="N821" s="166"/>
      <c r="O821" s="854"/>
    </row>
    <row r="822" spans="1:15">
      <c r="A822" s="635" t="s">
        <v>1187</v>
      </c>
      <c r="B822" s="635" t="s">
        <v>14</v>
      </c>
      <c r="C822" s="717" t="s">
        <v>194</v>
      </c>
      <c r="D822" s="861">
        <v>552683895</v>
      </c>
      <c r="E822" s="859">
        <v>510772054</v>
      </c>
      <c r="F822" s="852">
        <v>500000000</v>
      </c>
      <c r="G822" s="860">
        <v>0</v>
      </c>
      <c r="H822" s="852">
        <v>0</v>
      </c>
      <c r="I822" s="852">
        <v>0</v>
      </c>
      <c r="J822" s="134"/>
      <c r="K822" s="134"/>
      <c r="L822" s="134"/>
      <c r="M822" s="134"/>
      <c r="N822" s="166"/>
      <c r="O822" s="854"/>
    </row>
    <row r="823" spans="1:15">
      <c r="A823" s="635" t="s">
        <v>1188</v>
      </c>
      <c r="B823" s="635" t="s">
        <v>14</v>
      </c>
      <c r="C823" s="717" t="s">
        <v>194</v>
      </c>
      <c r="D823" s="861">
        <v>552683895</v>
      </c>
      <c r="E823" s="859">
        <v>510772054</v>
      </c>
      <c r="F823" s="852">
        <v>500000000</v>
      </c>
      <c r="G823" s="860">
        <v>0</v>
      </c>
      <c r="H823" s="852">
        <v>0</v>
      </c>
      <c r="I823" s="852">
        <v>0</v>
      </c>
      <c r="J823" s="134"/>
      <c r="K823" s="134"/>
      <c r="L823" s="134"/>
      <c r="M823" s="134"/>
      <c r="N823" s="166"/>
      <c r="O823" s="854"/>
    </row>
    <row r="824" spans="1:15">
      <c r="A824" s="635" t="s">
        <v>885</v>
      </c>
      <c r="B824" s="635" t="s">
        <v>14</v>
      </c>
      <c r="C824" s="717" t="s">
        <v>300</v>
      </c>
      <c r="D824" s="861">
        <v>1011420954</v>
      </c>
      <c r="E824" s="859">
        <v>1009030599.5</v>
      </c>
      <c r="F824" s="852">
        <v>1010000000</v>
      </c>
      <c r="G824" s="860">
        <v>0</v>
      </c>
      <c r="H824" s="852">
        <v>0</v>
      </c>
      <c r="I824" s="852">
        <v>0</v>
      </c>
      <c r="J824" s="134"/>
      <c r="K824" s="134"/>
      <c r="L824" s="134"/>
      <c r="M824" s="134"/>
      <c r="N824" s="166"/>
      <c r="O824" s="854"/>
    </row>
    <row r="825" spans="1:15">
      <c r="A825" s="635" t="s">
        <v>886</v>
      </c>
      <c r="B825" s="635" t="s">
        <v>14</v>
      </c>
      <c r="C825" s="717" t="s">
        <v>300</v>
      </c>
      <c r="D825" s="861">
        <v>500651300</v>
      </c>
      <c r="E825" s="859">
        <v>505764351</v>
      </c>
      <c r="F825" s="852">
        <v>500000000</v>
      </c>
      <c r="G825" s="860">
        <v>0</v>
      </c>
      <c r="H825" s="852">
        <v>0</v>
      </c>
      <c r="I825" s="852">
        <v>0</v>
      </c>
      <c r="J825" s="134"/>
      <c r="K825" s="134"/>
      <c r="L825" s="134"/>
      <c r="M825" s="134"/>
      <c r="N825" s="166"/>
      <c r="O825" s="854"/>
    </row>
    <row r="826" spans="1:15">
      <c r="A826" s="635" t="s">
        <v>887</v>
      </c>
      <c r="B826" s="635" t="s">
        <v>14</v>
      </c>
      <c r="C826" s="717" t="s">
        <v>300</v>
      </c>
      <c r="D826" s="861">
        <v>500651300</v>
      </c>
      <c r="E826" s="859">
        <v>505764351</v>
      </c>
      <c r="F826" s="852">
        <v>500000000</v>
      </c>
      <c r="G826" s="860">
        <v>0</v>
      </c>
      <c r="H826" s="852">
        <v>0</v>
      </c>
      <c r="I826" s="852">
        <v>0</v>
      </c>
      <c r="J826" s="134"/>
      <c r="K826" s="134"/>
      <c r="L826" s="134"/>
      <c r="M826" s="134"/>
      <c r="N826" s="166"/>
      <c r="O826" s="854"/>
    </row>
    <row r="827" spans="1:15">
      <c r="A827" s="635" t="s">
        <v>888</v>
      </c>
      <c r="B827" s="635" t="s">
        <v>14</v>
      </c>
      <c r="C827" s="717" t="s">
        <v>300</v>
      </c>
      <c r="D827" s="861">
        <v>500651300</v>
      </c>
      <c r="E827" s="859">
        <v>505764351</v>
      </c>
      <c r="F827" s="852">
        <v>500000000</v>
      </c>
      <c r="G827" s="860">
        <v>0</v>
      </c>
      <c r="H827" s="852">
        <v>0</v>
      </c>
      <c r="I827" s="852">
        <v>0</v>
      </c>
      <c r="J827" s="134"/>
      <c r="K827" s="134"/>
      <c r="L827" s="134"/>
      <c r="M827" s="134"/>
      <c r="N827" s="166"/>
      <c r="O827" s="854"/>
    </row>
    <row r="828" spans="1:15">
      <c r="A828" s="635" t="s">
        <v>889</v>
      </c>
      <c r="B828" s="635" t="s">
        <v>14</v>
      </c>
      <c r="C828" s="717" t="s">
        <v>300</v>
      </c>
      <c r="D828" s="861">
        <v>500651300</v>
      </c>
      <c r="E828" s="859">
        <v>505764351</v>
      </c>
      <c r="F828" s="852">
        <v>500000000</v>
      </c>
      <c r="G828" s="860">
        <v>0</v>
      </c>
      <c r="H828" s="852">
        <v>0</v>
      </c>
      <c r="I828" s="852">
        <v>0</v>
      </c>
      <c r="J828" s="134"/>
      <c r="K828" s="134"/>
      <c r="L828" s="134"/>
      <c r="M828" s="134"/>
      <c r="N828" s="166"/>
      <c r="O828" s="854"/>
    </row>
    <row r="829" spans="1:15">
      <c r="A829" s="635" t="s">
        <v>890</v>
      </c>
      <c r="B829" s="635" t="s">
        <v>14</v>
      </c>
      <c r="C829" s="717" t="s">
        <v>300</v>
      </c>
      <c r="D829" s="861">
        <v>500651300</v>
      </c>
      <c r="E829" s="859">
        <v>505764351</v>
      </c>
      <c r="F829" s="852">
        <v>500000000</v>
      </c>
      <c r="G829" s="860">
        <v>0</v>
      </c>
      <c r="H829" s="852">
        <v>0</v>
      </c>
      <c r="I829" s="852">
        <v>0</v>
      </c>
      <c r="J829" s="134"/>
      <c r="K829" s="134"/>
      <c r="L829" s="134"/>
      <c r="M829" s="134"/>
      <c r="N829" s="166"/>
      <c r="O829" s="854"/>
    </row>
    <row r="830" spans="1:15">
      <c r="A830" s="635" t="s">
        <v>891</v>
      </c>
      <c r="B830" s="635" t="s">
        <v>14</v>
      </c>
      <c r="C830" s="717" t="s">
        <v>300</v>
      </c>
      <c r="D830" s="861">
        <v>500651300</v>
      </c>
      <c r="E830" s="859">
        <v>505764351</v>
      </c>
      <c r="F830" s="852">
        <v>500000000</v>
      </c>
      <c r="G830" s="860">
        <v>0</v>
      </c>
      <c r="H830" s="852">
        <v>0</v>
      </c>
      <c r="I830" s="852">
        <v>0</v>
      </c>
      <c r="J830" s="134"/>
      <c r="K830" s="134"/>
      <c r="L830" s="134"/>
      <c r="M830" s="134"/>
      <c r="N830" s="166"/>
      <c r="O830" s="854"/>
    </row>
    <row r="831" spans="1:15">
      <c r="A831" s="635" t="s">
        <v>893</v>
      </c>
      <c r="B831" s="635" t="s">
        <v>14</v>
      </c>
      <c r="C831" s="717" t="s">
        <v>859</v>
      </c>
      <c r="D831" s="861">
        <v>103203085</v>
      </c>
      <c r="E831" s="859">
        <v>101977717</v>
      </c>
      <c r="F831" s="852">
        <v>100000000</v>
      </c>
      <c r="G831" s="860">
        <v>0</v>
      </c>
      <c r="H831" s="852">
        <v>0</v>
      </c>
      <c r="I831" s="852">
        <v>0</v>
      </c>
      <c r="J831" s="134"/>
      <c r="K831" s="134"/>
      <c r="L831" s="134"/>
      <c r="M831" s="134"/>
      <c r="N831" s="166"/>
      <c r="O831" s="854"/>
    </row>
    <row r="832" spans="1:15">
      <c r="A832" s="635" t="s">
        <v>892</v>
      </c>
      <c r="B832" s="635" t="s">
        <v>14</v>
      </c>
      <c r="C832" s="717" t="s">
        <v>859</v>
      </c>
      <c r="D832" s="861">
        <v>2130209954</v>
      </c>
      <c r="E832" s="859">
        <v>2099818993</v>
      </c>
      <c r="F832" s="852">
        <v>2000000000</v>
      </c>
      <c r="G832" s="860">
        <v>0</v>
      </c>
      <c r="H832" s="852">
        <v>0</v>
      </c>
      <c r="I832" s="852">
        <v>0</v>
      </c>
      <c r="J832" s="134"/>
      <c r="K832" s="134"/>
      <c r="L832" s="134"/>
      <c r="M832" s="134"/>
      <c r="N832" s="166"/>
      <c r="O832" s="854"/>
    </row>
    <row r="833" spans="1:15">
      <c r="A833" s="635" t="s">
        <v>894</v>
      </c>
      <c r="B833" s="635" t="s">
        <v>14</v>
      </c>
      <c r="C833" s="717" t="s">
        <v>859</v>
      </c>
      <c r="D833" s="861">
        <v>512681500</v>
      </c>
      <c r="E833" s="859">
        <v>508358491</v>
      </c>
      <c r="F833" s="852">
        <v>500000000</v>
      </c>
      <c r="G833" s="860">
        <v>0</v>
      </c>
      <c r="H833" s="852">
        <v>0</v>
      </c>
      <c r="I833" s="852">
        <v>0</v>
      </c>
      <c r="J833" s="134"/>
      <c r="K833" s="134"/>
      <c r="L833" s="134"/>
      <c r="M833" s="134"/>
      <c r="N833" s="166"/>
      <c r="O833" s="854"/>
    </row>
    <row r="834" spans="1:15">
      <c r="A834" s="635" t="s">
        <v>895</v>
      </c>
      <c r="B834" s="635" t="s">
        <v>14</v>
      </c>
      <c r="C834" s="717" t="s">
        <v>859</v>
      </c>
      <c r="D834" s="861">
        <v>500979340</v>
      </c>
      <c r="E834" s="859">
        <v>507744648</v>
      </c>
      <c r="F834" s="852">
        <v>500000000</v>
      </c>
      <c r="G834" s="860">
        <v>0</v>
      </c>
      <c r="H834" s="852">
        <v>0</v>
      </c>
      <c r="I834" s="852">
        <v>0</v>
      </c>
      <c r="J834" s="134"/>
      <c r="K834" s="134"/>
      <c r="L834" s="134"/>
      <c r="M834" s="134"/>
      <c r="N834" s="166"/>
      <c r="O834" s="854"/>
    </row>
    <row r="835" spans="1:15">
      <c r="A835" s="635" t="s">
        <v>896</v>
      </c>
      <c r="B835" s="635" t="s">
        <v>14</v>
      </c>
      <c r="C835" s="717" t="s">
        <v>859</v>
      </c>
      <c r="D835" s="861">
        <v>500979340</v>
      </c>
      <c r="E835" s="859">
        <v>507744648</v>
      </c>
      <c r="F835" s="852">
        <v>500000000</v>
      </c>
      <c r="G835" s="860">
        <v>0</v>
      </c>
      <c r="H835" s="852">
        <v>0</v>
      </c>
      <c r="I835" s="852">
        <v>0</v>
      </c>
      <c r="J835" s="134"/>
      <c r="K835" s="134"/>
      <c r="L835" s="134"/>
      <c r="M835" s="134"/>
      <c r="N835" s="166"/>
      <c r="O835" s="854"/>
    </row>
    <row r="836" spans="1:15">
      <c r="A836" s="635" t="s">
        <v>897</v>
      </c>
      <c r="B836" s="635" t="s">
        <v>14</v>
      </c>
      <c r="C836" s="717" t="s">
        <v>859</v>
      </c>
      <c r="D836" s="861">
        <v>500979340</v>
      </c>
      <c r="E836" s="859">
        <v>507744648</v>
      </c>
      <c r="F836" s="852">
        <v>500000000</v>
      </c>
      <c r="G836" s="860">
        <v>0</v>
      </c>
      <c r="H836" s="852">
        <v>0</v>
      </c>
      <c r="I836" s="852">
        <v>0</v>
      </c>
      <c r="J836" s="134"/>
      <c r="K836" s="134"/>
      <c r="L836" s="134"/>
      <c r="M836" s="134"/>
      <c r="N836" s="166"/>
      <c r="O836" s="854"/>
    </row>
    <row r="837" spans="1:15">
      <c r="A837" s="635" t="s">
        <v>898</v>
      </c>
      <c r="B837" s="635" t="s">
        <v>14</v>
      </c>
      <c r="C837" s="717" t="s">
        <v>859</v>
      </c>
      <c r="D837" s="861">
        <v>500979340</v>
      </c>
      <c r="E837" s="859">
        <v>507744648</v>
      </c>
      <c r="F837" s="852">
        <v>500000000</v>
      </c>
      <c r="G837" s="860">
        <v>0</v>
      </c>
      <c r="H837" s="852">
        <v>0</v>
      </c>
      <c r="I837" s="852">
        <v>0</v>
      </c>
      <c r="J837" s="134"/>
      <c r="K837" s="134"/>
      <c r="L837" s="134"/>
      <c r="M837" s="134"/>
      <c r="N837" s="166"/>
      <c r="O837" s="854"/>
    </row>
    <row r="838" spans="1:15">
      <c r="A838" s="635" t="s">
        <v>899</v>
      </c>
      <c r="B838" s="635" t="s">
        <v>14</v>
      </c>
      <c r="C838" s="717" t="s">
        <v>859</v>
      </c>
      <c r="D838" s="861">
        <v>500979340</v>
      </c>
      <c r="E838" s="859">
        <v>507744648</v>
      </c>
      <c r="F838" s="852">
        <v>500000000</v>
      </c>
      <c r="G838" s="860">
        <v>0</v>
      </c>
      <c r="H838" s="852">
        <v>0</v>
      </c>
      <c r="I838" s="852">
        <v>0</v>
      </c>
      <c r="J838" s="134"/>
      <c r="K838" s="134"/>
      <c r="L838" s="134"/>
      <c r="M838" s="134"/>
      <c r="N838" s="166"/>
      <c r="O838" s="854"/>
    </row>
    <row r="839" spans="1:15">
      <c r="A839" s="635" t="s">
        <v>900</v>
      </c>
      <c r="B839" s="635" t="s">
        <v>14</v>
      </c>
      <c r="C839" s="717" t="s">
        <v>859</v>
      </c>
      <c r="D839" s="861">
        <v>500979340</v>
      </c>
      <c r="E839" s="859">
        <v>507744648</v>
      </c>
      <c r="F839" s="852">
        <v>500000000</v>
      </c>
      <c r="G839" s="860">
        <v>0</v>
      </c>
      <c r="H839" s="852">
        <v>0</v>
      </c>
      <c r="I839" s="852">
        <v>0</v>
      </c>
      <c r="J839" s="134"/>
      <c r="K839" s="134"/>
      <c r="L839" s="134"/>
      <c r="M839" s="134"/>
      <c r="N839" s="166"/>
      <c r="O839" s="854"/>
    </row>
    <row r="840" spans="1:15">
      <c r="A840" s="635" t="s">
        <v>921</v>
      </c>
      <c r="B840" s="635" t="s">
        <v>14</v>
      </c>
      <c r="C840" s="717" t="s">
        <v>198</v>
      </c>
      <c r="D840" s="861">
        <v>509491715</v>
      </c>
      <c r="E840" s="859">
        <v>525107601.5</v>
      </c>
      <c r="F840" s="852">
        <v>500000000</v>
      </c>
      <c r="G840" s="860">
        <v>0</v>
      </c>
      <c r="H840" s="852">
        <v>0</v>
      </c>
      <c r="I840" s="852">
        <v>0</v>
      </c>
      <c r="J840" s="134"/>
      <c r="K840" s="134"/>
      <c r="L840" s="134"/>
      <c r="M840" s="134"/>
      <c r="N840" s="166"/>
      <c r="O840" s="854"/>
    </row>
    <row r="841" spans="1:15">
      <c r="A841" s="635" t="s">
        <v>922</v>
      </c>
      <c r="B841" s="635" t="s">
        <v>14</v>
      </c>
      <c r="C841" s="717" t="s">
        <v>198</v>
      </c>
      <c r="D841" s="861">
        <v>509491715</v>
      </c>
      <c r="E841" s="859">
        <v>525107601.5</v>
      </c>
      <c r="F841" s="852">
        <v>500000000</v>
      </c>
      <c r="G841" s="860">
        <v>0</v>
      </c>
      <c r="H841" s="852">
        <v>0</v>
      </c>
      <c r="I841" s="852">
        <v>0</v>
      </c>
      <c r="J841" s="134"/>
      <c r="K841" s="134"/>
      <c r="L841" s="134"/>
      <c r="M841" s="134"/>
      <c r="N841" s="166"/>
      <c r="O841" s="854"/>
    </row>
    <row r="842" spans="1:15">
      <c r="A842" s="635" t="s">
        <v>923</v>
      </c>
      <c r="B842" s="635" t="s">
        <v>14</v>
      </c>
      <c r="C842" s="717" t="s">
        <v>198</v>
      </c>
      <c r="D842" s="861">
        <v>509491715</v>
      </c>
      <c r="E842" s="859">
        <v>525107601.5</v>
      </c>
      <c r="F842" s="852">
        <v>500000000</v>
      </c>
      <c r="G842" s="860">
        <v>0</v>
      </c>
      <c r="H842" s="852">
        <v>0</v>
      </c>
      <c r="I842" s="852">
        <v>0</v>
      </c>
      <c r="J842" s="134"/>
      <c r="K842" s="134"/>
      <c r="L842" s="134"/>
      <c r="M842" s="134"/>
      <c r="N842" s="166"/>
      <c r="O842" s="854"/>
    </row>
    <row r="843" spans="1:15">
      <c r="A843" s="635" t="s">
        <v>924</v>
      </c>
      <c r="B843" s="635" t="s">
        <v>14</v>
      </c>
      <c r="C843" s="717" t="s">
        <v>198</v>
      </c>
      <c r="D843" s="861">
        <v>509491715</v>
      </c>
      <c r="E843" s="859">
        <v>525107601</v>
      </c>
      <c r="F843" s="852">
        <v>500000000</v>
      </c>
      <c r="G843" s="860">
        <v>0</v>
      </c>
      <c r="H843" s="852">
        <v>0</v>
      </c>
      <c r="I843" s="852">
        <v>0</v>
      </c>
      <c r="J843" s="134"/>
      <c r="K843" s="134"/>
      <c r="L843" s="134"/>
      <c r="M843" s="134"/>
      <c r="N843" s="166"/>
      <c r="O843" s="854"/>
    </row>
    <row r="844" spans="1:15">
      <c r="A844" s="635" t="s">
        <v>925</v>
      </c>
      <c r="B844" s="635" t="s">
        <v>14</v>
      </c>
      <c r="C844" s="717" t="s">
        <v>198</v>
      </c>
      <c r="D844" s="861">
        <v>509491715</v>
      </c>
      <c r="E844" s="859">
        <v>525107601</v>
      </c>
      <c r="F844" s="852">
        <v>500000000</v>
      </c>
      <c r="G844" s="860">
        <v>0</v>
      </c>
      <c r="H844" s="852">
        <v>0</v>
      </c>
      <c r="I844" s="852">
        <v>0</v>
      </c>
      <c r="J844" s="134"/>
      <c r="K844" s="134"/>
      <c r="L844" s="134"/>
      <c r="M844" s="134"/>
      <c r="N844" s="166"/>
      <c r="O844" s="854"/>
    </row>
    <row r="845" spans="1:15">
      <c r="A845" s="740"/>
      <c r="B845" s="823"/>
      <c r="C845" s="445" t="s">
        <v>926</v>
      </c>
      <c r="D845" s="338"/>
      <c r="E845" s="687">
        <v>-160199675</v>
      </c>
      <c r="F845" s="777"/>
      <c r="G845" s="688"/>
      <c r="H845" s="688"/>
      <c r="I845" s="688"/>
      <c r="J845" s="134"/>
      <c r="K845" s="134"/>
      <c r="L845" s="134"/>
      <c r="M845" s="134"/>
      <c r="N845" s="166"/>
      <c r="O845" s="413"/>
    </row>
    <row r="846" spans="1:15">
      <c r="A846" s="635"/>
      <c r="B846" s="826"/>
      <c r="C846" s="445" t="s">
        <v>934</v>
      </c>
      <c r="D846" s="338"/>
      <c r="E846" s="687">
        <v>-529446669</v>
      </c>
      <c r="F846" s="777"/>
      <c r="G846" s="688"/>
      <c r="H846" s="688"/>
      <c r="I846" s="688"/>
      <c r="J846" s="134"/>
      <c r="K846" s="134"/>
      <c r="L846" s="134"/>
      <c r="M846" s="134"/>
      <c r="N846" s="166"/>
      <c r="O846" s="413"/>
    </row>
    <row r="847" spans="1:15">
      <c r="A847" s="635"/>
      <c r="B847" s="826"/>
      <c r="C847" s="445"/>
      <c r="D847" s="338"/>
      <c r="E847" s="687"/>
      <c r="F847" s="777"/>
      <c r="G847" s="688"/>
      <c r="H847" s="689"/>
      <c r="I847" s="689"/>
      <c r="J847" s="134"/>
      <c r="K847" s="635"/>
      <c r="L847" s="134"/>
      <c r="M847" s="134"/>
      <c r="N847" s="166"/>
      <c r="O847" s="413"/>
    </row>
    <row r="848" spans="1:15">
      <c r="A848" s="635"/>
      <c r="B848" s="826"/>
      <c r="C848" s="127"/>
      <c r="D848" s="690"/>
      <c r="E848" s="633"/>
      <c r="F848" s="690"/>
      <c r="G848" s="546"/>
      <c r="H848" s="691"/>
      <c r="I848" s="691"/>
      <c r="J848" s="134"/>
      <c r="K848" s="635"/>
      <c r="L848" s="134"/>
      <c r="M848" s="134"/>
      <c r="N848" s="166"/>
      <c r="O848" s="413"/>
    </row>
    <row r="849" spans="1:15">
      <c r="A849" s="635"/>
      <c r="B849" s="700"/>
      <c r="C849" s="301" t="s">
        <v>1311</v>
      </c>
      <c r="D849" s="526"/>
      <c r="E849" s="527">
        <v>146165844322.74371</v>
      </c>
      <c r="F849" s="526"/>
      <c r="G849" s="547"/>
      <c r="H849" s="776">
        <v>0</v>
      </c>
      <c r="I849" s="776">
        <v>0</v>
      </c>
      <c r="J849" s="134"/>
      <c r="K849" s="894">
        <v>0</v>
      </c>
      <c r="L849" s="692"/>
      <c r="M849" s="134"/>
      <c r="N849" s="166"/>
      <c r="O849" s="413"/>
    </row>
    <row r="850" spans="1:15">
      <c r="A850" s="635"/>
      <c r="B850" s="700"/>
      <c r="C850" s="125" t="s">
        <v>550</v>
      </c>
      <c r="D850" s="500"/>
      <c r="E850" s="539">
        <v>101859999267.50568</v>
      </c>
      <c r="F850" s="545"/>
      <c r="G850" s="548"/>
      <c r="H850" s="776">
        <v>0</v>
      </c>
      <c r="I850" s="776">
        <v>0</v>
      </c>
      <c r="J850" s="134"/>
      <c r="K850" s="894">
        <v>-0.49432373046875</v>
      </c>
      <c r="L850" s="134"/>
      <c r="M850" s="134"/>
      <c r="N850" s="166"/>
      <c r="O850" s="413"/>
    </row>
    <row r="851" spans="1:15">
      <c r="A851" s="635"/>
      <c r="B851" s="700"/>
      <c r="C851" s="535" t="s">
        <v>24</v>
      </c>
      <c r="D851" s="540"/>
      <c r="E851" s="534"/>
      <c r="F851" s="540"/>
      <c r="G851" s="540"/>
      <c r="H851" s="540"/>
      <c r="I851" s="540"/>
      <c r="J851" s="134"/>
      <c r="K851" s="635"/>
      <c r="L851" s="134"/>
      <c r="M851" s="134"/>
      <c r="N851" s="166"/>
      <c r="O851" s="413"/>
    </row>
    <row r="852" spans="1:15">
      <c r="A852" s="635"/>
      <c r="B852" s="826"/>
      <c r="C852" s="127" t="s">
        <v>929</v>
      </c>
      <c r="D852" s="338">
        <v>900000000</v>
      </c>
      <c r="E852" s="633">
        <v>1445000000</v>
      </c>
      <c r="F852" s="338">
        <v>600000000</v>
      </c>
      <c r="G852" s="541">
        <v>0</v>
      </c>
      <c r="H852" s="777">
        <v>0</v>
      </c>
      <c r="I852" s="777">
        <v>0</v>
      </c>
      <c r="J852" s="134"/>
      <c r="K852" s="635"/>
      <c r="L852" s="134"/>
      <c r="M852" s="134"/>
      <c r="N852" s="166"/>
      <c r="O852" s="413"/>
    </row>
    <row r="853" spans="1:15">
      <c r="A853" s="635"/>
      <c r="B853" s="826"/>
      <c r="C853" s="127" t="s">
        <v>194</v>
      </c>
      <c r="D853" s="338">
        <v>200000000</v>
      </c>
      <c r="E853" s="633">
        <v>202712328.7945205</v>
      </c>
      <c r="F853" s="338">
        <v>200000000</v>
      </c>
      <c r="G853" s="541">
        <v>0</v>
      </c>
      <c r="H853" s="777">
        <v>0</v>
      </c>
      <c r="I853" s="777">
        <v>0</v>
      </c>
      <c r="J853" s="134"/>
      <c r="K853" s="635"/>
      <c r="L853" s="134"/>
      <c r="M853" s="134"/>
      <c r="N853" s="166"/>
      <c r="O853" s="413"/>
    </row>
    <row r="854" spans="1:15">
      <c r="A854" s="635"/>
      <c r="B854" s="826"/>
      <c r="C854" s="127" t="s">
        <v>194</v>
      </c>
      <c r="D854" s="338">
        <v>500000000</v>
      </c>
      <c r="E854" s="633">
        <v>506780822.38630128</v>
      </c>
      <c r="F854" s="338">
        <v>500000000</v>
      </c>
      <c r="G854" s="541">
        <v>0</v>
      </c>
      <c r="H854" s="777">
        <v>0</v>
      </c>
      <c r="I854" s="777">
        <v>0</v>
      </c>
      <c r="J854" s="134"/>
      <c r="K854" s="635"/>
      <c r="L854" s="134"/>
      <c r="M854" s="134"/>
      <c r="N854" s="166"/>
      <c r="O854" s="413"/>
    </row>
    <row r="855" spans="1:15">
      <c r="A855" s="635"/>
      <c r="B855" s="700"/>
      <c r="C855" s="301" t="s">
        <v>1311</v>
      </c>
      <c r="D855" s="526"/>
      <c r="E855" s="527">
        <v>2154493151.1808214</v>
      </c>
      <c r="F855" s="526"/>
      <c r="G855" s="547"/>
      <c r="H855" s="775">
        <v>0</v>
      </c>
      <c r="I855" s="775">
        <v>0</v>
      </c>
      <c r="J855" s="134"/>
      <c r="K855" s="894">
        <v>0</v>
      </c>
      <c r="L855" s="134"/>
      <c r="M855" s="134"/>
      <c r="N855" s="166"/>
      <c r="O855" s="413"/>
    </row>
    <row r="856" spans="1:15" ht="16.8" thickTop="1" thickBot="1">
      <c r="A856" s="635"/>
      <c r="B856" s="700"/>
      <c r="C856" s="132" t="s">
        <v>550</v>
      </c>
      <c r="D856" s="526"/>
      <c r="E856" s="528">
        <v>1738958903.605479</v>
      </c>
      <c r="F856" s="533"/>
      <c r="G856" s="546"/>
      <c r="H856" s="775">
        <v>0</v>
      </c>
      <c r="I856" s="775">
        <v>0</v>
      </c>
      <c r="J856" s="134"/>
      <c r="K856" s="894">
        <v>0</v>
      </c>
      <c r="L856" s="134"/>
      <c r="M856" s="134"/>
      <c r="N856" s="166"/>
      <c r="O856" s="413"/>
    </row>
    <row r="857" spans="1:15">
      <c r="A857" s="635"/>
      <c r="B857" s="700"/>
      <c r="C857" s="675" t="s">
        <v>935</v>
      </c>
      <c r="D857" s="645"/>
      <c r="E857" s="645"/>
      <c r="F857" s="134"/>
      <c r="G857" s="134"/>
      <c r="H857" s="134"/>
      <c r="I857" s="134"/>
      <c r="J857" s="134"/>
      <c r="K857" s="635"/>
      <c r="L857" s="134"/>
      <c r="M857" s="134"/>
      <c r="N857" s="166"/>
      <c r="O857" s="413"/>
    </row>
    <row r="858" spans="1:15">
      <c r="A858" s="635"/>
      <c r="B858" s="700"/>
      <c r="C858" s="135"/>
      <c r="D858" s="134"/>
      <c r="E858" s="134"/>
      <c r="F858" s="134"/>
      <c r="G858" s="134"/>
      <c r="H858" s="134"/>
      <c r="I858" s="134"/>
      <c r="J858" s="134"/>
      <c r="K858" s="635"/>
      <c r="L858" s="134"/>
      <c r="M858" s="134"/>
      <c r="N858" s="166"/>
      <c r="O858" s="413"/>
    </row>
    <row r="859" spans="1:15">
      <c r="A859" s="700"/>
      <c r="B859" s="700"/>
      <c r="C859" s="978" t="s">
        <v>936</v>
      </c>
      <c r="D859" s="978"/>
      <c r="E859" s="978"/>
      <c r="F859" s="134"/>
      <c r="G859" s="134"/>
      <c r="H859" s="138"/>
      <c r="I859" s="138"/>
      <c r="J859" s="138"/>
      <c r="K859" s="138"/>
      <c r="L859" s="138"/>
      <c r="M859" s="138"/>
      <c r="N859" s="725"/>
      <c r="O859" s="413"/>
    </row>
    <row r="860" spans="1:15" ht="31.2">
      <c r="A860" s="700"/>
      <c r="B860" s="700"/>
      <c r="C860" s="395" t="s">
        <v>937</v>
      </c>
      <c r="D860" s="351" t="s">
        <v>938</v>
      </c>
      <c r="E860" s="186" t="s">
        <v>939</v>
      </c>
      <c r="F860" s="134"/>
      <c r="G860" s="134"/>
      <c r="H860" s="138"/>
      <c r="I860" s="138"/>
      <c r="J860" s="138"/>
      <c r="K860" s="138"/>
      <c r="L860" s="138"/>
      <c r="M860" s="138"/>
      <c r="N860" s="725"/>
      <c r="O860" s="413"/>
    </row>
    <row r="861" spans="1:15">
      <c r="A861" s="826"/>
      <c r="B861" s="700"/>
      <c r="C861" s="405" t="s">
        <v>940</v>
      </c>
      <c r="D861" s="183">
        <v>600000000</v>
      </c>
      <c r="E861" s="182">
        <v>1445000000</v>
      </c>
      <c r="F861" s="168"/>
      <c r="G861" s="168"/>
      <c r="H861" s="145"/>
      <c r="I861" s="145"/>
      <c r="J861" s="145"/>
      <c r="K861" s="145"/>
      <c r="L861" s="145"/>
      <c r="M861" s="145"/>
      <c r="N861" s="726"/>
      <c r="O861" s="753"/>
    </row>
    <row r="862" spans="1:15">
      <c r="A862" s="826"/>
      <c r="B862" s="700"/>
      <c r="C862" s="301" t="s">
        <v>1311</v>
      </c>
      <c r="D862" s="475">
        <v>600000000</v>
      </c>
      <c r="E862" s="475">
        <v>1445000000</v>
      </c>
      <c r="F862" s="145"/>
      <c r="G862" s="145"/>
      <c r="H862" s="145"/>
      <c r="I862" s="145"/>
      <c r="J862" s="145"/>
      <c r="K862" s="145"/>
      <c r="L862" s="145"/>
      <c r="M862" s="145"/>
      <c r="N862" s="726"/>
      <c r="O862" s="753"/>
    </row>
    <row r="863" spans="1:15">
      <c r="A863" s="826"/>
      <c r="B863" s="827"/>
      <c r="C863" s="132" t="s">
        <v>550</v>
      </c>
      <c r="D863" s="476">
        <v>600000000</v>
      </c>
      <c r="E863" s="476">
        <v>1003000000</v>
      </c>
      <c r="F863" s="145"/>
      <c r="G863" s="145"/>
      <c r="H863" s="145"/>
      <c r="I863" s="145"/>
      <c r="J863" s="145"/>
      <c r="K863" s="145"/>
      <c r="L863" s="145"/>
      <c r="M863" s="145"/>
      <c r="N863" s="726"/>
      <c r="O863" s="753"/>
    </row>
    <row r="864" spans="1:15">
      <c r="A864" s="826"/>
      <c r="B864" s="827"/>
      <c r="C864" s="126"/>
      <c r="D864" s="716"/>
      <c r="E864" s="716"/>
      <c r="F864" s="145"/>
      <c r="G864" s="145"/>
      <c r="H864" s="145"/>
      <c r="I864" s="145"/>
      <c r="J864" s="145"/>
      <c r="K864" s="145"/>
      <c r="L864" s="145"/>
      <c r="M864" s="145"/>
      <c r="N864" s="726"/>
      <c r="O864" s="753"/>
    </row>
    <row r="865" spans="3:11">
      <c r="C865" s="10" t="s">
        <v>941</v>
      </c>
      <c r="F865" s="134"/>
      <c r="G865" s="134"/>
      <c r="H865" s="134"/>
      <c r="I865" s="134"/>
      <c r="J865" s="134"/>
      <c r="K865" s="134"/>
    </row>
    <row r="866" spans="3:11">
      <c r="C866" s="195" t="s">
        <v>942</v>
      </c>
      <c r="F866" s="134"/>
      <c r="G866" s="134"/>
      <c r="H866" s="134"/>
      <c r="I866" s="134"/>
      <c r="J866" s="134"/>
      <c r="K866" s="134"/>
    </row>
    <row r="867" spans="3:11">
      <c r="C867" s="190"/>
      <c r="F867" s="138"/>
      <c r="G867" s="138"/>
      <c r="H867" s="138"/>
      <c r="I867" s="138"/>
      <c r="J867" s="138"/>
      <c r="K867" s="138"/>
    </row>
    <row r="868" spans="3:11">
      <c r="C868" s="397" t="s">
        <v>943</v>
      </c>
      <c r="D868" s="390" t="s">
        <v>944</v>
      </c>
      <c r="E868" s="399" t="s">
        <v>945</v>
      </c>
      <c r="F868" s="134"/>
      <c r="G868" s="134"/>
      <c r="H868" s="134"/>
      <c r="I868" s="134"/>
      <c r="J868" s="134"/>
      <c r="K868" s="134"/>
    </row>
    <row r="869" spans="3:11">
      <c r="C869" s="117" t="s">
        <v>946</v>
      </c>
      <c r="D869" s="600"/>
      <c r="E869" s="400"/>
      <c r="F869" s="134"/>
      <c r="G869" s="134"/>
      <c r="H869" s="134"/>
      <c r="I869" s="134"/>
      <c r="J869" s="134"/>
      <c r="K869" s="134"/>
    </row>
    <row r="870" spans="3:11">
      <c r="C870" s="113" t="s">
        <v>4</v>
      </c>
      <c r="D870" s="406">
        <v>654507538</v>
      </c>
      <c r="E870" s="501">
        <v>0</v>
      </c>
      <c r="F870" s="635"/>
      <c r="G870" s="635"/>
      <c r="H870" s="134"/>
      <c r="I870" s="134"/>
      <c r="J870" s="134"/>
      <c r="K870" s="134"/>
    </row>
    <row r="871" spans="3:11">
      <c r="C871" s="113" t="s">
        <v>948</v>
      </c>
      <c r="D871" s="406">
        <v>303542178</v>
      </c>
      <c r="E871" s="501">
        <v>0</v>
      </c>
      <c r="F871" s="635"/>
      <c r="G871" s="636"/>
      <c r="H871" s="134"/>
      <c r="I871" s="134"/>
      <c r="J871" s="134"/>
      <c r="K871" s="134"/>
    </row>
    <row r="872" spans="3:11">
      <c r="C872" s="113" t="s">
        <v>949</v>
      </c>
      <c r="D872" s="406">
        <v>85625650</v>
      </c>
      <c r="E872" s="501">
        <v>0</v>
      </c>
      <c r="F872" s="635">
        <v>339579535.16678184</v>
      </c>
      <c r="G872" s="636">
        <v>253953885.16678184</v>
      </c>
      <c r="H872" s="134"/>
      <c r="I872" s="134"/>
      <c r="J872" s="134"/>
      <c r="K872" s="134"/>
    </row>
    <row r="873" spans="3:11">
      <c r="C873" s="113" t="s">
        <v>947</v>
      </c>
      <c r="D873" s="406">
        <v>83144469</v>
      </c>
      <c r="E873" s="501">
        <v>0</v>
      </c>
      <c r="F873" s="134"/>
      <c r="G873" s="134"/>
      <c r="H873" s="134"/>
      <c r="I873" s="134"/>
      <c r="J873" s="134"/>
      <c r="K873" s="134"/>
    </row>
    <row r="874" spans="3:11">
      <c r="C874" s="113" t="s">
        <v>951</v>
      </c>
      <c r="D874" s="406">
        <v>82238299</v>
      </c>
      <c r="E874" s="501">
        <v>0</v>
      </c>
      <c r="F874" s="635">
        <v>339579535.16678184</v>
      </c>
      <c r="G874" s="636">
        <v>174196767.16678184</v>
      </c>
      <c r="H874" s="134"/>
      <c r="I874" s="134"/>
      <c r="J874" s="134"/>
      <c r="K874" s="134"/>
    </row>
    <row r="875" spans="3:11">
      <c r="C875" s="113" t="s">
        <v>950</v>
      </c>
      <c r="D875" s="406">
        <v>28140958</v>
      </c>
      <c r="E875" s="501">
        <v>0</v>
      </c>
      <c r="F875" s="635"/>
      <c r="G875" s="636"/>
      <c r="H875" s="134"/>
      <c r="I875" s="134"/>
      <c r="J875" s="134"/>
      <c r="K875" s="134"/>
    </row>
    <row r="876" spans="3:11">
      <c r="C876" s="113"/>
      <c r="D876" s="406"/>
      <c r="E876" s="407"/>
      <c r="F876" s="635"/>
      <c r="G876" s="635"/>
      <c r="H876" s="134"/>
      <c r="I876" s="134"/>
      <c r="J876" s="134"/>
      <c r="K876" s="134"/>
    </row>
    <row r="877" spans="3:11">
      <c r="C877" s="117" t="s">
        <v>952</v>
      </c>
      <c r="D877" s="406"/>
      <c r="E877" s="407"/>
      <c r="F877" s="635"/>
      <c r="G877" s="635"/>
      <c r="H877" s="134"/>
      <c r="I877" s="134"/>
      <c r="J877" s="134"/>
      <c r="K877" s="134"/>
    </row>
    <row r="878" spans="3:11">
      <c r="C878" s="113" t="s">
        <v>953</v>
      </c>
      <c r="D878" s="406">
        <v>806936502</v>
      </c>
      <c r="E878" s="501">
        <v>0</v>
      </c>
      <c r="F878" s="134"/>
      <c r="G878" s="134"/>
      <c r="H878" s="134"/>
      <c r="I878" s="134"/>
      <c r="J878" s="134"/>
      <c r="K878" s="134"/>
    </row>
    <row r="879" spans="3:11">
      <c r="C879" s="113" t="s">
        <v>954</v>
      </c>
      <c r="D879" s="406">
        <v>738414900</v>
      </c>
      <c r="E879" s="501">
        <v>0</v>
      </c>
      <c r="F879" s="134"/>
      <c r="G879" s="134"/>
      <c r="H879" s="134"/>
      <c r="I879" s="134"/>
      <c r="J879" s="134"/>
      <c r="K879" s="134"/>
    </row>
    <row r="880" spans="3:11">
      <c r="C880" s="113" t="s">
        <v>959</v>
      </c>
      <c r="D880" s="406">
        <v>65361746</v>
      </c>
      <c r="E880" s="501">
        <v>0</v>
      </c>
      <c r="F880" s="635"/>
      <c r="G880" s="635"/>
      <c r="H880" s="134"/>
      <c r="I880" s="134"/>
      <c r="J880" s="134"/>
      <c r="K880" s="134"/>
    </row>
    <row r="881" spans="3:11">
      <c r="C881" s="113" t="s">
        <v>955</v>
      </c>
      <c r="D881" s="406">
        <v>32387507</v>
      </c>
      <c r="E881" s="501">
        <v>0</v>
      </c>
      <c r="F881" s="635">
        <v>1533468338.5283999</v>
      </c>
      <c r="G881" s="636">
        <v>-1397647029.7258999</v>
      </c>
      <c r="H881" s="134"/>
      <c r="I881" s="134"/>
      <c r="J881" s="134"/>
      <c r="K881" s="134"/>
    </row>
    <row r="882" spans="3:11">
      <c r="C882" s="113" t="s">
        <v>960</v>
      </c>
      <c r="D882" s="406">
        <v>20923794.699999999</v>
      </c>
      <c r="E882" s="501">
        <v>0</v>
      </c>
      <c r="F882" s="635"/>
      <c r="G882" s="635"/>
      <c r="H882" s="134"/>
      <c r="I882" s="134"/>
      <c r="J882" s="134"/>
      <c r="K882" s="134"/>
    </row>
    <row r="883" spans="3:11">
      <c r="C883" s="113" t="s">
        <v>956</v>
      </c>
      <c r="D883" s="406">
        <v>14910412</v>
      </c>
      <c r="E883" s="501">
        <v>0</v>
      </c>
      <c r="F883" s="134"/>
      <c r="G883" s="134"/>
      <c r="H883" s="134"/>
      <c r="I883" s="134"/>
      <c r="J883" s="134"/>
      <c r="K883" s="134"/>
    </row>
    <row r="884" spans="3:11">
      <c r="C884" s="113" t="s">
        <v>958</v>
      </c>
      <c r="D884" s="406">
        <v>1800863.1024999998</v>
      </c>
      <c r="E884" s="501">
        <v>0</v>
      </c>
      <c r="F884" s="635"/>
      <c r="G884" s="635"/>
      <c r="H884" s="134"/>
      <c r="I884" s="134"/>
      <c r="J884" s="134"/>
      <c r="K884" s="134"/>
    </row>
    <row r="885" spans="3:11">
      <c r="C885" s="113" t="s">
        <v>957</v>
      </c>
      <c r="D885" s="406">
        <v>436986</v>
      </c>
      <c r="E885" s="501">
        <v>0</v>
      </c>
      <c r="F885" s="635"/>
      <c r="G885" s="134"/>
      <c r="H885" s="134"/>
      <c r="I885" s="134"/>
      <c r="J885" s="134"/>
      <c r="K885" s="134"/>
    </row>
    <row r="886" spans="3:11" ht="16.2" thickBot="1">
      <c r="C886" s="113"/>
      <c r="D886" s="771"/>
      <c r="E886" s="407"/>
      <c r="F886" s="635"/>
      <c r="G886" s="134"/>
      <c r="H886" s="134"/>
      <c r="I886" s="134"/>
      <c r="J886" s="134"/>
      <c r="K886" s="134"/>
    </row>
    <row r="887" spans="3:11">
      <c r="C887" s="301" t="s">
        <v>1311</v>
      </c>
      <c r="D887" s="741">
        <v>2918371802.8024998</v>
      </c>
      <c r="E887" s="502">
        <v>0</v>
      </c>
      <c r="F887" s="894">
        <v>-0.19750022888183594</v>
      </c>
      <c r="G887" s="134"/>
      <c r="H887" s="134"/>
      <c r="I887" s="134"/>
      <c r="J887" s="134"/>
      <c r="K887" s="134"/>
    </row>
    <row r="888" spans="3:11">
      <c r="C888" s="301" t="s">
        <v>550</v>
      </c>
      <c r="D888" s="774">
        <v>2153094333.5325999</v>
      </c>
      <c r="E888" s="503">
        <v>0</v>
      </c>
      <c r="F888" s="894">
        <v>-0.46740007400512695</v>
      </c>
      <c r="G888" s="134"/>
      <c r="H888" s="134"/>
      <c r="I888" s="134"/>
      <c r="J888" s="134"/>
      <c r="K888" s="134"/>
    </row>
    <row r="889" spans="3:11">
      <c r="C889" s="169"/>
      <c r="D889" s="134"/>
      <c r="E889" s="134"/>
      <c r="F889" s="635"/>
      <c r="G889" s="134"/>
      <c r="H889" s="134"/>
      <c r="I889" s="134"/>
      <c r="J889" s="134"/>
      <c r="K889" s="134"/>
    </row>
    <row r="890" spans="3:11">
      <c r="C890" s="9"/>
      <c r="D890" s="192"/>
      <c r="E890" s="192"/>
      <c r="F890" s="635"/>
      <c r="G890" s="134"/>
      <c r="H890" s="134"/>
      <c r="I890" s="134"/>
      <c r="J890" s="134"/>
      <c r="K890" s="134"/>
    </row>
    <row r="891" spans="3:11">
      <c r="C891" s="10" t="s">
        <v>961</v>
      </c>
      <c r="D891" s="138"/>
      <c r="E891" s="189"/>
      <c r="F891" s="700"/>
      <c r="G891" s="53"/>
      <c r="H891" s="138"/>
      <c r="I891" s="138"/>
      <c r="J891" s="138"/>
      <c r="K891" s="138"/>
    </row>
    <row r="892" spans="3:11">
      <c r="C892" s="190"/>
      <c r="D892" s="138"/>
      <c r="E892" s="189"/>
      <c r="F892" s="138"/>
      <c r="G892" s="53"/>
      <c r="H892" s="138"/>
      <c r="I892" s="138"/>
      <c r="J892" s="138"/>
      <c r="K892" s="138"/>
    </row>
    <row r="893" spans="3:11">
      <c r="C893" s="104" t="s">
        <v>962</v>
      </c>
      <c r="D893" s="138"/>
      <c r="E893" s="189"/>
      <c r="F893" s="138"/>
      <c r="G893" s="138"/>
      <c r="H893" s="138"/>
      <c r="I893" s="138"/>
      <c r="J893" s="138"/>
      <c r="K893" s="138"/>
    </row>
    <row r="894" spans="3:11">
      <c r="C894" s="190"/>
      <c r="F894" s="138"/>
      <c r="G894" s="138"/>
      <c r="H894" s="138"/>
      <c r="I894" s="138"/>
      <c r="J894" s="138"/>
      <c r="K894" s="138"/>
    </row>
    <row r="895" spans="3:11" ht="16.2" thickBot="1">
      <c r="C895" s="391" t="s">
        <v>943</v>
      </c>
      <c r="D895" s="398" t="s">
        <v>963</v>
      </c>
      <c r="E895" s="392" t="s">
        <v>964</v>
      </c>
      <c r="F895" s="138"/>
      <c r="G895" s="138"/>
      <c r="H895" s="138"/>
      <c r="I895" s="138"/>
      <c r="J895" s="138"/>
      <c r="K895" s="138"/>
    </row>
    <row r="896" spans="3:11">
      <c r="C896" s="113" t="s">
        <v>965</v>
      </c>
      <c r="D896" s="115">
        <v>174178438</v>
      </c>
      <c r="E896" s="501">
        <v>0</v>
      </c>
      <c r="F896" s="138"/>
      <c r="G896" s="138"/>
      <c r="H896" s="138"/>
      <c r="I896" s="138"/>
      <c r="J896" s="138"/>
      <c r="K896" s="138"/>
    </row>
    <row r="897" spans="3:11">
      <c r="C897" s="127" t="s">
        <v>6</v>
      </c>
      <c r="D897" s="115">
        <v>123742779</v>
      </c>
      <c r="E897" s="501">
        <v>0</v>
      </c>
      <c r="F897" s="138"/>
      <c r="G897" s="138"/>
      <c r="H897" s="138"/>
      <c r="I897" s="138"/>
      <c r="J897" s="138"/>
      <c r="K897" s="138"/>
    </row>
    <row r="898" spans="3:11">
      <c r="C898" s="127" t="s">
        <v>381</v>
      </c>
      <c r="D898" s="115">
        <v>66835886</v>
      </c>
      <c r="E898" s="115">
        <v>2228574626</v>
      </c>
      <c r="F898" s="549"/>
      <c r="G898" s="138"/>
      <c r="H898" s="138"/>
      <c r="I898" s="138"/>
      <c r="J898" s="138"/>
      <c r="K898" s="138"/>
    </row>
    <row r="899" spans="3:11">
      <c r="C899" s="113" t="s">
        <v>966</v>
      </c>
      <c r="D899" s="115">
        <v>66251529</v>
      </c>
      <c r="E899" s="501">
        <v>0</v>
      </c>
      <c r="F899" s="138"/>
      <c r="G899" s="138"/>
      <c r="H899" s="138"/>
      <c r="I899" s="138"/>
      <c r="J899" s="138"/>
      <c r="K899" s="138"/>
    </row>
    <row r="900" spans="3:11">
      <c r="C900" s="113" t="s">
        <v>5</v>
      </c>
      <c r="D900" s="115">
        <v>48332277</v>
      </c>
      <c r="E900" s="504">
        <v>0</v>
      </c>
      <c r="F900" s="138"/>
      <c r="G900" s="138"/>
      <c r="H900" s="138"/>
      <c r="I900" s="138"/>
      <c r="J900" s="138"/>
      <c r="K900" s="138"/>
    </row>
    <row r="901" spans="3:11">
      <c r="C901" s="127" t="s">
        <v>402</v>
      </c>
      <c r="D901" s="115">
        <v>47630940</v>
      </c>
      <c r="E901" s="501">
        <v>0</v>
      </c>
      <c r="F901" s="549"/>
      <c r="G901" s="138"/>
      <c r="H901" s="138"/>
      <c r="I901" s="138"/>
      <c r="J901" s="138"/>
      <c r="K901" s="138"/>
    </row>
    <row r="902" spans="3:11">
      <c r="C902" s="127" t="s">
        <v>1174</v>
      </c>
      <c r="D902" s="115">
        <v>37652009</v>
      </c>
      <c r="E902" s="501">
        <v>0</v>
      </c>
      <c r="F902" s="549"/>
      <c r="G902" s="138"/>
      <c r="H902" s="138"/>
      <c r="I902" s="138"/>
      <c r="J902" s="138"/>
      <c r="K902" s="138"/>
    </row>
    <row r="903" spans="3:11">
      <c r="C903" s="127" t="s">
        <v>967</v>
      </c>
      <c r="D903" s="115">
        <v>12479748</v>
      </c>
      <c r="E903" s="115">
        <v>2092360</v>
      </c>
      <c r="F903" s="549"/>
      <c r="G903" s="138"/>
      <c r="H903" s="138"/>
      <c r="I903" s="138"/>
      <c r="J903" s="138"/>
      <c r="K903" s="138"/>
    </row>
    <row r="904" spans="3:11">
      <c r="C904" s="127" t="s">
        <v>1172</v>
      </c>
      <c r="D904" s="115">
        <v>2399851</v>
      </c>
      <c r="E904" s="501">
        <v>0</v>
      </c>
      <c r="F904" s="138"/>
      <c r="G904" s="138"/>
      <c r="H904" s="138"/>
      <c r="I904" s="138"/>
      <c r="J904" s="138"/>
      <c r="K904" s="138"/>
    </row>
    <row r="905" spans="3:11" hidden="1">
      <c r="C905" s="127" t="s">
        <v>20</v>
      </c>
      <c r="D905" s="115">
        <v>205534</v>
      </c>
      <c r="E905" s="501">
        <v>0</v>
      </c>
      <c r="F905" s="138"/>
      <c r="G905" s="138"/>
      <c r="H905" s="138"/>
      <c r="I905" s="138"/>
      <c r="J905" s="138"/>
      <c r="K905" s="138"/>
    </row>
    <row r="906" spans="3:11">
      <c r="C906" s="127" t="s">
        <v>1173</v>
      </c>
      <c r="D906" s="115">
        <v>2054893</v>
      </c>
      <c r="E906" s="501">
        <v>0</v>
      </c>
      <c r="F906" s="549"/>
      <c r="G906" s="138"/>
      <c r="H906" s="138"/>
      <c r="I906" s="138"/>
      <c r="J906" s="138"/>
      <c r="K906" s="138"/>
    </row>
    <row r="907" spans="3:11">
      <c r="C907" s="127" t="s">
        <v>968</v>
      </c>
      <c r="D907" s="115">
        <v>1011380</v>
      </c>
      <c r="E907" s="501">
        <v>0</v>
      </c>
      <c r="F907" s="549"/>
      <c r="G907" s="138"/>
      <c r="H907" s="138"/>
      <c r="I907" s="138"/>
      <c r="J907" s="138"/>
      <c r="K907" s="138"/>
    </row>
    <row r="908" spans="3:11">
      <c r="C908" s="127" t="s">
        <v>380</v>
      </c>
      <c r="D908" s="115">
        <v>0</v>
      </c>
      <c r="E908" s="115">
        <v>1445000000</v>
      </c>
      <c r="F908" s="549"/>
      <c r="G908" s="138"/>
      <c r="H908" s="138"/>
      <c r="I908" s="138"/>
      <c r="J908" s="138"/>
      <c r="K908" s="138"/>
    </row>
    <row r="909" spans="3:11">
      <c r="C909" s="127" t="s">
        <v>1175</v>
      </c>
      <c r="D909" s="115">
        <v>0</v>
      </c>
      <c r="E909" s="115">
        <v>709493151</v>
      </c>
      <c r="F909" s="549"/>
      <c r="G909" s="138"/>
      <c r="H909" s="138"/>
      <c r="I909" s="138"/>
      <c r="J909" s="138"/>
      <c r="K909" s="138"/>
    </row>
    <row r="910" spans="3:11" ht="16.2" thickBot="1">
      <c r="C910" s="127" t="s">
        <v>1176</v>
      </c>
      <c r="D910" s="115">
        <v>0</v>
      </c>
      <c r="E910" s="115">
        <v>163047919</v>
      </c>
      <c r="F910" s="549"/>
      <c r="G910" s="138"/>
      <c r="H910" s="138"/>
      <c r="I910" s="138"/>
      <c r="J910" s="138"/>
      <c r="K910" s="138"/>
    </row>
    <row r="911" spans="3:11" ht="16.2" thickBot="1">
      <c r="C911" s="301" t="s">
        <v>1311</v>
      </c>
      <c r="D911" s="409">
        <v>582775264</v>
      </c>
      <c r="E911" s="409">
        <v>4548208056</v>
      </c>
      <c r="F911" s="894">
        <v>0</v>
      </c>
      <c r="G911" s="894">
        <v>0</v>
      </c>
      <c r="H911" s="138"/>
      <c r="I911" s="138"/>
      <c r="J911" s="138"/>
      <c r="K911" s="138"/>
    </row>
    <row r="912" spans="3:11" ht="16.8" thickTop="1" thickBot="1">
      <c r="C912" s="132" t="s">
        <v>550</v>
      </c>
      <c r="D912" s="446">
        <v>427625452</v>
      </c>
      <c r="E912" s="446">
        <v>0</v>
      </c>
      <c r="F912" s="894">
        <v>0</v>
      </c>
      <c r="G912" s="894">
        <v>0</v>
      </c>
      <c r="H912" s="138"/>
      <c r="I912" s="138"/>
      <c r="J912" s="138"/>
      <c r="K912" s="138"/>
    </row>
    <row r="913" spans="3:11">
      <c r="C913" s="71"/>
      <c r="D913" s="138"/>
      <c r="E913" s="189"/>
      <c r="F913" s="700"/>
      <c r="G913" s="700"/>
      <c r="H913" s="138"/>
      <c r="I913" s="138"/>
      <c r="J913" s="138"/>
      <c r="K913" s="138"/>
    </row>
    <row r="914" spans="3:11">
      <c r="C914" s="71"/>
      <c r="D914" s="138"/>
      <c r="E914" s="189"/>
      <c r="F914" s="138"/>
      <c r="G914" s="138"/>
      <c r="H914" s="138"/>
      <c r="I914" s="138"/>
      <c r="J914" s="138"/>
      <c r="K914" s="138"/>
    </row>
    <row r="915" spans="3:11">
      <c r="C915" s="10" t="s">
        <v>969</v>
      </c>
      <c r="D915" s="194"/>
      <c r="E915" s="189"/>
      <c r="F915" s="138"/>
      <c r="G915" s="138"/>
      <c r="H915" s="138"/>
      <c r="I915" s="138"/>
      <c r="J915" s="138"/>
      <c r="K915" s="138"/>
    </row>
    <row r="916" spans="3:11">
      <c r="C916" s="195" t="s">
        <v>970</v>
      </c>
      <c r="D916" s="194"/>
      <c r="E916" s="189"/>
      <c r="F916" s="138"/>
      <c r="G916" s="138"/>
      <c r="H916" s="138"/>
      <c r="I916" s="138"/>
      <c r="J916" s="138"/>
      <c r="K916" s="138"/>
    </row>
    <row r="917" spans="3:11">
      <c r="C917" s="195"/>
      <c r="D917" s="194"/>
      <c r="E917" s="189"/>
      <c r="F917" s="138"/>
      <c r="G917" s="138"/>
      <c r="H917" s="138"/>
      <c r="I917" s="138"/>
      <c r="J917" s="138"/>
      <c r="K917" s="138"/>
    </row>
    <row r="918" spans="3:11">
      <c r="C918" s="196"/>
      <c r="D918" s="194"/>
      <c r="E918" s="189"/>
      <c r="F918" s="138"/>
      <c r="G918" s="138"/>
      <c r="H918" s="138"/>
      <c r="I918" s="138"/>
      <c r="J918" s="138"/>
      <c r="K918" s="138"/>
    </row>
    <row r="919" spans="3:11">
      <c r="C919" s="10" t="s">
        <v>971</v>
      </c>
      <c r="D919" s="194"/>
      <c r="E919" s="189"/>
      <c r="F919" s="138"/>
      <c r="G919" s="138"/>
      <c r="H919" s="138"/>
      <c r="I919" s="138"/>
      <c r="J919" s="138"/>
      <c r="K919" s="138"/>
    </row>
    <row r="920" spans="3:11">
      <c r="C920" s="190"/>
      <c r="D920" s="138"/>
      <c r="E920" s="189"/>
      <c r="F920" s="138"/>
      <c r="G920" s="53"/>
      <c r="H920" s="138"/>
      <c r="I920" s="138"/>
      <c r="J920" s="138"/>
      <c r="K920" s="138"/>
    </row>
    <row r="921" spans="3:11">
      <c r="C921" s="138" t="s">
        <v>962</v>
      </c>
      <c r="D921" s="194"/>
      <c r="E921" s="189"/>
      <c r="F921" s="138"/>
      <c r="G921" s="138"/>
      <c r="H921" s="138"/>
      <c r="I921" s="138"/>
      <c r="J921" s="138"/>
      <c r="K921" s="138"/>
    </row>
    <row r="922" spans="3:11">
      <c r="C922" s="196"/>
      <c r="D922" s="194"/>
      <c r="E922" s="189"/>
      <c r="F922" s="138"/>
      <c r="G922" s="138"/>
      <c r="H922" s="138"/>
      <c r="I922" s="138"/>
      <c r="J922" s="138"/>
      <c r="K922" s="138"/>
    </row>
    <row r="923" spans="3:11" ht="31.2">
      <c r="C923" s="412" t="s">
        <v>943</v>
      </c>
      <c r="D923" s="412" t="s">
        <v>972</v>
      </c>
      <c r="E923" s="412" t="s">
        <v>973</v>
      </c>
      <c r="F923" s="412" t="s">
        <v>974</v>
      </c>
      <c r="G923" s="393" t="s">
        <v>975</v>
      </c>
      <c r="H923" s="144" t="s">
        <v>976</v>
      </c>
      <c r="I923" s="138"/>
      <c r="J923" s="138"/>
      <c r="K923" s="138"/>
    </row>
    <row r="924" spans="3:11">
      <c r="C924" s="234" t="s">
        <v>977</v>
      </c>
      <c r="D924" s="183">
        <v>2159638810</v>
      </c>
      <c r="E924" s="666">
        <v>450206936</v>
      </c>
      <c r="F924" s="664">
        <v>0</v>
      </c>
      <c r="G924" s="505">
        <v>-381271120</v>
      </c>
      <c r="H924" s="417">
        <v>2228574626</v>
      </c>
      <c r="I924" s="657">
        <v>2228574626</v>
      </c>
      <c r="J924" s="657">
        <v>0</v>
      </c>
      <c r="K924" s="199"/>
    </row>
    <row r="925" spans="3:11" hidden="1">
      <c r="C925" s="234" t="s">
        <v>978</v>
      </c>
      <c r="D925" s="183">
        <v>0</v>
      </c>
      <c r="E925" s="667">
        <v>0</v>
      </c>
      <c r="F925" s="665">
        <v>0</v>
      </c>
      <c r="G925" s="658">
        <v>0</v>
      </c>
      <c r="H925" s="418">
        <v>0</v>
      </c>
      <c r="I925" s="657"/>
      <c r="J925" s="700"/>
      <c r="K925" s="138"/>
    </row>
    <row r="926" spans="3:11">
      <c r="C926" s="234" t="s">
        <v>979</v>
      </c>
      <c r="D926" s="506">
        <v>358705417</v>
      </c>
      <c r="E926" s="668">
        <v>0</v>
      </c>
      <c r="F926" s="664">
        <v>0</v>
      </c>
      <c r="G926" s="506">
        <v>-195657498</v>
      </c>
      <c r="H926" s="418">
        <v>163047919</v>
      </c>
      <c r="I926" s="657">
        <v>163047919</v>
      </c>
      <c r="J926" s="657">
        <v>0</v>
      </c>
      <c r="K926" s="700"/>
    </row>
    <row r="927" spans="3:11" ht="16.2" thickBot="1">
      <c r="C927" s="113"/>
      <c r="D927" s="406"/>
      <c r="E927" s="669"/>
      <c r="F927" s="773"/>
      <c r="G927" s="507"/>
      <c r="H927" s="236"/>
      <c r="I927" s="635"/>
      <c r="J927" s="635"/>
      <c r="K927" s="635"/>
    </row>
    <row r="928" spans="3:11" ht="16.2" thickBot="1">
      <c r="C928" s="301" t="s">
        <v>1311</v>
      </c>
      <c r="D928" s="491">
        <v>2518344227</v>
      </c>
      <c r="E928" s="475">
        <v>450206936</v>
      </c>
      <c r="F928" s="475">
        <v>0</v>
      </c>
      <c r="G928" s="508">
        <v>-576928618</v>
      </c>
      <c r="H928" s="475">
        <v>2391622545</v>
      </c>
      <c r="I928" s="636">
        <v>0</v>
      </c>
      <c r="J928" s="695">
        <v>0</v>
      </c>
      <c r="K928" s="700"/>
    </row>
    <row r="929" spans="3:11" ht="16.8" thickTop="1" thickBot="1">
      <c r="C929" s="132" t="s">
        <v>550</v>
      </c>
      <c r="D929" s="476">
        <v>2033836042</v>
      </c>
      <c r="E929" s="492">
        <v>1469294895</v>
      </c>
      <c r="F929" s="850">
        <v>0</v>
      </c>
      <c r="G929" s="509">
        <v>-984786710</v>
      </c>
      <c r="H929" s="492">
        <v>2518344227</v>
      </c>
      <c r="I929" s="636">
        <v>0</v>
      </c>
      <c r="J929" s="700"/>
      <c r="K929" s="700"/>
    </row>
    <row r="930" spans="3:11">
      <c r="C930" s="675" t="s">
        <v>473</v>
      </c>
      <c r="D930" s="710"/>
      <c r="E930" s="711"/>
      <c r="F930" s="710"/>
      <c r="G930" s="710"/>
      <c r="H930" s="710"/>
      <c r="I930" s="700"/>
      <c r="J930" s="700"/>
      <c r="K930" s="700"/>
    </row>
    <row r="931" spans="3:11">
      <c r="C931" s="71"/>
      <c r="D931" s="138"/>
      <c r="E931" s="189"/>
      <c r="F931" s="138"/>
      <c r="G931" s="138"/>
      <c r="H931" s="138"/>
      <c r="I931" s="700"/>
      <c r="J931" s="700"/>
      <c r="K931" s="700"/>
    </row>
    <row r="932" spans="3:11">
      <c r="C932" s="10" t="s">
        <v>980</v>
      </c>
      <c r="D932" s="138"/>
      <c r="E932" s="189"/>
      <c r="F932" s="138"/>
      <c r="G932" s="138"/>
      <c r="H932" s="138"/>
      <c r="I932" s="138"/>
      <c r="J932" s="138"/>
      <c r="K932" s="138"/>
    </row>
    <row r="933" spans="3:11">
      <c r="C933" s="190"/>
      <c r="D933" s="138"/>
      <c r="E933" s="189"/>
      <c r="F933" s="138"/>
      <c r="G933" s="53"/>
      <c r="H933" s="138"/>
      <c r="I933" s="138"/>
      <c r="J933" s="138"/>
      <c r="K933" s="138"/>
    </row>
    <row r="934" spans="3:11">
      <c r="C934" s="138" t="s">
        <v>962</v>
      </c>
      <c r="D934" s="138"/>
      <c r="E934" s="189"/>
      <c r="F934" s="138"/>
      <c r="G934" s="138"/>
      <c r="H934" s="138"/>
      <c r="I934" s="138"/>
      <c r="J934" s="138"/>
      <c r="K934" s="138"/>
    </row>
    <row r="935" spans="3:11">
      <c r="C935" s="190"/>
      <c r="F935" s="138"/>
      <c r="G935" s="138"/>
      <c r="H935" s="138"/>
      <c r="I935" s="138"/>
      <c r="J935" s="138"/>
      <c r="K935" s="138"/>
    </row>
    <row r="936" spans="3:11">
      <c r="C936" s="394" t="s">
        <v>943</v>
      </c>
      <c r="D936" s="393" t="s">
        <v>944</v>
      </c>
      <c r="E936" s="410" t="s">
        <v>945</v>
      </c>
      <c r="F936" s="138"/>
      <c r="G936" s="138"/>
      <c r="H936" s="138"/>
      <c r="I936" s="138"/>
      <c r="J936" s="138"/>
      <c r="K936" s="138"/>
    </row>
    <row r="937" spans="3:11" ht="13.2" customHeight="1">
      <c r="C937" s="113" t="s">
        <v>948</v>
      </c>
      <c r="D937" s="183">
        <v>6948761640</v>
      </c>
      <c r="E937" s="131">
        <v>0</v>
      </c>
      <c r="F937" s="138"/>
      <c r="G937" s="138"/>
      <c r="H937" s="138"/>
      <c r="I937" s="138"/>
      <c r="J937" s="138"/>
      <c r="K937" s="138"/>
    </row>
    <row r="938" spans="3:11" ht="13.2" customHeight="1">
      <c r="C938" s="113" t="s">
        <v>949</v>
      </c>
      <c r="D938" s="183">
        <v>4830982748</v>
      </c>
      <c r="E938" s="131">
        <v>0</v>
      </c>
      <c r="F938" s="138"/>
      <c r="G938" s="138"/>
      <c r="H938" s="138"/>
      <c r="I938" s="138"/>
      <c r="J938" s="138"/>
      <c r="K938" s="138"/>
    </row>
    <row r="939" spans="3:11" ht="13.2" customHeight="1">
      <c r="C939" s="113" t="s">
        <v>981</v>
      </c>
      <c r="D939" s="183">
        <v>815659978</v>
      </c>
      <c r="E939" s="131">
        <v>0</v>
      </c>
      <c r="F939" s="138"/>
      <c r="G939" s="138"/>
      <c r="H939" s="138"/>
      <c r="I939" s="138"/>
      <c r="J939" s="138"/>
      <c r="K939" s="138"/>
    </row>
    <row r="940" spans="3:11" ht="13.2" customHeight="1" thickBot="1">
      <c r="C940" s="234"/>
      <c r="D940" s="183"/>
      <c r="E940" s="131"/>
      <c r="F940" s="700"/>
      <c r="G940" s="138"/>
      <c r="H940" s="138"/>
      <c r="I940" s="138"/>
      <c r="J940" s="138"/>
      <c r="K940" s="138"/>
    </row>
    <row r="941" spans="3:11">
      <c r="C941" s="301" t="s">
        <v>1311</v>
      </c>
      <c r="D941" s="655">
        <v>12595404366</v>
      </c>
      <c r="E941" s="656">
        <v>0</v>
      </c>
      <c r="F941" s="849">
        <v>0</v>
      </c>
      <c r="G941" s="165"/>
      <c r="H941" s="138"/>
      <c r="I941" s="138"/>
      <c r="J941" s="138"/>
      <c r="K941" s="138"/>
    </row>
    <row r="942" spans="3:11">
      <c r="C942" s="132" t="s">
        <v>550</v>
      </c>
      <c r="D942" s="655">
        <v>513813292</v>
      </c>
      <c r="E942" s="652">
        <v>0</v>
      </c>
      <c r="F942" s="849">
        <v>0</v>
      </c>
      <c r="G942" s="165"/>
      <c r="H942" s="138"/>
      <c r="I942" s="138"/>
      <c r="J942" s="138"/>
      <c r="K942" s="138"/>
    </row>
    <row r="943" spans="3:11">
      <c r="C943" s="119"/>
      <c r="D943" s="198"/>
      <c r="E943" s="198"/>
      <c r="F943" s="700"/>
      <c r="G943" s="138"/>
      <c r="H943" s="138"/>
      <c r="I943" s="138"/>
      <c r="J943" s="138"/>
      <c r="K943" s="138"/>
    </row>
    <row r="944" spans="3:11">
      <c r="C944" s="119"/>
      <c r="D944" s="198"/>
      <c r="E944" s="198"/>
      <c r="F944" s="700"/>
      <c r="G944" s="138"/>
      <c r="H944" s="138"/>
      <c r="I944" s="138"/>
      <c r="J944" s="138"/>
      <c r="K944" s="138"/>
    </row>
    <row r="945" spans="3:11">
      <c r="C945" s="10" t="s">
        <v>982</v>
      </c>
      <c r="D945" s="138"/>
      <c r="E945" s="189"/>
      <c r="F945" s="700"/>
      <c r="G945" s="138"/>
      <c r="H945" s="138"/>
      <c r="I945" s="138"/>
      <c r="J945" s="138"/>
      <c r="K945" s="138"/>
    </row>
    <row r="946" spans="3:11">
      <c r="C946" s="190"/>
      <c r="D946" s="138"/>
      <c r="E946" s="189"/>
      <c r="F946" s="700"/>
      <c r="G946" s="53"/>
      <c r="H946" s="138"/>
      <c r="I946" s="138"/>
      <c r="J946" s="138"/>
      <c r="K946" s="138"/>
    </row>
    <row r="947" spans="3:11">
      <c r="C947" s="138" t="s">
        <v>962</v>
      </c>
      <c r="D947" s="138"/>
      <c r="E947" s="189"/>
      <c r="F947" s="700"/>
      <c r="G947" s="138"/>
      <c r="H947" s="138"/>
      <c r="I947" s="138"/>
      <c r="J947" s="138"/>
      <c r="K947" s="138"/>
    </row>
    <row r="948" spans="3:11">
      <c r="C948" s="190"/>
      <c r="F948" s="700"/>
      <c r="G948" s="138"/>
      <c r="H948" s="138"/>
      <c r="I948" s="138"/>
      <c r="J948" s="138"/>
      <c r="K948" s="138"/>
    </row>
    <row r="949" spans="3:11">
      <c r="C949" s="394" t="s">
        <v>943</v>
      </c>
      <c r="D949" s="394" t="s">
        <v>944</v>
      </c>
      <c r="E949" s="393" t="s">
        <v>945</v>
      </c>
      <c r="F949" s="700"/>
      <c r="G949" s="138"/>
      <c r="H949" s="138"/>
      <c r="I949" s="138"/>
      <c r="J949" s="138"/>
      <c r="K949" s="138"/>
    </row>
    <row r="950" spans="3:11">
      <c r="C950" s="234" t="s">
        <v>983</v>
      </c>
      <c r="D950" s="414">
        <v>175205648</v>
      </c>
      <c r="E950" s="510">
        <v>0</v>
      </c>
      <c r="F950" s="700"/>
      <c r="G950" s="138"/>
      <c r="H950" s="138"/>
      <c r="I950" s="138"/>
      <c r="J950" s="138"/>
      <c r="K950" s="138"/>
    </row>
    <row r="951" spans="3:11">
      <c r="C951" s="234" t="s">
        <v>985</v>
      </c>
      <c r="D951" s="414">
        <v>111742777</v>
      </c>
      <c r="E951" s="510">
        <v>0</v>
      </c>
      <c r="F951" s="700"/>
      <c r="G951" s="138"/>
      <c r="H951" s="138"/>
      <c r="I951" s="138"/>
      <c r="J951" s="138"/>
      <c r="K951" s="138"/>
    </row>
    <row r="952" spans="3:11" ht="16.2" thickBot="1">
      <c r="C952" s="234" t="s">
        <v>984</v>
      </c>
      <c r="D952" s="414">
        <v>9644563</v>
      </c>
      <c r="E952" s="510">
        <v>0</v>
      </c>
      <c r="F952" s="700"/>
      <c r="G952" s="138"/>
      <c r="H952" s="138"/>
      <c r="I952" s="138"/>
      <c r="J952" s="138"/>
      <c r="K952" s="138"/>
    </row>
    <row r="953" spans="3:11" ht="16.2" thickBot="1">
      <c r="C953" s="301" t="s">
        <v>1311</v>
      </c>
      <c r="D953" s="646">
        <v>296592988</v>
      </c>
      <c r="E953" s="647">
        <v>0</v>
      </c>
      <c r="F953" s="849">
        <v>0</v>
      </c>
      <c r="G953" s="165"/>
      <c r="H953" s="138"/>
      <c r="I953" s="138"/>
      <c r="J953" s="138"/>
      <c r="K953" s="138"/>
    </row>
    <row r="954" spans="3:11" ht="16.2" thickBot="1">
      <c r="C954" s="132" t="s">
        <v>550</v>
      </c>
      <c r="D954" s="648">
        <v>594148019</v>
      </c>
      <c r="E954" s="649">
        <v>0</v>
      </c>
      <c r="F954" s="849">
        <v>0</v>
      </c>
      <c r="G954" s="165"/>
      <c r="H954" s="138"/>
      <c r="I954" s="138"/>
      <c r="J954" s="138"/>
      <c r="K954" s="138"/>
    </row>
    <row r="955" spans="3:11">
      <c r="C955" s="119"/>
      <c r="D955" s="198"/>
      <c r="E955" s="198"/>
      <c r="F955" s="700"/>
      <c r="G955" s="138"/>
      <c r="H955" s="138"/>
      <c r="I955" s="138"/>
      <c r="J955" s="138"/>
      <c r="K955" s="138"/>
    </row>
    <row r="956" spans="3:11">
      <c r="C956" s="119"/>
      <c r="D956" s="198"/>
      <c r="E956" s="198"/>
      <c r="F956" s="700"/>
      <c r="G956" s="138"/>
      <c r="H956" s="138"/>
      <c r="I956" s="138"/>
      <c r="J956" s="138"/>
      <c r="K956" s="138"/>
    </row>
    <row r="957" spans="3:11">
      <c r="C957" s="190" t="s">
        <v>986</v>
      </c>
      <c r="D957" s="138"/>
      <c r="E957" s="189"/>
      <c r="F957" s="138"/>
      <c r="G957" s="138"/>
      <c r="H957" s="138"/>
      <c r="I957" s="138"/>
      <c r="J957" s="138"/>
      <c r="K957" s="138"/>
    </row>
    <row r="958" spans="3:11">
      <c r="C958" s="190"/>
      <c r="D958" s="138"/>
      <c r="E958" s="189"/>
      <c r="F958" s="138"/>
      <c r="G958" s="53"/>
      <c r="H958" s="138"/>
      <c r="I958" s="138"/>
      <c r="J958" s="138"/>
      <c r="K958" s="138"/>
    </row>
    <row r="959" spans="3:11">
      <c r="C959" s="138" t="s">
        <v>962</v>
      </c>
      <c r="D959" s="138"/>
      <c r="E959" s="189"/>
      <c r="F959" s="138"/>
      <c r="G959" s="138"/>
      <c r="H959" s="138"/>
      <c r="I959" s="138"/>
      <c r="J959" s="138"/>
      <c r="K959" s="138"/>
    </row>
    <row r="960" spans="3:11" ht="16.2" thickBot="1">
      <c r="C960" s="190"/>
      <c r="F960" s="138"/>
      <c r="G960" s="138"/>
      <c r="H960" s="138"/>
      <c r="I960" s="138"/>
      <c r="J960" s="138"/>
      <c r="K960" s="138"/>
    </row>
    <row r="961" spans="2:11" ht="32.4" thickTop="1" thickBot="1">
      <c r="C961" s="171" t="s">
        <v>987</v>
      </c>
      <c r="D961" s="172" t="s">
        <v>988</v>
      </c>
      <c r="E961" s="172" t="s">
        <v>989</v>
      </c>
      <c r="F961" s="172" t="s">
        <v>990</v>
      </c>
      <c r="G961" s="172" t="s">
        <v>991</v>
      </c>
      <c r="H961" s="173" t="s">
        <v>1338</v>
      </c>
      <c r="I961" s="173">
        <v>45657</v>
      </c>
      <c r="J961" s="138"/>
      <c r="K961" s="138"/>
    </row>
    <row r="962" spans="2:11" ht="28.95" customHeight="1" thickBot="1">
      <c r="C962" s="381" t="s">
        <v>29</v>
      </c>
      <c r="D962" s="525" t="s">
        <v>995</v>
      </c>
      <c r="E962" s="525" t="s">
        <v>996</v>
      </c>
      <c r="F962" s="515">
        <v>0</v>
      </c>
      <c r="G962" s="515">
        <v>0</v>
      </c>
      <c r="H962" s="408">
        <v>9730188</v>
      </c>
      <c r="I962" s="515">
        <v>0</v>
      </c>
      <c r="J962" s="199"/>
      <c r="K962" s="138"/>
    </row>
    <row r="963" spans="2:11" ht="28.95" customHeight="1" thickBot="1">
      <c r="C963" s="381" t="s">
        <v>690</v>
      </c>
      <c r="D963" s="525" t="s">
        <v>992</v>
      </c>
      <c r="E963" s="525" t="s">
        <v>994</v>
      </c>
      <c r="F963" s="515">
        <v>0</v>
      </c>
      <c r="G963" s="515">
        <v>0</v>
      </c>
      <c r="H963" s="408">
        <v>5490600</v>
      </c>
      <c r="I963" s="415">
        <v>4018500</v>
      </c>
      <c r="J963" s="907"/>
      <c r="K963" s="700"/>
    </row>
    <row r="964" spans="2:11" ht="28.95" hidden="1" customHeight="1" thickBot="1">
      <c r="C964" s="381" t="s">
        <v>690</v>
      </c>
      <c r="D964" s="525" t="s">
        <v>992</v>
      </c>
      <c r="E964" s="525" t="s">
        <v>993</v>
      </c>
      <c r="F964" s="515">
        <v>0</v>
      </c>
      <c r="G964" s="515">
        <v>0</v>
      </c>
      <c r="H964" s="515">
        <v>0</v>
      </c>
      <c r="I964" s="515">
        <v>0</v>
      </c>
      <c r="J964" s="907"/>
      <c r="K964" s="700"/>
    </row>
    <row r="965" spans="2:11" ht="16.2" thickBot="1">
      <c r="C965" s="978" t="s">
        <v>509</v>
      </c>
      <c r="D965" s="978"/>
      <c r="E965" s="978"/>
      <c r="F965" s="978"/>
      <c r="G965" s="978"/>
      <c r="H965" s="486">
        <v>15220788</v>
      </c>
      <c r="I965" s="486">
        <v>13807575</v>
      </c>
      <c r="J965" s="849">
        <v>0</v>
      </c>
      <c r="K965" s="849">
        <v>0</v>
      </c>
    </row>
    <row r="966" spans="2:11">
      <c r="C966" s="119"/>
      <c r="D966" s="198"/>
      <c r="E966" s="198"/>
      <c r="F966" s="138"/>
      <c r="G966" s="138"/>
      <c r="H966" s="138"/>
      <c r="I966" s="138"/>
      <c r="J966" s="700"/>
      <c r="K966" s="700"/>
    </row>
    <row r="967" spans="2:11">
      <c r="C967" s="196"/>
      <c r="D967" s="198"/>
      <c r="E967" s="198"/>
      <c r="F967" s="138"/>
      <c r="G967" s="138"/>
      <c r="H967" s="138"/>
      <c r="I967" s="138"/>
      <c r="J967" s="138"/>
      <c r="K967" s="138"/>
    </row>
    <row r="968" spans="2:11">
      <c r="C968" s="190" t="s">
        <v>997</v>
      </c>
      <c r="F968" s="138"/>
      <c r="G968" s="138"/>
      <c r="H968" s="138"/>
      <c r="I968" s="138"/>
      <c r="J968" s="138"/>
      <c r="K968" s="138"/>
    </row>
    <row r="969" spans="2:11">
      <c r="C969" s="190"/>
      <c r="D969" s="138"/>
      <c r="E969" s="189"/>
      <c r="F969" s="138"/>
      <c r="G969" s="53"/>
      <c r="H969" s="138"/>
      <c r="I969" s="138"/>
      <c r="J969" s="138"/>
      <c r="K969" s="138"/>
    </row>
    <row r="970" spans="2:11">
      <c r="C970" s="138" t="s">
        <v>962</v>
      </c>
      <c r="F970" s="138"/>
      <c r="G970" s="138"/>
      <c r="H970" s="138"/>
      <c r="I970" s="138"/>
      <c r="J970" s="138"/>
      <c r="K970" s="138"/>
    </row>
    <row r="971" spans="2:11" ht="16.2" thickBot="1">
      <c r="C971" s="190"/>
      <c r="F971" s="138"/>
      <c r="G971" s="138"/>
      <c r="H971" s="138"/>
      <c r="I971" s="138"/>
      <c r="J971" s="138"/>
      <c r="K971" s="138"/>
    </row>
    <row r="972" spans="2:11" ht="16.2" thickBot="1">
      <c r="C972" s="176" t="s">
        <v>943</v>
      </c>
      <c r="D972" s="177" t="s">
        <v>944</v>
      </c>
      <c r="E972" s="177" t="s">
        <v>945</v>
      </c>
      <c r="F972" s="138"/>
      <c r="G972" s="138"/>
      <c r="H972" s="138"/>
      <c r="I972" s="138"/>
      <c r="J972" s="138"/>
      <c r="K972" s="138"/>
    </row>
    <row r="973" spans="2:11">
      <c r="B973" s="8">
        <v>2130111301</v>
      </c>
      <c r="C973" s="160" t="s">
        <v>998</v>
      </c>
      <c r="D973" s="416">
        <v>40889078678</v>
      </c>
      <c r="E973" s="511">
        <v>0</v>
      </c>
      <c r="F973" s="138"/>
      <c r="G973" s="138"/>
      <c r="H973" s="138"/>
      <c r="I973" s="138"/>
      <c r="J973" s="138"/>
      <c r="K973" s="138"/>
    </row>
    <row r="974" spans="2:11">
      <c r="B974" s="8">
        <v>2130111302</v>
      </c>
      <c r="C974" s="160" t="s">
        <v>999</v>
      </c>
      <c r="D974" s="416">
        <v>22242458856</v>
      </c>
      <c r="E974" s="511">
        <v>0</v>
      </c>
      <c r="F974" s="138"/>
      <c r="G974" s="138"/>
      <c r="H974" s="138"/>
      <c r="I974" s="138"/>
      <c r="J974" s="138"/>
      <c r="K974" s="138"/>
    </row>
    <row r="975" spans="2:11">
      <c r="B975" s="8">
        <v>2130112302</v>
      </c>
      <c r="C975" s="160" t="s">
        <v>1332</v>
      </c>
      <c r="D975" s="416">
        <v>3166981</v>
      </c>
      <c r="E975" s="511">
        <v>0</v>
      </c>
      <c r="F975" s="138"/>
      <c r="G975" s="138"/>
      <c r="H975" s="138"/>
      <c r="I975" s="138"/>
      <c r="J975" s="138"/>
      <c r="K975" s="138"/>
    </row>
    <row r="976" spans="2:11">
      <c r="B976" s="8">
        <v>2130112301</v>
      </c>
      <c r="C976" s="160" t="s">
        <v>1177</v>
      </c>
      <c r="D976" s="416">
        <v>2092115</v>
      </c>
      <c r="E976" s="511">
        <v>0</v>
      </c>
      <c r="F976" s="700"/>
      <c r="G976" s="138"/>
      <c r="H976" s="138"/>
      <c r="I976" s="138"/>
      <c r="J976" s="138"/>
      <c r="K976" s="138"/>
    </row>
    <row r="977" spans="3:11" ht="16.2" thickBot="1">
      <c r="C977" s="234"/>
      <c r="D977" s="450"/>
      <c r="E977" s="501"/>
      <c r="F977" s="700"/>
      <c r="G977" s="138"/>
      <c r="H977" s="138"/>
      <c r="I977" s="138"/>
      <c r="J977" s="138"/>
      <c r="K977" s="138"/>
    </row>
    <row r="978" spans="3:11" ht="16.2" thickBot="1">
      <c r="C978" s="301" t="s">
        <v>1311</v>
      </c>
      <c r="D978" s="650">
        <v>63136796630</v>
      </c>
      <c r="E978" s="651">
        <v>0</v>
      </c>
      <c r="F978" s="849">
        <v>0</v>
      </c>
      <c r="G978" s="413"/>
      <c r="H978" s="138"/>
      <c r="I978" s="138"/>
      <c r="J978" s="138"/>
      <c r="K978" s="138"/>
    </row>
    <row r="979" spans="3:11" ht="16.2" thickBot="1">
      <c r="C979" s="132" t="s">
        <v>550</v>
      </c>
      <c r="D979" s="462">
        <v>25976842868</v>
      </c>
      <c r="E979" s="652">
        <v>0</v>
      </c>
      <c r="F979" s="849">
        <v>0</v>
      </c>
      <c r="G979" s="165"/>
      <c r="H979" s="138"/>
      <c r="I979" s="138"/>
      <c r="J979" s="138"/>
      <c r="K979" s="138"/>
    </row>
    <row r="980" spans="3:11">
      <c r="C980" s="562"/>
      <c r="D980" s="138"/>
      <c r="E980" s="189"/>
      <c r="F980" s="700"/>
      <c r="G980" s="138"/>
      <c r="H980" s="138"/>
      <c r="I980" s="138"/>
      <c r="J980" s="138"/>
      <c r="K980" s="138"/>
    </row>
    <row r="981" spans="3:11">
      <c r="C981" s="190" t="s">
        <v>1000</v>
      </c>
      <c r="F981" s="700"/>
      <c r="G981" s="138"/>
      <c r="H981" s="138"/>
      <c r="I981" s="138"/>
      <c r="J981" s="138"/>
      <c r="K981" s="138"/>
    </row>
    <row r="982" spans="3:11">
      <c r="C982" s="190"/>
      <c r="D982" s="138"/>
      <c r="E982" s="189"/>
      <c r="F982" s="700"/>
      <c r="G982" s="53"/>
      <c r="H982" s="138"/>
      <c r="I982" s="138"/>
      <c r="J982" s="138"/>
      <c r="K982" s="138"/>
    </row>
    <row r="983" spans="3:11">
      <c r="C983" s="138" t="s">
        <v>962</v>
      </c>
      <c r="F983" s="700"/>
      <c r="G983" s="138"/>
      <c r="H983" s="138"/>
      <c r="I983" s="138"/>
      <c r="J983" s="138"/>
      <c r="K983" s="138"/>
    </row>
    <row r="984" spans="3:11">
      <c r="C984" s="190"/>
      <c r="F984" s="700"/>
      <c r="G984" s="138"/>
      <c r="H984" s="138"/>
      <c r="I984" s="138"/>
      <c r="J984" s="138"/>
      <c r="K984" s="138"/>
    </row>
    <row r="985" spans="3:11">
      <c r="C985" s="176" t="s">
        <v>943</v>
      </c>
      <c r="D985" s="177" t="s">
        <v>944</v>
      </c>
      <c r="E985" s="177" t="s">
        <v>945</v>
      </c>
      <c r="F985" s="700"/>
      <c r="G985" s="138"/>
      <c r="H985" s="138"/>
      <c r="I985" s="138"/>
      <c r="J985" s="138"/>
      <c r="K985" s="138"/>
    </row>
    <row r="986" spans="3:11">
      <c r="C986" s="160" t="s">
        <v>1001</v>
      </c>
      <c r="D986" s="416">
        <v>1024387616</v>
      </c>
      <c r="E986" s="511">
        <v>0</v>
      </c>
      <c r="F986" s="700"/>
      <c r="G986" s="138"/>
      <c r="H986" s="138"/>
      <c r="I986" s="138"/>
      <c r="J986" s="138"/>
      <c r="K986" s="138"/>
    </row>
    <row r="987" spans="3:11">
      <c r="C987" s="160" t="s">
        <v>384</v>
      </c>
      <c r="D987" s="416">
        <v>242792761</v>
      </c>
      <c r="E987" s="511">
        <v>0</v>
      </c>
      <c r="F987" s="700"/>
      <c r="G987" s="138"/>
      <c r="H987" s="138"/>
      <c r="I987" s="138"/>
      <c r="J987" s="138"/>
      <c r="K987" s="138"/>
    </row>
    <row r="988" spans="3:11">
      <c r="C988" s="160" t="s">
        <v>456</v>
      </c>
      <c r="D988" s="416">
        <v>103547741</v>
      </c>
      <c r="E988" s="511">
        <v>0</v>
      </c>
      <c r="F988" s="700"/>
      <c r="G988" s="138"/>
      <c r="H988" s="138"/>
      <c r="I988" s="138"/>
      <c r="J988" s="138"/>
      <c r="K988" s="138"/>
    </row>
    <row r="989" spans="3:11">
      <c r="C989" s="160" t="s">
        <v>385</v>
      </c>
      <c r="D989" s="416">
        <v>9775168</v>
      </c>
      <c r="E989" s="511">
        <v>0</v>
      </c>
      <c r="F989" s="700"/>
      <c r="G989" s="138"/>
      <c r="H989" s="138"/>
      <c r="I989" s="138"/>
      <c r="J989" s="138"/>
      <c r="K989" s="138"/>
    </row>
    <row r="990" spans="3:11" hidden="1">
      <c r="C990" s="160" t="s">
        <v>130</v>
      </c>
      <c r="D990" s="416">
        <v>0</v>
      </c>
      <c r="E990" s="511">
        <v>0</v>
      </c>
      <c r="F990" s="700"/>
      <c r="G990" s="138"/>
      <c r="H990" s="138"/>
      <c r="I990" s="138"/>
      <c r="J990" s="138"/>
      <c r="K990" s="138"/>
    </row>
    <row r="991" spans="3:11" ht="16.2" thickBot="1">
      <c r="C991" s="234"/>
      <c r="D991" s="450"/>
      <c r="E991" s="501"/>
      <c r="F991" s="700"/>
      <c r="G991" s="138"/>
      <c r="H991" s="138"/>
      <c r="I991" s="138"/>
      <c r="J991" s="138"/>
      <c r="K991" s="138"/>
    </row>
    <row r="992" spans="3:11" ht="16.2" thickBot="1">
      <c r="C992" s="301" t="s">
        <v>1311</v>
      </c>
      <c r="D992" s="650">
        <v>1380503286</v>
      </c>
      <c r="E992" s="651">
        <v>0</v>
      </c>
      <c r="F992" s="849">
        <v>0</v>
      </c>
      <c r="G992" s="413"/>
      <c r="H992" s="138"/>
      <c r="I992" s="138"/>
      <c r="J992" s="138"/>
      <c r="K992" s="138"/>
    </row>
    <row r="993" spans="3:11" ht="16.2" thickBot="1">
      <c r="C993" s="132" t="s">
        <v>550</v>
      </c>
      <c r="D993" s="653">
        <v>2024369977</v>
      </c>
      <c r="E993" s="652">
        <v>0</v>
      </c>
      <c r="F993" s="849">
        <v>0</v>
      </c>
      <c r="G993" s="165"/>
      <c r="H993" s="138"/>
      <c r="I993" s="138"/>
      <c r="J993" s="138"/>
      <c r="K993" s="138"/>
    </row>
    <row r="994" spans="3:11">
      <c r="C994" s="562"/>
      <c r="D994" s="138"/>
      <c r="E994" s="189"/>
      <c r="F994" s="700"/>
      <c r="G994" s="138"/>
      <c r="H994" s="138"/>
      <c r="I994" s="138"/>
      <c r="J994" s="138"/>
      <c r="K994" s="138"/>
    </row>
    <row r="995" spans="3:11">
      <c r="C995" s="71"/>
      <c r="D995" s="138"/>
      <c r="E995" s="189"/>
      <c r="F995" s="700"/>
      <c r="G995" s="138"/>
      <c r="H995" s="138"/>
      <c r="I995" s="138"/>
      <c r="J995" s="138"/>
      <c r="K995" s="138"/>
    </row>
    <row r="996" spans="3:11">
      <c r="C996" s="190" t="s">
        <v>1002</v>
      </c>
      <c r="D996" s="151"/>
      <c r="E996" s="189"/>
      <c r="F996" s="138"/>
      <c r="G996" s="151"/>
      <c r="H996" s="138"/>
      <c r="I996" s="138"/>
      <c r="J996" s="138"/>
      <c r="K996" s="138"/>
    </row>
    <row r="997" spans="3:11">
      <c r="C997" s="190"/>
      <c r="D997" s="138"/>
      <c r="E997" s="189"/>
      <c r="F997" s="138"/>
      <c r="G997" s="53"/>
      <c r="H997" s="138"/>
      <c r="I997" s="138"/>
      <c r="J997" s="138"/>
      <c r="K997" s="138"/>
    </row>
    <row r="998" spans="3:11">
      <c r="C998" s="190" t="s">
        <v>1003</v>
      </c>
      <c r="D998" s="138"/>
      <c r="E998" s="189"/>
      <c r="F998" s="138"/>
      <c r="G998" s="53"/>
      <c r="H998" s="138"/>
      <c r="I998" s="138"/>
      <c r="J998" s="138"/>
      <c r="K998" s="138"/>
    </row>
    <row r="999" spans="3:11">
      <c r="C999" s="138" t="s">
        <v>962</v>
      </c>
      <c r="F999" s="138"/>
      <c r="G999" s="138"/>
      <c r="H999" s="138"/>
      <c r="I999" s="138"/>
      <c r="J999" s="138"/>
      <c r="K999" s="138"/>
    </row>
    <row r="1000" spans="3:11" ht="16.2" thickBot="1">
      <c r="C1000" s="190"/>
      <c r="F1000" s="138"/>
      <c r="G1000" s="138"/>
      <c r="H1000" s="138"/>
      <c r="I1000" s="138"/>
      <c r="J1000" s="138"/>
      <c r="K1000" s="138"/>
    </row>
    <row r="1001" spans="3:11" ht="16.2" thickBot="1">
      <c r="C1001" s="519" t="s">
        <v>943</v>
      </c>
      <c r="D1001" s="137" t="s">
        <v>963</v>
      </c>
      <c r="E1001" s="137" t="s">
        <v>964</v>
      </c>
      <c r="F1001" s="138"/>
      <c r="G1001" s="138"/>
      <c r="H1001" s="138"/>
      <c r="I1001" s="138"/>
      <c r="J1001" s="138"/>
      <c r="K1001" s="138"/>
    </row>
    <row r="1002" spans="3:11">
      <c r="C1002" s="367" t="s">
        <v>1006</v>
      </c>
      <c r="D1002" s="416">
        <v>1085803230</v>
      </c>
      <c r="E1002" s="511">
        <v>0</v>
      </c>
      <c r="F1002" s="700"/>
      <c r="G1002" s="138"/>
      <c r="H1002" s="138"/>
      <c r="I1002" s="138"/>
      <c r="J1002" s="138"/>
      <c r="K1002" s="138"/>
    </row>
    <row r="1003" spans="3:11">
      <c r="C1003" s="367" t="s">
        <v>28</v>
      </c>
      <c r="D1003" s="416">
        <v>207268199</v>
      </c>
      <c r="E1003" s="511">
        <v>0</v>
      </c>
      <c r="F1003" s="700"/>
      <c r="G1003" s="138"/>
      <c r="H1003" s="138"/>
      <c r="I1003" s="138"/>
      <c r="J1003" s="138"/>
      <c r="K1003" s="138"/>
    </row>
    <row r="1004" spans="3:11">
      <c r="C1004" s="367" t="s">
        <v>1004</v>
      </c>
      <c r="D1004" s="416">
        <v>195326163</v>
      </c>
      <c r="E1004" s="511">
        <v>0</v>
      </c>
      <c r="F1004" s="700"/>
      <c r="G1004" s="138"/>
      <c r="H1004" s="138"/>
      <c r="I1004" s="138"/>
      <c r="J1004" s="138"/>
      <c r="K1004" s="138"/>
    </row>
    <row r="1005" spans="3:11" hidden="1">
      <c r="C1005" s="367" t="s">
        <v>1005</v>
      </c>
      <c r="D1005" s="511">
        <v>0</v>
      </c>
      <c r="E1005" s="511">
        <v>0</v>
      </c>
      <c r="F1005" s="700"/>
      <c r="G1005" s="138"/>
      <c r="H1005" s="138"/>
      <c r="I1005" s="138"/>
      <c r="J1005" s="138"/>
      <c r="K1005" s="138"/>
    </row>
    <row r="1006" spans="3:11">
      <c r="C1006" s="367" t="s">
        <v>1007</v>
      </c>
      <c r="D1006" s="416">
        <v>132166382</v>
      </c>
      <c r="E1006" s="511">
        <v>0</v>
      </c>
      <c r="F1006" s="700"/>
      <c r="G1006" s="138"/>
      <c r="H1006" s="138"/>
      <c r="I1006" s="138"/>
      <c r="J1006" s="138"/>
      <c r="K1006" s="138"/>
    </row>
    <row r="1007" spans="3:11">
      <c r="C1007" s="367" t="s">
        <v>1179</v>
      </c>
      <c r="D1007" s="416">
        <v>44550000</v>
      </c>
      <c r="E1007" s="511">
        <v>0</v>
      </c>
      <c r="F1007" s="700"/>
      <c r="G1007" s="138"/>
      <c r="H1007" s="138"/>
      <c r="I1007" s="138"/>
      <c r="J1007" s="138"/>
      <c r="K1007" s="138"/>
    </row>
    <row r="1008" spans="3:11" ht="16.2" thickBot="1">
      <c r="C1008" s="878" t="s">
        <v>1335</v>
      </c>
      <c r="D1008" s="416">
        <v>8263841</v>
      </c>
      <c r="E1008" s="511">
        <v>0</v>
      </c>
      <c r="F1008" s="700"/>
      <c r="G1008" s="138"/>
      <c r="H1008" s="138"/>
      <c r="I1008" s="138"/>
      <c r="J1008" s="138"/>
      <c r="K1008" s="138"/>
    </row>
    <row r="1009" spans="3:11" hidden="1">
      <c r="C1009" s="367" t="s">
        <v>1178</v>
      </c>
      <c r="D1009" s="511">
        <v>0</v>
      </c>
      <c r="E1009" s="511">
        <v>0</v>
      </c>
      <c r="F1009" s="700"/>
      <c r="G1009" s="138"/>
      <c r="H1009" s="138"/>
      <c r="I1009" s="138"/>
      <c r="J1009" s="138"/>
      <c r="K1009" s="138"/>
    </row>
    <row r="1010" spans="3:11" hidden="1">
      <c r="C1010" s="367" t="s">
        <v>1009</v>
      </c>
      <c r="D1010" s="511">
        <v>0</v>
      </c>
      <c r="E1010" s="511">
        <v>0</v>
      </c>
      <c r="F1010" s="700"/>
      <c r="G1010" s="138"/>
      <c r="H1010" s="138"/>
      <c r="I1010" s="138"/>
      <c r="J1010" s="138"/>
      <c r="K1010" s="138"/>
    </row>
    <row r="1011" spans="3:11" hidden="1">
      <c r="C1011" s="367" t="s">
        <v>131</v>
      </c>
      <c r="D1011" s="511">
        <v>0</v>
      </c>
      <c r="E1011" s="511">
        <v>0</v>
      </c>
      <c r="F1011" s="700"/>
      <c r="G1011" s="138"/>
      <c r="H1011" s="138"/>
      <c r="I1011" s="138"/>
      <c r="J1011" s="138"/>
      <c r="K1011" s="138"/>
    </row>
    <row r="1012" spans="3:11" ht="16.2" hidden="1" thickBot="1">
      <c r="C1012" s="367" t="s">
        <v>1008</v>
      </c>
      <c r="D1012" s="511">
        <v>0</v>
      </c>
      <c r="E1012" s="511">
        <v>0</v>
      </c>
      <c r="F1012" s="700"/>
      <c r="G1012" s="138"/>
      <c r="H1012" s="138"/>
      <c r="I1012" s="138"/>
      <c r="J1012" s="138"/>
      <c r="K1012" s="138"/>
    </row>
    <row r="1013" spans="3:11" ht="16.2" thickBot="1">
      <c r="C1013" s="301" t="s">
        <v>1311</v>
      </c>
      <c r="D1013" s="488">
        <v>1673377815</v>
      </c>
      <c r="E1013" s="512">
        <v>0</v>
      </c>
      <c r="F1013" s="894">
        <v>0</v>
      </c>
      <c r="G1013" s="138"/>
      <c r="H1013" s="138"/>
      <c r="I1013" s="138"/>
      <c r="J1013" s="138"/>
      <c r="K1013" s="138"/>
    </row>
    <row r="1014" spans="3:11" ht="16.2" thickBot="1">
      <c r="C1014" s="132" t="s">
        <v>550</v>
      </c>
      <c r="D1014" s="489">
        <v>1631204090</v>
      </c>
      <c r="E1014" s="513">
        <v>0</v>
      </c>
      <c r="F1014" s="894">
        <v>0</v>
      </c>
      <c r="G1014" s="165"/>
      <c r="H1014" s="138"/>
      <c r="I1014" s="138"/>
      <c r="J1014" s="138"/>
      <c r="K1014" s="138"/>
    </row>
    <row r="1015" spans="3:11">
      <c r="C1015" s="562"/>
      <c r="D1015" s="138"/>
      <c r="E1015" s="189"/>
      <c r="F1015" s="700"/>
      <c r="G1015" s="138"/>
      <c r="H1015" s="138"/>
      <c r="I1015" s="138"/>
      <c r="J1015" s="138"/>
      <c r="K1015" s="138"/>
    </row>
    <row r="1016" spans="3:11">
      <c r="C1016" s="71"/>
      <c r="D1016" s="138"/>
      <c r="E1016" s="189"/>
      <c r="F1016" s="700"/>
      <c r="G1016" s="138"/>
      <c r="H1016" s="138"/>
      <c r="I1016" s="138"/>
      <c r="J1016" s="138"/>
      <c r="K1016" s="138"/>
    </row>
    <row r="1017" spans="3:11">
      <c r="C1017" s="190" t="s">
        <v>1010</v>
      </c>
      <c r="D1017" s="138"/>
      <c r="E1017" s="189"/>
      <c r="F1017" s="700"/>
      <c r="G1017" s="53"/>
      <c r="H1017" s="138"/>
      <c r="I1017" s="138"/>
      <c r="J1017" s="138"/>
      <c r="K1017" s="138"/>
    </row>
    <row r="1018" spans="3:11">
      <c r="C1018" s="138" t="s">
        <v>962</v>
      </c>
      <c r="F1018" s="700"/>
      <c r="G1018" s="138"/>
      <c r="H1018" s="138"/>
      <c r="I1018" s="138"/>
      <c r="J1018" s="138"/>
      <c r="K1018" s="138"/>
    </row>
    <row r="1019" spans="3:11">
      <c r="C1019" s="190"/>
      <c r="F1019" s="138"/>
      <c r="G1019" s="138"/>
      <c r="H1019" s="138"/>
      <c r="I1019" s="138"/>
      <c r="J1019" s="138"/>
      <c r="K1019" s="138"/>
    </row>
    <row r="1020" spans="3:11">
      <c r="C1020" s="170" t="s">
        <v>943</v>
      </c>
      <c r="D1020" s="137" t="s">
        <v>963</v>
      </c>
      <c r="E1020" s="137" t="s">
        <v>964</v>
      </c>
      <c r="F1020" s="138"/>
      <c r="G1020" s="138"/>
      <c r="H1020" s="138"/>
      <c r="I1020" s="138"/>
      <c r="J1020" s="138"/>
      <c r="K1020" s="138"/>
    </row>
    <row r="1021" spans="3:11">
      <c r="C1021" s="178" t="s">
        <v>1011</v>
      </c>
      <c r="D1021" s="416">
        <v>9379704657</v>
      </c>
      <c r="E1021" s="511">
        <v>0</v>
      </c>
      <c r="F1021" s="138"/>
      <c r="G1021" s="138"/>
      <c r="H1021" s="138"/>
      <c r="I1021" s="138"/>
      <c r="J1021" s="138"/>
      <c r="K1021" s="138"/>
    </row>
    <row r="1022" spans="3:11">
      <c r="C1022" s="178" t="s">
        <v>1012</v>
      </c>
      <c r="D1022" s="416">
        <v>190716308</v>
      </c>
      <c r="E1022" s="511">
        <v>0</v>
      </c>
      <c r="F1022" s="138"/>
      <c r="G1022" s="138"/>
      <c r="H1022" s="138"/>
      <c r="I1022" s="138"/>
      <c r="J1022" s="138"/>
      <c r="K1022" s="138"/>
    </row>
    <row r="1023" spans="3:11">
      <c r="C1023" s="178" t="s">
        <v>1013</v>
      </c>
      <c r="D1023" s="521">
        <v>-77592368</v>
      </c>
      <c r="E1023" s="511">
        <v>0</v>
      </c>
      <c r="F1023" s="700"/>
      <c r="G1023" s="138"/>
      <c r="H1023" s="138"/>
      <c r="I1023" s="138"/>
      <c r="J1023" s="138"/>
      <c r="K1023" s="138"/>
    </row>
    <row r="1024" spans="3:11">
      <c r="C1024" s="520"/>
      <c r="D1024" s="416"/>
      <c r="E1024" s="511"/>
      <c r="F1024" s="700"/>
      <c r="G1024" s="138"/>
      <c r="H1024" s="138"/>
      <c r="I1024" s="138"/>
      <c r="J1024" s="138"/>
      <c r="K1024" s="138"/>
    </row>
    <row r="1025" spans="3:11" ht="16.2" thickBot="1">
      <c r="C1025" s="301" t="s">
        <v>1311</v>
      </c>
      <c r="D1025" s="488">
        <v>9492828597</v>
      </c>
      <c r="E1025" s="712">
        <v>0</v>
      </c>
      <c r="F1025" s="894">
        <v>0</v>
      </c>
      <c r="G1025" s="138"/>
      <c r="H1025" s="138"/>
      <c r="I1025" s="138"/>
      <c r="J1025" s="138"/>
      <c r="K1025" s="138"/>
    </row>
    <row r="1026" spans="3:11" ht="16.2" thickBot="1">
      <c r="C1026" s="132" t="s">
        <v>550</v>
      </c>
      <c r="D1026" s="489">
        <v>13548349527</v>
      </c>
      <c r="E1026" s="513">
        <v>0</v>
      </c>
      <c r="F1026" s="894">
        <v>0</v>
      </c>
      <c r="G1026" s="165"/>
      <c r="H1026" s="138"/>
      <c r="I1026" s="138"/>
      <c r="J1026" s="138"/>
      <c r="K1026" s="138"/>
    </row>
    <row r="1027" spans="3:11">
      <c r="C1027" s="71"/>
      <c r="D1027" s="138"/>
      <c r="E1027" s="189"/>
      <c r="F1027" s="700"/>
      <c r="G1027" s="138"/>
      <c r="H1027" s="138"/>
      <c r="I1027" s="138"/>
      <c r="J1027" s="138"/>
      <c r="K1027" s="138"/>
    </row>
    <row r="1028" spans="3:11">
      <c r="C1028" s="196"/>
      <c r="D1028" s="772"/>
      <c r="E1028" s="138"/>
      <c r="F1028" s="700"/>
      <c r="G1028" s="138"/>
      <c r="H1028" s="138"/>
      <c r="I1028" s="138"/>
      <c r="J1028" s="138"/>
      <c r="K1028" s="138"/>
    </row>
    <row r="1029" spans="3:11">
      <c r="C1029" s="9" t="s">
        <v>1014</v>
      </c>
      <c r="D1029" s="767"/>
      <c r="E1029" s="138"/>
      <c r="F1029" s="138"/>
      <c r="G1029" s="138"/>
      <c r="H1029" s="138"/>
      <c r="I1029" s="138"/>
      <c r="J1029" s="138"/>
      <c r="K1029" s="138"/>
    </row>
    <row r="1030" spans="3:11">
      <c r="C1030" s="190"/>
      <c r="D1030" s="138"/>
      <c r="E1030" s="189"/>
      <c r="F1030" s="138"/>
      <c r="G1030" s="53"/>
      <c r="H1030" s="138"/>
      <c r="I1030" s="138"/>
      <c r="J1030" s="138"/>
      <c r="K1030" s="138"/>
    </row>
    <row r="1031" spans="3:11">
      <c r="C1031" s="193" t="s">
        <v>1015</v>
      </c>
      <c r="D1031" s="767"/>
      <c r="E1031" s="138"/>
      <c r="F1031" s="138"/>
      <c r="G1031" s="138"/>
      <c r="H1031" s="138"/>
      <c r="I1031" s="138"/>
      <c r="J1031" s="138"/>
      <c r="K1031" s="138"/>
    </row>
    <row r="1032" spans="3:11">
      <c r="C1032" s="190"/>
      <c r="F1032" s="138"/>
      <c r="G1032" s="138"/>
      <c r="H1032" s="138"/>
      <c r="I1032" s="138"/>
      <c r="J1032" s="138"/>
      <c r="K1032" s="138"/>
    </row>
    <row r="1033" spans="3:11" ht="46.8">
      <c r="C1033" s="171" t="s">
        <v>943</v>
      </c>
      <c r="D1033" s="172" t="s">
        <v>1016</v>
      </c>
      <c r="E1033" s="172" t="s">
        <v>1017</v>
      </c>
      <c r="F1033" s="172" t="s">
        <v>1018</v>
      </c>
      <c r="G1033" s="179" t="s">
        <v>1019</v>
      </c>
      <c r="H1033" s="138"/>
      <c r="I1033" s="138"/>
      <c r="J1033" s="138"/>
      <c r="K1033" s="138"/>
    </row>
    <row r="1034" spans="3:11">
      <c r="C1034" s="180" t="s">
        <v>387</v>
      </c>
      <c r="D1034" s="407">
        <v>54350000000</v>
      </c>
      <c r="E1034" s="501">
        <v>0</v>
      </c>
      <c r="F1034" s="501">
        <v>0</v>
      </c>
      <c r="G1034" s="407">
        <v>54350000000</v>
      </c>
      <c r="H1034" s="657">
        <v>0</v>
      </c>
      <c r="I1034" s="138"/>
      <c r="J1034" s="138"/>
      <c r="K1034" s="138"/>
    </row>
    <row r="1035" spans="3:11">
      <c r="C1035" s="180" t="s">
        <v>1020</v>
      </c>
      <c r="D1035" s="407">
        <v>740857678.39999998</v>
      </c>
      <c r="E1035" s="407">
        <v>442000000</v>
      </c>
      <c r="F1035" s="501">
        <v>0</v>
      </c>
      <c r="G1035" s="407">
        <v>1182857678.4000001</v>
      </c>
      <c r="H1035" s="657">
        <v>0.40000009536743164</v>
      </c>
      <c r="I1035" s="138"/>
      <c r="J1035" s="138"/>
      <c r="K1035" s="138"/>
    </row>
    <row r="1036" spans="3:11">
      <c r="C1036" s="180" t="s">
        <v>1333</v>
      </c>
      <c r="D1036" s="407">
        <v>158458361</v>
      </c>
      <c r="E1036" s="407">
        <v>726702791</v>
      </c>
      <c r="F1036" s="501">
        <v>0</v>
      </c>
      <c r="G1036" s="407">
        <v>885161152</v>
      </c>
      <c r="H1036" s="657">
        <v>0</v>
      </c>
      <c r="I1036" s="138"/>
      <c r="J1036" s="138"/>
      <c r="K1036" s="138"/>
    </row>
    <row r="1037" spans="3:11">
      <c r="C1037" s="180" t="s">
        <v>1334</v>
      </c>
      <c r="D1037" s="501">
        <v>0</v>
      </c>
      <c r="E1037" s="407">
        <v>13807353025</v>
      </c>
      <c r="F1037" s="501"/>
      <c r="G1037" s="407">
        <v>13807353025</v>
      </c>
      <c r="H1037" s="657">
        <v>0</v>
      </c>
      <c r="I1037" s="700"/>
      <c r="J1037" s="138"/>
      <c r="K1037" s="138"/>
    </row>
    <row r="1038" spans="3:11">
      <c r="C1038" s="180" t="s">
        <v>389</v>
      </c>
      <c r="D1038" s="506">
        <v>-2930842608.5999999</v>
      </c>
      <c r="E1038" s="501">
        <v>0</v>
      </c>
      <c r="F1038" s="506">
        <v>2930842608.5999999</v>
      </c>
      <c r="G1038" s="501">
        <v>0</v>
      </c>
      <c r="H1038" s="695">
        <v>0</v>
      </c>
      <c r="I1038" s="700"/>
      <c r="J1038" s="138"/>
      <c r="K1038" s="138"/>
    </row>
    <row r="1039" spans="3:11">
      <c r="C1039" s="180" t="s">
        <v>1021</v>
      </c>
      <c r="D1039" s="506">
        <v>17464898424</v>
      </c>
      <c r="E1039" s="407">
        <v>8964568919</v>
      </c>
      <c r="F1039" s="506">
        <v>-17464898424</v>
      </c>
      <c r="G1039" s="506">
        <v>8964568919</v>
      </c>
      <c r="H1039" s="696">
        <v>0</v>
      </c>
      <c r="I1039" s="700"/>
      <c r="J1039" s="138"/>
      <c r="K1039" s="138"/>
    </row>
    <row r="1040" spans="3:11">
      <c r="C1040" s="147"/>
      <c r="D1040" s="407"/>
      <c r="E1040" s="407"/>
      <c r="F1040" s="407"/>
      <c r="G1040" s="407"/>
      <c r="H1040" s="908"/>
      <c r="I1040" s="700"/>
      <c r="J1040" s="138"/>
      <c r="K1040" s="138"/>
    </row>
    <row r="1041" spans="3:11">
      <c r="C1041" s="146" t="s">
        <v>507</v>
      </c>
      <c r="D1041" s="486">
        <v>69783371854.800003</v>
      </c>
      <c r="E1041" s="487">
        <v>23940624735</v>
      </c>
      <c r="F1041" s="514">
        <v>-14534055815.4</v>
      </c>
      <c r="G1041" s="486">
        <v>79189940774.399994</v>
      </c>
      <c r="H1041" s="894">
        <v>0.399993896484375</v>
      </c>
      <c r="I1041" s="907"/>
      <c r="J1041" s="138"/>
      <c r="K1041" s="138"/>
    </row>
    <row r="1042" spans="3:11">
      <c r="C1042" s="196"/>
      <c r="D1042" s="909">
        <v>-0.1999969482421875</v>
      </c>
      <c r="E1042" s="700"/>
      <c r="F1042" s="138"/>
      <c r="G1042" s="138"/>
      <c r="H1042" s="700"/>
      <c r="I1042" s="700"/>
      <c r="J1042" s="138"/>
      <c r="K1042" s="138"/>
    </row>
    <row r="1043" spans="3:11">
      <c r="C1043" s="196"/>
      <c r="D1043" s="909"/>
      <c r="E1043" s="700"/>
      <c r="F1043" s="138"/>
      <c r="G1043" s="138"/>
      <c r="H1043" s="700"/>
      <c r="I1043" s="700"/>
      <c r="J1043" s="138"/>
      <c r="K1043" s="138"/>
    </row>
    <row r="1044" spans="3:11">
      <c r="C1044" s="190" t="s">
        <v>1022</v>
      </c>
      <c r="D1044" s="138"/>
      <c r="E1044" s="138"/>
      <c r="F1044" s="138"/>
      <c r="G1044" s="138"/>
      <c r="H1044" s="138"/>
      <c r="I1044" s="138"/>
      <c r="J1044" s="138"/>
      <c r="K1044" s="138"/>
    </row>
    <row r="1045" spans="3:11">
      <c r="C1045" s="190"/>
      <c r="D1045" s="138"/>
      <c r="E1045" s="189"/>
      <c r="F1045" s="138"/>
      <c r="G1045" s="53"/>
      <c r="H1045" s="138"/>
      <c r="I1045" s="138"/>
      <c r="J1045" s="138"/>
      <c r="K1045" s="138"/>
    </row>
    <row r="1046" spans="3:11">
      <c r="C1046" s="138" t="s">
        <v>962</v>
      </c>
      <c r="D1046" s="138"/>
      <c r="E1046" s="189"/>
      <c r="F1046" s="138"/>
      <c r="G1046" s="138"/>
      <c r="H1046" s="138"/>
      <c r="I1046" s="138"/>
      <c r="J1046" s="138"/>
      <c r="K1046" s="138"/>
    </row>
    <row r="1047" spans="3:11">
      <c r="C1047" s="190"/>
      <c r="F1047" s="138"/>
      <c r="G1047" s="138"/>
      <c r="H1047" s="138"/>
      <c r="I1047" s="138"/>
      <c r="J1047" s="138"/>
      <c r="K1047" s="138"/>
    </row>
    <row r="1048" spans="3:11">
      <c r="C1048" s="991" t="s">
        <v>987</v>
      </c>
      <c r="D1048" s="992" t="s">
        <v>988</v>
      </c>
      <c r="E1048" s="992" t="s">
        <v>989</v>
      </c>
      <c r="F1048" s="990" t="s">
        <v>1023</v>
      </c>
      <c r="G1048" s="990"/>
      <c r="H1048" s="138"/>
      <c r="I1048" s="138"/>
      <c r="J1048" s="138"/>
      <c r="K1048" s="138"/>
    </row>
    <row r="1049" spans="3:11">
      <c r="C1049" s="991"/>
      <c r="D1049" s="992"/>
      <c r="E1049" s="992"/>
      <c r="F1049" s="447">
        <v>45838</v>
      </c>
      <c r="G1049" s="448">
        <v>45657</v>
      </c>
      <c r="H1049" s="138"/>
      <c r="I1049" s="138"/>
      <c r="J1049" s="138"/>
      <c r="K1049" s="138"/>
    </row>
    <row r="1050" spans="3:11">
      <c r="C1050" s="113" t="s">
        <v>690</v>
      </c>
      <c r="D1050" s="201" t="s">
        <v>691</v>
      </c>
      <c r="E1050" s="201" t="s">
        <v>1026</v>
      </c>
      <c r="F1050" s="285">
        <v>31508356163.800003</v>
      </c>
      <c r="G1050" s="129">
        <v>1106783287.6712332</v>
      </c>
      <c r="H1050" s="199"/>
      <c r="I1050" s="138"/>
      <c r="J1050" s="138"/>
      <c r="K1050" s="138"/>
    </row>
    <row r="1051" spans="3:11" ht="31.2">
      <c r="C1051" s="113" t="s">
        <v>1024</v>
      </c>
      <c r="D1051" s="201" t="s">
        <v>1025</v>
      </c>
      <c r="E1051" s="201" t="s">
        <v>1026</v>
      </c>
      <c r="F1051" s="285">
        <v>18306136491.999996</v>
      </c>
      <c r="G1051" s="129">
        <v>18922832389.919971</v>
      </c>
      <c r="H1051" s="199"/>
      <c r="I1051" s="138"/>
      <c r="J1051" s="138"/>
      <c r="K1051" s="138"/>
    </row>
    <row r="1052" spans="3:11">
      <c r="C1052" s="113" t="s">
        <v>690</v>
      </c>
      <c r="D1052" s="201" t="s">
        <v>691</v>
      </c>
      <c r="E1052" s="201" t="s">
        <v>1029</v>
      </c>
      <c r="F1052" s="285">
        <v>11939453044</v>
      </c>
      <c r="G1052" s="129">
        <v>4015468671</v>
      </c>
      <c r="H1052" s="199"/>
      <c r="I1052" s="138"/>
      <c r="J1052" s="138"/>
      <c r="K1052" s="138"/>
    </row>
    <row r="1053" spans="3:11">
      <c r="C1053" s="113" t="s">
        <v>690</v>
      </c>
      <c r="D1053" s="201" t="s">
        <v>691</v>
      </c>
      <c r="E1053" s="201" t="s">
        <v>1027</v>
      </c>
      <c r="F1053" s="285">
        <v>10472391316.356499</v>
      </c>
      <c r="G1053" s="129">
        <v>17312291329.44759</v>
      </c>
      <c r="H1053" s="199"/>
      <c r="I1053" s="138"/>
      <c r="J1053" s="138"/>
      <c r="K1053" s="138"/>
    </row>
    <row r="1054" spans="3:11" ht="31.2">
      <c r="C1054" s="113" t="s">
        <v>697</v>
      </c>
      <c r="D1054" s="201" t="s">
        <v>1025</v>
      </c>
      <c r="E1054" s="201" t="s">
        <v>1028</v>
      </c>
      <c r="F1054" s="285">
        <v>10350131216.787554</v>
      </c>
      <c r="G1054" s="129">
        <v>10416144584.413801</v>
      </c>
      <c r="H1054" s="199"/>
      <c r="I1054" s="138"/>
      <c r="J1054" s="700"/>
      <c r="K1054" s="138"/>
    </row>
    <row r="1055" spans="3:11">
      <c r="C1055" s="113" t="s">
        <v>693</v>
      </c>
      <c r="D1055" s="201" t="s">
        <v>691</v>
      </c>
      <c r="E1055" s="201" t="s">
        <v>1030</v>
      </c>
      <c r="F1055" s="285">
        <v>1560261814</v>
      </c>
      <c r="G1055" s="129">
        <v>1501271741</v>
      </c>
      <c r="H1055" s="199"/>
      <c r="I1055" s="138"/>
      <c r="J1055" s="700"/>
      <c r="K1055" s="138"/>
    </row>
    <row r="1056" spans="3:11">
      <c r="C1056" s="113" t="s">
        <v>1031</v>
      </c>
      <c r="D1056" s="201" t="s">
        <v>691</v>
      </c>
      <c r="E1056" s="201" t="s">
        <v>1029</v>
      </c>
      <c r="F1056" s="285">
        <v>338886084</v>
      </c>
      <c r="G1056" s="129">
        <v>488815659</v>
      </c>
      <c r="H1056" s="199"/>
      <c r="I1056" s="138"/>
      <c r="J1056" s="700"/>
      <c r="K1056" s="138"/>
    </row>
    <row r="1057" spans="3:11">
      <c r="C1057" s="113" t="s">
        <v>690</v>
      </c>
      <c r="D1057" s="201" t="s">
        <v>691</v>
      </c>
      <c r="E1057" s="201" t="s">
        <v>1030</v>
      </c>
      <c r="F1057" s="285">
        <v>86285540.700000003</v>
      </c>
      <c r="G1057" s="129">
        <v>0</v>
      </c>
      <c r="H1057" s="199"/>
      <c r="I1057" s="138"/>
      <c r="J1057" s="700"/>
      <c r="K1057" s="138"/>
    </row>
    <row r="1058" spans="3:11">
      <c r="C1058" s="113" t="s">
        <v>1032</v>
      </c>
      <c r="D1058" s="201" t="s">
        <v>691</v>
      </c>
      <c r="E1058" s="201" t="s">
        <v>1030</v>
      </c>
      <c r="F1058" s="285">
        <v>34188370.102499999</v>
      </c>
      <c r="G1058" s="129">
        <v>19188996.032600001</v>
      </c>
      <c r="H1058" s="199"/>
      <c r="I1058" s="138"/>
      <c r="J1058" s="700"/>
      <c r="K1058" s="138"/>
    </row>
    <row r="1059" spans="3:11" ht="16.2" thickBot="1">
      <c r="C1059" s="113" t="s">
        <v>1033</v>
      </c>
      <c r="D1059" s="201" t="s">
        <v>691</v>
      </c>
      <c r="E1059" s="201" t="s">
        <v>1030</v>
      </c>
      <c r="F1059" s="285">
        <v>436986</v>
      </c>
      <c r="G1059" s="129">
        <v>934246.5</v>
      </c>
      <c r="H1059" s="199"/>
      <c r="I1059" s="138"/>
      <c r="J1059" s="700"/>
      <c r="K1059" s="138"/>
    </row>
    <row r="1060" spans="3:11" ht="16.2" thickBot="1">
      <c r="C1060" s="301" t="s">
        <v>1034</v>
      </c>
      <c r="D1060" s="661"/>
      <c r="E1060" s="662"/>
      <c r="F1060" s="663">
        <v>84596527027.746536</v>
      </c>
      <c r="G1060" s="701">
        <v>53783730904.985199</v>
      </c>
      <c r="H1060" s="199"/>
      <c r="I1060" s="138"/>
      <c r="J1060" s="700"/>
      <c r="K1060" s="138"/>
    </row>
    <row r="1061" spans="3:11">
      <c r="C1061" s="685"/>
      <c r="D1061" s="698"/>
      <c r="E1061" s="699"/>
      <c r="F1061" s="702"/>
      <c r="G1061" s="703"/>
      <c r="H1061" s="199"/>
      <c r="I1061" s="138"/>
      <c r="J1061" s="700"/>
      <c r="K1061" s="138"/>
    </row>
    <row r="1062" spans="3:11">
      <c r="C1062" s="113" t="s">
        <v>1035</v>
      </c>
      <c r="D1062" s="201" t="s">
        <v>691</v>
      </c>
      <c r="E1062" s="201" t="s">
        <v>996</v>
      </c>
      <c r="F1062" s="285">
        <v>9730188</v>
      </c>
      <c r="G1062" s="129">
        <v>9789075</v>
      </c>
      <c r="H1062" s="725"/>
      <c r="I1062" s="413"/>
      <c r="J1062" s="138"/>
      <c r="K1062" s="138"/>
    </row>
    <row r="1063" spans="3:11" ht="31.2">
      <c r="C1063" s="113" t="s">
        <v>690</v>
      </c>
      <c r="D1063" s="201" t="s">
        <v>691</v>
      </c>
      <c r="E1063" s="201" t="s">
        <v>994</v>
      </c>
      <c r="F1063" s="285">
        <v>5490600</v>
      </c>
      <c r="G1063" s="129">
        <v>4018500</v>
      </c>
      <c r="H1063" s="725"/>
      <c r="I1063" s="413"/>
      <c r="J1063" s="138"/>
      <c r="K1063" s="138"/>
    </row>
    <row r="1064" spans="3:11">
      <c r="C1064" s="113" t="s">
        <v>690</v>
      </c>
      <c r="D1064" s="201" t="s">
        <v>691</v>
      </c>
      <c r="E1064" s="201" t="s">
        <v>1027</v>
      </c>
      <c r="F1064" s="285">
        <v>4097810.4079999998</v>
      </c>
      <c r="G1064" s="129">
        <v>105440315</v>
      </c>
      <c r="H1064" s="725"/>
      <c r="I1064" s="413"/>
      <c r="J1064" s="138"/>
      <c r="K1064" s="138"/>
    </row>
    <row r="1065" spans="3:11" ht="31.2">
      <c r="C1065" s="113" t="s">
        <v>690</v>
      </c>
      <c r="D1065" s="201" t="s">
        <v>1025</v>
      </c>
      <c r="E1065" s="201" t="s">
        <v>1026</v>
      </c>
      <c r="F1065" s="285">
        <v>3672277</v>
      </c>
      <c r="G1065" s="129">
        <v>0</v>
      </c>
      <c r="H1065" s="725"/>
      <c r="I1065" s="413"/>
      <c r="J1065" s="138"/>
      <c r="K1065" s="138"/>
    </row>
    <row r="1066" spans="3:11" ht="31.8" thickBot="1">
      <c r="C1066" s="113" t="s">
        <v>697</v>
      </c>
      <c r="D1066" s="201" t="s">
        <v>1025</v>
      </c>
      <c r="E1066" s="201" t="s">
        <v>1028</v>
      </c>
      <c r="F1066" s="285">
        <v>2101.7204999999999</v>
      </c>
      <c r="G1066" s="129">
        <v>2114.4402</v>
      </c>
      <c r="H1066" s="725"/>
      <c r="I1066" s="413"/>
      <c r="J1066" s="138"/>
      <c r="K1066" s="138"/>
    </row>
    <row r="1067" spans="3:11" ht="16.2" thickBot="1">
      <c r="C1067" s="301" t="s">
        <v>1036</v>
      </c>
      <c r="D1067" s="661"/>
      <c r="E1067" s="662"/>
      <c r="F1067" s="663">
        <v>22992977.1285</v>
      </c>
      <c r="G1067" s="701">
        <v>119250004.4402</v>
      </c>
      <c r="H1067" s="725"/>
      <c r="I1067" s="725"/>
      <c r="J1067" s="138"/>
      <c r="K1067" s="138"/>
    </row>
    <row r="1068" spans="3:11">
      <c r="C1068" s="200" t="s">
        <v>473</v>
      </c>
      <c r="D1068" s="201"/>
      <c r="E1068" s="201"/>
      <c r="F1068" s="725"/>
      <c r="G1068" s="725"/>
      <c r="H1068" s="725"/>
      <c r="I1068" s="725"/>
      <c r="J1068" s="138"/>
      <c r="K1068" s="138"/>
    </row>
    <row r="1069" spans="3:11">
      <c r="C1069" s="167"/>
      <c r="D1069" s="201"/>
      <c r="E1069" s="201"/>
      <c r="F1069" s="138"/>
      <c r="G1069" s="138"/>
      <c r="H1069" s="725"/>
      <c r="I1069" s="725"/>
      <c r="J1069" s="138"/>
      <c r="K1069" s="138"/>
    </row>
    <row r="1070" spans="3:11">
      <c r="C1070" s="202" t="s">
        <v>1037</v>
      </c>
      <c r="D1070" s="201"/>
      <c r="E1070" s="201"/>
      <c r="F1070" s="138"/>
      <c r="G1070" s="138"/>
      <c r="H1070" s="138"/>
      <c r="I1070" s="138"/>
      <c r="J1070" s="138"/>
      <c r="K1070" s="138"/>
    </row>
    <row r="1071" spans="3:11">
      <c r="C1071" s="138" t="s">
        <v>962</v>
      </c>
      <c r="D1071" s="201"/>
      <c r="E1071" s="201"/>
      <c r="F1071" s="138"/>
      <c r="G1071" s="138"/>
      <c r="H1071" s="138"/>
      <c r="I1071" s="138"/>
      <c r="J1071" s="138"/>
      <c r="K1071" s="138"/>
    </row>
    <row r="1072" spans="3:11">
      <c r="C1072" s="203"/>
      <c r="D1072" s="201"/>
      <c r="E1072" s="201"/>
      <c r="F1072" s="138"/>
      <c r="G1072" s="138"/>
      <c r="H1072" s="138"/>
      <c r="I1072" s="138"/>
      <c r="J1072" s="138"/>
      <c r="K1072" s="138"/>
    </row>
    <row r="1073" spans="3:11">
      <c r="C1073" s="455" t="s">
        <v>1038</v>
      </c>
      <c r="D1073" s="431">
        <v>45838</v>
      </c>
      <c r="E1073" s="563" t="s">
        <v>1340</v>
      </c>
      <c r="F1073" s="138"/>
      <c r="G1073" s="138"/>
      <c r="H1073" s="138"/>
      <c r="I1073" s="138"/>
      <c r="J1073" s="138"/>
      <c r="K1073" s="138"/>
    </row>
    <row r="1074" spans="3:11">
      <c r="C1074" s="456" t="s">
        <v>42</v>
      </c>
      <c r="D1074" s="457"/>
      <c r="E1074" s="458"/>
      <c r="F1074" s="138"/>
      <c r="G1074" s="138"/>
      <c r="H1074" s="138"/>
      <c r="I1074" s="138"/>
      <c r="J1074" s="138"/>
      <c r="K1074" s="138"/>
    </row>
    <row r="1075" spans="3:11">
      <c r="C1075" s="459" t="s">
        <v>1039</v>
      </c>
      <c r="D1075" s="276"/>
      <c r="E1075" s="402"/>
      <c r="F1075" s="138"/>
      <c r="G1075" s="138"/>
      <c r="H1075" s="138"/>
      <c r="I1075" s="138"/>
      <c r="J1075" s="138"/>
      <c r="K1075" s="138"/>
    </row>
    <row r="1076" spans="3:11">
      <c r="C1076" s="460" t="s">
        <v>46</v>
      </c>
      <c r="D1076" s="467">
        <v>454131000</v>
      </c>
      <c r="E1076" s="467">
        <v>322663360</v>
      </c>
      <c r="F1076" s="138"/>
      <c r="G1076" s="138"/>
      <c r="H1076" s="138"/>
      <c r="I1076" s="138"/>
      <c r="J1076" s="138"/>
      <c r="K1076" s="138"/>
    </row>
    <row r="1077" spans="3:11">
      <c r="C1077" s="460" t="s">
        <v>1041</v>
      </c>
      <c r="D1077" s="467">
        <v>356182469</v>
      </c>
      <c r="E1077" s="467">
        <v>301938841</v>
      </c>
      <c r="F1077" s="197"/>
      <c r="G1077" s="138"/>
      <c r="H1077" s="138"/>
      <c r="I1077" s="138"/>
      <c r="J1077" s="138"/>
      <c r="K1077" s="138"/>
    </row>
    <row r="1078" spans="3:11">
      <c r="C1078" s="460" t="s">
        <v>1042</v>
      </c>
      <c r="D1078" s="467">
        <v>308599531</v>
      </c>
      <c r="E1078" s="840">
        <v>37211955</v>
      </c>
      <c r="F1078" s="199"/>
      <c r="G1078" s="138"/>
      <c r="H1078" s="138"/>
      <c r="I1078" s="138"/>
      <c r="J1078" s="138"/>
      <c r="K1078" s="138"/>
    </row>
    <row r="1079" spans="3:11">
      <c r="C1079" s="460" t="s">
        <v>1040</v>
      </c>
      <c r="D1079" s="467">
        <v>212604820</v>
      </c>
      <c r="E1079" s="731">
        <v>0</v>
      </c>
      <c r="F1079" s="199"/>
      <c r="G1079" s="138"/>
      <c r="H1079" s="138"/>
      <c r="I1079" s="138"/>
      <c r="J1079" s="138"/>
      <c r="K1079" s="138"/>
    </row>
    <row r="1080" spans="3:11">
      <c r="C1080" s="460" t="s">
        <v>1044</v>
      </c>
      <c r="D1080" s="467">
        <v>81529520</v>
      </c>
      <c r="E1080" s="840">
        <v>81329520</v>
      </c>
      <c r="F1080" s="138"/>
      <c r="G1080" s="138"/>
      <c r="H1080" s="138"/>
      <c r="I1080" s="138"/>
      <c r="J1080" s="138"/>
      <c r="K1080" s="138"/>
    </row>
    <row r="1081" spans="3:11">
      <c r="C1081" s="460" t="s">
        <v>1329</v>
      </c>
      <c r="D1081" s="467">
        <v>43019191</v>
      </c>
      <c r="E1081" s="467">
        <v>9302990</v>
      </c>
      <c r="F1081" s="197"/>
      <c r="G1081" s="138"/>
      <c r="H1081" s="138"/>
      <c r="I1081" s="138"/>
      <c r="J1081" s="138"/>
      <c r="K1081" s="138"/>
    </row>
    <row r="1082" spans="3:11">
      <c r="C1082" s="460" t="s">
        <v>1048</v>
      </c>
      <c r="D1082" s="467">
        <v>21025353</v>
      </c>
      <c r="E1082" s="840">
        <v>3239308</v>
      </c>
      <c r="F1082" s="138"/>
      <c r="G1082" s="138"/>
      <c r="H1082" s="138"/>
      <c r="I1082" s="138"/>
      <c r="J1082" s="138"/>
      <c r="K1082" s="138"/>
    </row>
    <row r="1083" spans="3:11">
      <c r="C1083" s="460" t="s">
        <v>1047</v>
      </c>
      <c r="D1083" s="467">
        <v>7287043</v>
      </c>
      <c r="E1083" s="840">
        <v>6779089</v>
      </c>
      <c r="F1083" s="199"/>
      <c r="G1083" s="199"/>
      <c r="H1083" s="199"/>
      <c r="I1083" s="138"/>
      <c r="J1083" s="138"/>
      <c r="K1083" s="138"/>
    </row>
    <row r="1084" spans="3:11">
      <c r="C1084" s="460" t="s">
        <v>1046</v>
      </c>
      <c r="D1084" s="634">
        <v>0</v>
      </c>
      <c r="E1084" s="467">
        <v>29780942</v>
      </c>
      <c r="F1084" s="138"/>
      <c r="G1084" s="138"/>
      <c r="H1084" s="138"/>
      <c r="I1084" s="138"/>
      <c r="J1084" s="138"/>
      <c r="K1084" s="138"/>
    </row>
    <row r="1085" spans="3:11" hidden="1">
      <c r="C1085" s="460" t="s">
        <v>1043</v>
      </c>
      <c r="D1085" s="467">
        <v>0</v>
      </c>
      <c r="E1085" s="840"/>
      <c r="F1085" s="138"/>
      <c r="G1085" s="138"/>
      <c r="H1085" s="138"/>
      <c r="I1085" s="138"/>
      <c r="J1085" s="138"/>
      <c r="K1085" s="138"/>
    </row>
    <row r="1086" spans="3:11" hidden="1">
      <c r="C1086" s="460" t="s">
        <v>1049</v>
      </c>
      <c r="D1086" s="634">
        <v>0</v>
      </c>
      <c r="E1086" s="731">
        <v>0</v>
      </c>
      <c r="F1086" s="138"/>
      <c r="G1086" s="138"/>
      <c r="H1086" s="138"/>
      <c r="I1086" s="138"/>
      <c r="J1086" s="138"/>
      <c r="K1086" s="138"/>
    </row>
    <row r="1087" spans="3:11">
      <c r="C1087" s="459" t="s">
        <v>1050</v>
      </c>
      <c r="D1087" s="634"/>
      <c r="E1087" s="841"/>
      <c r="F1087" s="138"/>
      <c r="G1087" s="138"/>
      <c r="H1087" s="138"/>
      <c r="I1087" s="138"/>
      <c r="J1087" s="138"/>
      <c r="K1087" s="138"/>
    </row>
    <row r="1088" spans="3:11" hidden="1">
      <c r="C1088" s="460" t="s">
        <v>1051</v>
      </c>
      <c r="D1088" s="634">
        <v>0</v>
      </c>
      <c r="E1088" s="731">
        <v>0</v>
      </c>
      <c r="F1088" s="138"/>
      <c r="G1088" s="138"/>
      <c r="H1088" s="138"/>
      <c r="I1088" s="138"/>
      <c r="J1088" s="138"/>
      <c r="K1088" s="138"/>
    </row>
    <row r="1089" spans="3:11">
      <c r="C1089" s="460" t="s">
        <v>1052</v>
      </c>
      <c r="D1089" s="467">
        <v>96298784</v>
      </c>
      <c r="E1089" s="467">
        <v>42157547</v>
      </c>
      <c r="F1089" s="138"/>
      <c r="G1089" s="138"/>
      <c r="H1089" s="138"/>
      <c r="I1089" s="138"/>
      <c r="J1089" s="138"/>
      <c r="K1089" s="138"/>
    </row>
    <row r="1090" spans="3:11" hidden="1">
      <c r="C1090" s="460" t="s">
        <v>1044</v>
      </c>
      <c r="D1090" s="634">
        <v>0</v>
      </c>
      <c r="E1090" s="634">
        <v>0</v>
      </c>
      <c r="F1090" s="138"/>
      <c r="G1090" s="138"/>
      <c r="H1090" s="138"/>
      <c r="I1090" s="138"/>
      <c r="J1090" s="138"/>
      <c r="K1090" s="138"/>
    </row>
    <row r="1091" spans="3:11">
      <c r="C1091" s="460" t="s">
        <v>1053</v>
      </c>
      <c r="D1091" s="467">
        <v>5000000</v>
      </c>
      <c r="E1091" s="467">
        <v>113450</v>
      </c>
      <c r="F1091" s="197"/>
      <c r="G1091" s="138"/>
      <c r="H1091" s="138"/>
      <c r="I1091" s="138"/>
      <c r="J1091" s="138"/>
      <c r="K1091" s="138"/>
    </row>
    <row r="1092" spans="3:11">
      <c r="C1092" s="460" t="s">
        <v>1042</v>
      </c>
      <c r="D1092" s="467">
        <v>1639661</v>
      </c>
      <c r="E1092" s="467">
        <v>75633</v>
      </c>
      <c r="F1092" s="138"/>
      <c r="G1092" s="138"/>
      <c r="H1092" s="138"/>
      <c r="I1092" s="138"/>
      <c r="J1092" s="138"/>
      <c r="K1092" s="138"/>
    </row>
    <row r="1093" spans="3:11">
      <c r="C1093" s="460" t="s">
        <v>1045</v>
      </c>
      <c r="D1093" s="467">
        <v>409915</v>
      </c>
      <c r="E1093" s="467">
        <v>18908</v>
      </c>
      <c r="F1093" s="138"/>
      <c r="G1093" s="138"/>
      <c r="H1093" s="138"/>
      <c r="I1093" s="138"/>
      <c r="J1093" s="138"/>
      <c r="K1093" s="138"/>
    </row>
    <row r="1094" spans="3:11">
      <c r="C1094" s="459" t="s">
        <v>1054</v>
      </c>
      <c r="D1094" s="634"/>
      <c r="E1094" s="731"/>
      <c r="F1094" s="138"/>
      <c r="G1094" s="138"/>
      <c r="H1094" s="138"/>
      <c r="I1094" s="138"/>
      <c r="J1094" s="138"/>
      <c r="K1094" s="138"/>
    </row>
    <row r="1095" spans="3:11" hidden="1">
      <c r="C1095" s="460" t="s">
        <v>1055</v>
      </c>
      <c r="D1095" s="634">
        <v>0</v>
      </c>
      <c r="E1095" s="634">
        <v>0</v>
      </c>
      <c r="F1095" s="138"/>
      <c r="G1095" s="138"/>
      <c r="H1095" s="138"/>
      <c r="I1095" s="138"/>
      <c r="J1095" s="138"/>
      <c r="K1095" s="138"/>
    </row>
    <row r="1096" spans="3:11">
      <c r="C1096" s="460" t="s">
        <v>1056</v>
      </c>
      <c r="D1096" s="467">
        <v>8613507093</v>
      </c>
      <c r="E1096" s="467">
        <v>8722222208</v>
      </c>
      <c r="F1096" s="138"/>
      <c r="G1096" s="138"/>
      <c r="H1096" s="138"/>
      <c r="I1096" s="138"/>
      <c r="J1096" s="138"/>
      <c r="K1096" s="138"/>
    </row>
    <row r="1097" spans="3:11" hidden="1">
      <c r="C1097" s="460" t="s">
        <v>1057</v>
      </c>
      <c r="D1097" s="731">
        <v>0</v>
      </c>
      <c r="E1097" s="634">
        <v>0</v>
      </c>
      <c r="F1097" s="138"/>
      <c r="G1097" s="138"/>
      <c r="H1097" s="138"/>
      <c r="I1097" s="138"/>
      <c r="J1097" s="138"/>
      <c r="K1097" s="138"/>
    </row>
    <row r="1098" spans="3:11">
      <c r="C1098" s="459" t="s">
        <v>1058</v>
      </c>
      <c r="D1098" s="634"/>
      <c r="E1098" s="731"/>
      <c r="G1098" s="138"/>
      <c r="H1098" s="138"/>
      <c r="I1098" s="138"/>
      <c r="J1098" s="138"/>
      <c r="K1098" s="138"/>
    </row>
    <row r="1099" spans="3:11">
      <c r="C1099" s="460" t="s">
        <v>1048</v>
      </c>
      <c r="D1099" s="467">
        <v>11979655</v>
      </c>
      <c r="E1099" s="467">
        <v>8077329</v>
      </c>
      <c r="F1099" s="138"/>
      <c r="G1099" s="138"/>
      <c r="H1099" s="199"/>
      <c r="I1099" s="138"/>
      <c r="J1099" s="138"/>
      <c r="K1099" s="138"/>
    </row>
    <row r="1100" spans="3:11">
      <c r="C1100" s="460" t="s">
        <v>1042</v>
      </c>
      <c r="D1100" s="467">
        <v>743503</v>
      </c>
      <c r="E1100" s="467">
        <v>72970</v>
      </c>
      <c r="F1100" s="138"/>
      <c r="G1100" s="138"/>
      <c r="H1100" s="138"/>
      <c r="I1100" s="138"/>
      <c r="J1100" s="138"/>
      <c r="K1100" s="138"/>
    </row>
    <row r="1101" spans="3:11">
      <c r="C1101" s="460" t="s">
        <v>1052</v>
      </c>
      <c r="D1101" s="467">
        <v>397260</v>
      </c>
      <c r="E1101" s="467">
        <v>12013191</v>
      </c>
      <c r="F1101" s="138"/>
      <c r="G1101" s="138"/>
      <c r="H1101" s="138"/>
      <c r="I1101" s="138"/>
      <c r="J1101" s="138"/>
      <c r="K1101" s="138"/>
    </row>
    <row r="1102" spans="3:11">
      <c r="C1102" s="460" t="s">
        <v>1045</v>
      </c>
      <c r="D1102" s="467">
        <v>70162</v>
      </c>
      <c r="E1102" s="467">
        <v>18242</v>
      </c>
      <c r="F1102" s="138"/>
      <c r="G1102" s="138"/>
      <c r="H1102" s="197"/>
      <c r="I1102" s="138"/>
      <c r="J1102" s="138"/>
      <c r="K1102" s="138"/>
    </row>
    <row r="1103" spans="3:11" ht="16.2" thickBot="1">
      <c r="C1103" s="460"/>
      <c r="D1103" s="771"/>
      <c r="E1103" s="408"/>
      <c r="F1103" s="729"/>
      <c r="G1103" s="729"/>
      <c r="H1103" s="199"/>
      <c r="I1103" s="138"/>
      <c r="J1103" s="138"/>
      <c r="K1103" s="138"/>
    </row>
    <row r="1104" spans="3:11" ht="31.2">
      <c r="C1104" s="368" t="s">
        <v>1059</v>
      </c>
      <c r="D1104" s="875">
        <v>10214424960</v>
      </c>
      <c r="E1104" s="876">
        <v>9577015483</v>
      </c>
      <c r="F1104" s="910">
        <v>0</v>
      </c>
      <c r="G1104" s="910">
        <v>0</v>
      </c>
      <c r="H1104" s="700"/>
      <c r="I1104" s="138"/>
      <c r="J1104" s="138"/>
      <c r="K1104" s="138"/>
    </row>
    <row r="1105" spans="3:11">
      <c r="C1105" s="368"/>
      <c r="D1105" s="461"/>
      <c r="E1105" s="461"/>
      <c r="F1105" s="907"/>
      <c r="G1105" s="907"/>
      <c r="H1105" s="700"/>
      <c r="I1105" s="138"/>
      <c r="J1105" s="138"/>
      <c r="K1105" s="138"/>
    </row>
    <row r="1106" spans="3:11">
      <c r="C1106" s="459" t="s">
        <v>1039</v>
      </c>
      <c r="D1106" s="510"/>
      <c r="E1106" s="501"/>
      <c r="F1106" s="700"/>
      <c r="G1106" s="700"/>
      <c r="H1106" s="700"/>
      <c r="I1106" s="138"/>
      <c r="J1106" s="138"/>
      <c r="K1106" s="138"/>
    </row>
    <row r="1107" spans="3:11">
      <c r="C1107" s="460" t="s">
        <v>1060</v>
      </c>
      <c r="D1107" s="634">
        <v>0</v>
      </c>
      <c r="E1107" s="467">
        <v>47232440</v>
      </c>
      <c r="F1107" s="700"/>
      <c r="G1107" s="657"/>
      <c r="H1107" s="700"/>
      <c r="I1107" s="138"/>
      <c r="J1107" s="138"/>
      <c r="K1107" s="138"/>
    </row>
    <row r="1108" spans="3:11" ht="19.95" customHeight="1">
      <c r="C1108" s="460" t="s">
        <v>1061</v>
      </c>
      <c r="D1108" s="634">
        <v>0</v>
      </c>
      <c r="E1108" s="467">
        <v>37093961</v>
      </c>
      <c r="F1108" s="700"/>
      <c r="G1108" s="657"/>
      <c r="H1108" s="700"/>
      <c r="I1108" s="138"/>
      <c r="J1108" s="138"/>
      <c r="K1108" s="138"/>
    </row>
    <row r="1109" spans="3:11" hidden="1">
      <c r="C1109" s="460" t="s">
        <v>1062</v>
      </c>
      <c r="D1109" s="634">
        <v>0</v>
      </c>
      <c r="E1109" s="634">
        <v>0</v>
      </c>
      <c r="F1109" s="700"/>
      <c r="G1109" s="700"/>
      <c r="H1109" s="700"/>
      <c r="I1109" s="138"/>
      <c r="J1109" s="138"/>
      <c r="K1109" s="138"/>
    </row>
    <row r="1110" spans="3:11">
      <c r="C1110" s="459" t="s">
        <v>1339</v>
      </c>
      <c r="D1110" s="634"/>
      <c r="E1110" s="731"/>
      <c r="F1110" s="700"/>
      <c r="G1110" s="657"/>
      <c r="H1110" s="700"/>
      <c r="I1110" s="138"/>
      <c r="J1110" s="138"/>
      <c r="K1110" s="138"/>
    </row>
    <row r="1111" spans="3:11">
      <c r="C1111" s="460" t="s">
        <v>1182</v>
      </c>
      <c r="D1111" s="467">
        <v>20903883</v>
      </c>
      <c r="E1111" s="634">
        <v>0</v>
      </c>
      <c r="F1111" s="700"/>
      <c r="G1111" s="657"/>
      <c r="H1111" s="700"/>
      <c r="I1111" s="138"/>
      <c r="J1111" s="138"/>
      <c r="K1111" s="138"/>
    </row>
    <row r="1112" spans="3:11">
      <c r="C1112" s="460" t="s">
        <v>1063</v>
      </c>
      <c r="D1112" s="634">
        <v>0</v>
      </c>
      <c r="E1112" s="467">
        <v>137532207</v>
      </c>
      <c r="F1112" s="138"/>
      <c r="G1112" s="197"/>
      <c r="H1112" s="138"/>
      <c r="I1112" s="138"/>
      <c r="J1112" s="138"/>
      <c r="K1112" s="138"/>
    </row>
    <row r="1113" spans="3:11">
      <c r="C1113" s="460" t="s">
        <v>1064</v>
      </c>
      <c r="D1113" s="634">
        <v>0</v>
      </c>
      <c r="E1113" s="467">
        <v>18909111</v>
      </c>
      <c r="F1113" s="725"/>
      <c r="G1113" s="197"/>
      <c r="H1113" s="138"/>
      <c r="I1113" s="138"/>
      <c r="J1113" s="138"/>
      <c r="K1113" s="138"/>
    </row>
    <row r="1114" spans="3:11">
      <c r="C1114" s="460" t="s">
        <v>1067</v>
      </c>
      <c r="D1114" s="634">
        <v>0</v>
      </c>
      <c r="E1114" s="467">
        <v>14854629</v>
      </c>
      <c r="F1114" s="725"/>
      <c r="G1114" s="197"/>
      <c r="H1114" s="138"/>
      <c r="I1114" s="138"/>
      <c r="J1114" s="138"/>
      <c r="K1114" s="138"/>
    </row>
    <row r="1115" spans="3:11">
      <c r="C1115" s="460" t="s">
        <v>1065</v>
      </c>
      <c r="D1115" s="634">
        <v>0</v>
      </c>
      <c r="E1115" s="467">
        <v>3554177</v>
      </c>
      <c r="F1115" s="725"/>
      <c r="G1115" s="197"/>
      <c r="H1115" s="138"/>
      <c r="I1115" s="138"/>
      <c r="J1115" s="138"/>
      <c r="K1115" s="138"/>
    </row>
    <row r="1116" spans="3:11">
      <c r="C1116" s="460" t="s">
        <v>1066</v>
      </c>
      <c r="D1116" s="634">
        <v>0</v>
      </c>
      <c r="E1116" s="467">
        <v>1048450</v>
      </c>
      <c r="F1116" s="725"/>
      <c r="G1116" s="197"/>
      <c r="H1116" s="138"/>
      <c r="I1116" s="138"/>
      <c r="J1116" s="138"/>
      <c r="K1116" s="138"/>
    </row>
    <row r="1117" spans="3:11">
      <c r="C1117" s="459" t="s">
        <v>1050</v>
      </c>
      <c r="D1117" s="634"/>
      <c r="E1117" s="467"/>
      <c r="F1117" s="725"/>
      <c r="G1117" s="138"/>
      <c r="H1117" s="138"/>
      <c r="I1117" s="138"/>
      <c r="J1117" s="138"/>
      <c r="K1117" s="138"/>
    </row>
    <row r="1118" spans="3:11">
      <c r="C1118" s="460" t="s">
        <v>1061</v>
      </c>
      <c r="D1118" s="467">
        <v>11097255</v>
      </c>
      <c r="E1118" s="467">
        <v>51522610</v>
      </c>
      <c r="F1118" s="734"/>
      <c r="G1118" s="138"/>
      <c r="H1118" s="138"/>
      <c r="I1118" s="138"/>
      <c r="J1118" s="138"/>
      <c r="K1118" s="138"/>
    </row>
    <row r="1119" spans="3:11">
      <c r="C1119" s="459" t="s">
        <v>1058</v>
      </c>
      <c r="D1119" s="634"/>
      <c r="E1119" s="731"/>
      <c r="F1119" s="725"/>
      <c r="G1119" s="138"/>
      <c r="H1119" s="138"/>
      <c r="I1119" s="138"/>
      <c r="J1119" s="138"/>
      <c r="K1119" s="138"/>
    </row>
    <row r="1120" spans="3:11">
      <c r="C1120" s="460" t="s">
        <v>1061</v>
      </c>
      <c r="D1120" s="634">
        <v>0</v>
      </c>
      <c r="E1120" s="467">
        <v>5</v>
      </c>
      <c r="F1120" s="725"/>
      <c r="G1120" s="138"/>
      <c r="H1120" s="138"/>
      <c r="I1120" s="138"/>
      <c r="J1120" s="138"/>
      <c r="K1120" s="138"/>
    </row>
    <row r="1121" spans="3:11" ht="16.2" thickBot="1">
      <c r="C1121" s="460"/>
      <c r="D1121" s="634"/>
      <c r="E1121" s="877"/>
      <c r="F1121" s="725"/>
      <c r="G1121" s="138"/>
      <c r="H1121" s="138"/>
      <c r="I1121" s="138"/>
      <c r="J1121" s="138"/>
      <c r="K1121" s="138"/>
    </row>
    <row r="1122" spans="3:11" ht="31.8" thickBot="1">
      <c r="C1122" s="368" t="s">
        <v>1068</v>
      </c>
      <c r="D1122" s="875">
        <v>32001138</v>
      </c>
      <c r="E1122" s="875">
        <v>311747590</v>
      </c>
      <c r="F1122" s="283"/>
      <c r="G1122" s="283"/>
      <c r="H1122" s="197"/>
      <c r="I1122" s="138"/>
      <c r="J1122" s="138"/>
      <c r="K1122" s="138"/>
    </row>
    <row r="1123" spans="3:11">
      <c r="C1123" s="368"/>
      <c r="D1123" s="608"/>
      <c r="E1123" s="609"/>
      <c r="F1123" s="283"/>
      <c r="G1123" s="283"/>
      <c r="H1123" s="138"/>
      <c r="I1123" s="138"/>
      <c r="J1123" s="138"/>
      <c r="K1123" s="138"/>
    </row>
    <row r="1124" spans="3:11" ht="31.2">
      <c r="C1124" s="368" t="s">
        <v>1069</v>
      </c>
      <c r="D1124" s="606">
        <v>10246426098</v>
      </c>
      <c r="E1124" s="607">
        <v>9888763073</v>
      </c>
      <c r="F1124" s="283"/>
      <c r="G1124" s="283"/>
      <c r="H1124" s="138"/>
      <c r="I1124" s="138"/>
      <c r="J1124" s="138"/>
      <c r="K1124" s="138"/>
    </row>
    <row r="1125" spans="3:11">
      <c r="C1125" s="368"/>
      <c r="D1125" s="406"/>
      <c r="E1125" s="406"/>
      <c r="F1125" s="725"/>
      <c r="G1125" s="138"/>
      <c r="H1125" s="138"/>
      <c r="I1125" s="138"/>
      <c r="J1125" s="138"/>
      <c r="K1125" s="138"/>
    </row>
    <row r="1126" spans="3:11">
      <c r="C1126" s="459" t="s">
        <v>1070</v>
      </c>
      <c r="D1126" s="510"/>
      <c r="E1126" s="407"/>
      <c r="F1126" s="138"/>
      <c r="G1126" s="138"/>
      <c r="H1126" s="138"/>
      <c r="I1126" s="138"/>
      <c r="J1126" s="138"/>
      <c r="K1126" s="138"/>
    </row>
    <row r="1127" spans="3:11">
      <c r="C1127" s="460" t="s">
        <v>44</v>
      </c>
      <c r="D1127" s="406">
        <v>745258061.89798844</v>
      </c>
      <c r="E1127" s="406">
        <v>749046173.95107698</v>
      </c>
      <c r="F1127" s="138"/>
      <c r="G1127" s="734"/>
      <c r="H1127" s="138"/>
      <c r="I1127" s="138"/>
      <c r="J1127" s="138"/>
      <c r="K1127" s="138"/>
    </row>
    <row r="1128" spans="3:11">
      <c r="C1128" s="459" t="s">
        <v>1071</v>
      </c>
      <c r="D1128" s="510"/>
      <c r="E1128" s="501"/>
      <c r="F1128" s="138"/>
      <c r="G1128" s="138"/>
      <c r="H1128" s="138"/>
      <c r="I1128" s="138"/>
      <c r="J1128" s="138"/>
      <c r="K1128" s="138"/>
    </row>
    <row r="1129" spans="3:11" hidden="1">
      <c r="C1129" s="460" t="s">
        <v>1072</v>
      </c>
      <c r="D1129" s="634">
        <v>0</v>
      </c>
      <c r="E1129" s="634"/>
      <c r="F1129" s="138"/>
      <c r="G1129" s="138"/>
      <c r="H1129" s="138"/>
      <c r="I1129" s="138"/>
      <c r="J1129" s="138"/>
      <c r="K1129" s="138"/>
    </row>
    <row r="1130" spans="3:11" hidden="1">
      <c r="C1130" s="460" t="s">
        <v>1073</v>
      </c>
      <c r="D1130" s="634">
        <v>0</v>
      </c>
      <c r="E1130" s="634"/>
      <c r="F1130" s="138"/>
      <c r="G1130" s="138"/>
      <c r="H1130" s="138"/>
      <c r="I1130" s="138"/>
      <c r="J1130" s="138"/>
      <c r="K1130" s="138"/>
    </row>
    <row r="1131" spans="3:11" hidden="1">
      <c r="C1131" s="460" t="s">
        <v>1074</v>
      </c>
      <c r="D1131" s="634">
        <v>0</v>
      </c>
      <c r="E1131" s="634"/>
      <c r="F1131" s="138"/>
      <c r="G1131" s="138"/>
      <c r="H1131" s="138"/>
      <c r="I1131" s="138"/>
      <c r="J1131" s="138"/>
      <c r="K1131" s="138"/>
    </row>
    <row r="1132" spans="3:11" ht="16.2" thickBot="1">
      <c r="C1132" s="460" t="s">
        <v>1075</v>
      </c>
      <c r="D1132" s="406">
        <v>2107851063.0154998</v>
      </c>
      <c r="E1132" s="406">
        <v>220423429.567</v>
      </c>
      <c r="F1132" s="138"/>
      <c r="G1132" s="734"/>
      <c r="H1132" s="138"/>
      <c r="I1132" s="138"/>
      <c r="J1132" s="138"/>
      <c r="K1132" s="138"/>
    </row>
    <row r="1133" spans="3:11" ht="16.2" hidden="1" thickBot="1">
      <c r="C1133" s="459" t="s">
        <v>1076</v>
      </c>
      <c r="D1133" s="672"/>
      <c r="E1133" s="467"/>
      <c r="F1133" s="732"/>
      <c r="G1133" s="138"/>
      <c r="H1133" s="138"/>
      <c r="I1133" s="138"/>
      <c r="J1133" s="138"/>
      <c r="K1133" s="138"/>
    </row>
    <row r="1134" spans="3:11" ht="16.2" hidden="1" thickBot="1">
      <c r="C1134" s="460" t="s">
        <v>1072</v>
      </c>
      <c r="D1134" s="634">
        <v>0</v>
      </c>
      <c r="E1134" s="467">
        <v>0</v>
      </c>
      <c r="F1134" s="204"/>
      <c r="G1134" s="204"/>
      <c r="H1134" s="138"/>
      <c r="I1134" s="138"/>
      <c r="J1134" s="138"/>
      <c r="K1134" s="138"/>
    </row>
    <row r="1135" spans="3:11" ht="16.2" hidden="1" thickBot="1">
      <c r="C1135" s="460" t="s">
        <v>1077</v>
      </c>
      <c r="D1135" s="634">
        <v>0</v>
      </c>
      <c r="E1135" s="634">
        <v>0</v>
      </c>
      <c r="F1135" s="204"/>
      <c r="G1135" s="204"/>
      <c r="H1135" s="138"/>
      <c r="I1135" s="138"/>
      <c r="J1135" s="138"/>
      <c r="K1135" s="138"/>
    </row>
    <row r="1136" spans="3:11" ht="16.2" hidden="1" thickBot="1">
      <c r="C1136" s="460" t="s">
        <v>1073</v>
      </c>
      <c r="D1136" s="634">
        <v>0</v>
      </c>
      <c r="E1136" s="634">
        <v>0</v>
      </c>
      <c r="F1136" s="204"/>
      <c r="G1136" s="204"/>
      <c r="H1136" s="197"/>
      <c r="I1136" s="138"/>
      <c r="J1136" s="138"/>
      <c r="K1136" s="138"/>
    </row>
    <row r="1137" spans="3:11" ht="16.2" hidden="1" thickBot="1">
      <c r="C1137" s="460" t="s">
        <v>1074</v>
      </c>
      <c r="D1137" s="634">
        <v>0</v>
      </c>
      <c r="E1137" s="634">
        <v>0</v>
      </c>
      <c r="F1137" s="204"/>
      <c r="G1137" s="204"/>
      <c r="H1137" s="199"/>
      <c r="I1137" s="138"/>
      <c r="J1137" s="138"/>
      <c r="K1137" s="138"/>
    </row>
    <row r="1138" spans="3:11" ht="31.8" thickBot="1">
      <c r="C1138" s="368" t="s">
        <v>1078</v>
      </c>
      <c r="D1138" s="463">
        <v>2853109124.9134884</v>
      </c>
      <c r="E1138" s="463">
        <v>969469603.51807702</v>
      </c>
      <c r="F1138" s="413"/>
      <c r="G1138" s="283"/>
      <c r="H1138" s="138"/>
      <c r="I1138" s="138"/>
      <c r="J1138" s="138"/>
      <c r="K1138" s="138"/>
    </row>
    <row r="1139" spans="3:11" ht="16.2" thickBot="1">
      <c r="C1139" s="460"/>
      <c r="D1139" s="770"/>
      <c r="E1139" s="769"/>
      <c r="F1139" s="165"/>
      <c r="G1139" s="138"/>
      <c r="H1139" s="138"/>
      <c r="I1139" s="138"/>
      <c r="J1139" s="138"/>
      <c r="K1139" s="138"/>
    </row>
    <row r="1140" spans="3:11" ht="16.2" thickBot="1">
      <c r="C1140" s="733" t="s">
        <v>1079</v>
      </c>
      <c r="D1140" s="565">
        <v>13099535222.913488</v>
      </c>
      <c r="E1140" s="565">
        <v>10858232676.518078</v>
      </c>
      <c r="F1140" s="413"/>
      <c r="G1140" s="734"/>
      <c r="H1140" s="138"/>
      <c r="I1140" s="138"/>
      <c r="J1140" s="138"/>
      <c r="K1140" s="138"/>
    </row>
    <row r="1141" spans="3:11" ht="16.2" thickTop="1">
      <c r="C1141" s="460"/>
      <c r="D1141" s="406"/>
      <c r="E1141" s="510"/>
      <c r="F1141" s="413"/>
      <c r="G1141" s="725"/>
      <c r="H1141" s="138"/>
      <c r="I1141" s="138"/>
      <c r="J1141" s="138"/>
      <c r="K1141" s="138"/>
    </row>
    <row r="1142" spans="3:11">
      <c r="C1142" s="459" t="s">
        <v>54</v>
      </c>
      <c r="D1142" s="466"/>
      <c r="E1142" s="466"/>
      <c r="F1142" s="283"/>
      <c r="G1142" s="283"/>
      <c r="H1142" s="138"/>
      <c r="I1142" s="138"/>
      <c r="J1142" s="138"/>
      <c r="K1142" s="138"/>
    </row>
    <row r="1143" spans="3:11">
      <c r="C1143" s="459" t="s">
        <v>1039</v>
      </c>
      <c r="D1143" s="464"/>
      <c r="E1143" s="464"/>
      <c r="F1143" s="283"/>
      <c r="G1143" s="283"/>
      <c r="H1143" s="138"/>
      <c r="I1143" s="138"/>
      <c r="J1143" s="138"/>
      <c r="K1143" s="138"/>
    </row>
    <row r="1144" spans="3:11">
      <c r="C1144" s="460" t="s">
        <v>1080</v>
      </c>
      <c r="D1144" s="840">
        <v>1809033558</v>
      </c>
      <c r="E1144" s="407">
        <v>668085929</v>
      </c>
      <c r="F1144" s="283"/>
      <c r="G1144" s="283"/>
      <c r="H1144" s="138"/>
      <c r="I1144" s="138"/>
      <c r="J1144" s="138"/>
      <c r="K1144" s="138"/>
    </row>
    <row r="1145" spans="3:11">
      <c r="C1145" s="460" t="s">
        <v>411</v>
      </c>
      <c r="D1145" s="840">
        <v>1133498942</v>
      </c>
      <c r="E1145" s="406">
        <v>1022424019</v>
      </c>
      <c r="F1145" s="725"/>
      <c r="G1145" s="725"/>
      <c r="H1145" s="138"/>
      <c r="I1145" s="138"/>
      <c r="J1145" s="138"/>
      <c r="K1145" s="138"/>
    </row>
    <row r="1146" spans="3:11">
      <c r="C1146" s="460" t="s">
        <v>1081</v>
      </c>
      <c r="D1146" s="840">
        <v>367529347</v>
      </c>
      <c r="E1146" s="407">
        <v>174995684</v>
      </c>
      <c r="F1146" s="729"/>
      <c r="G1146" s="725"/>
      <c r="H1146" s="138"/>
      <c r="I1146" s="138"/>
      <c r="J1146" s="138"/>
      <c r="K1146" s="138"/>
    </row>
    <row r="1147" spans="3:11">
      <c r="C1147" s="460" t="s">
        <v>1082</v>
      </c>
      <c r="D1147" s="840">
        <v>153120000</v>
      </c>
      <c r="E1147" s="407">
        <v>48846770</v>
      </c>
      <c r="F1147" s="725"/>
      <c r="G1147" s="725"/>
      <c r="H1147" s="138"/>
      <c r="I1147" s="138"/>
      <c r="J1147" s="138"/>
      <c r="K1147" s="138"/>
    </row>
    <row r="1148" spans="3:11">
      <c r="C1148" s="460" t="s">
        <v>1083</v>
      </c>
      <c r="D1148" s="840">
        <v>42400277</v>
      </c>
      <c r="E1148" s="840">
        <v>23395575</v>
      </c>
      <c r="F1148" s="725"/>
      <c r="G1148" s="725"/>
      <c r="H1148" s="138"/>
      <c r="I1148" s="138"/>
      <c r="J1148" s="138"/>
      <c r="K1148" s="138"/>
    </row>
    <row r="1149" spans="3:11">
      <c r="C1149" s="460" t="s">
        <v>1084</v>
      </c>
      <c r="D1149" s="840">
        <v>8954875</v>
      </c>
      <c r="E1149" s="407">
        <v>14310919</v>
      </c>
      <c r="F1149" s="725"/>
      <c r="G1149" s="725"/>
      <c r="H1149" s="138"/>
      <c r="I1149" s="138"/>
      <c r="J1149" s="138"/>
      <c r="K1149" s="138"/>
    </row>
    <row r="1150" spans="3:11">
      <c r="C1150" s="459" t="s">
        <v>1085</v>
      </c>
      <c r="D1150" s="672"/>
      <c r="E1150" s="464"/>
      <c r="F1150" s="725"/>
      <c r="G1150" s="725"/>
      <c r="H1150" s="138"/>
      <c r="I1150" s="138"/>
      <c r="J1150" s="138"/>
      <c r="K1150" s="138"/>
    </row>
    <row r="1151" spans="3:11">
      <c r="C1151" s="460" t="s">
        <v>1086</v>
      </c>
      <c r="D1151" s="406">
        <v>1879113895.6060185</v>
      </c>
      <c r="E1151" s="406">
        <v>1602319493</v>
      </c>
      <c r="F1151" s="725"/>
      <c r="G1151" s="734"/>
      <c r="H1151" s="138"/>
      <c r="I1151" s="138"/>
      <c r="J1151" s="138"/>
      <c r="K1151" s="138"/>
    </row>
    <row r="1152" spans="3:11">
      <c r="C1152" s="460" t="s">
        <v>412</v>
      </c>
      <c r="D1152" s="407">
        <v>30000000</v>
      </c>
      <c r="E1152" s="840">
        <v>30000000</v>
      </c>
      <c r="F1152" s="725"/>
      <c r="G1152" s="725"/>
      <c r="H1152" s="138"/>
      <c r="I1152" s="138"/>
      <c r="J1152" s="138"/>
      <c r="K1152" s="138"/>
    </row>
    <row r="1153" spans="3:11" ht="16.2" thickBot="1">
      <c r="C1153" s="465"/>
      <c r="D1153" s="468"/>
      <c r="E1153" s="469"/>
      <c r="F1153" s="725"/>
      <c r="G1153" s="283"/>
      <c r="H1153" s="138"/>
      <c r="I1153" s="138"/>
      <c r="J1153" s="138"/>
      <c r="K1153" s="138"/>
    </row>
    <row r="1154" spans="3:11" ht="16.2" thickBot="1">
      <c r="C1154" s="566" t="s">
        <v>1087</v>
      </c>
      <c r="D1154" s="565">
        <v>5423650894.6060181</v>
      </c>
      <c r="E1154" s="565">
        <v>3584378389</v>
      </c>
      <c r="F1154" s="31"/>
      <c r="G1154" s="725"/>
      <c r="H1154" s="138"/>
      <c r="I1154" s="138"/>
      <c r="J1154" s="138"/>
      <c r="K1154" s="138"/>
    </row>
    <row r="1155" spans="3:11">
      <c r="C1155" s="562" t="s">
        <v>1088</v>
      </c>
      <c r="D1155" s="730"/>
      <c r="E1155" s="730"/>
      <c r="F1155" s="729"/>
      <c r="G1155" s="725"/>
      <c r="H1155" s="138"/>
      <c r="I1155" s="138"/>
      <c r="J1155" s="138"/>
      <c r="K1155" s="138"/>
    </row>
    <row r="1156" spans="3:11">
      <c r="C1156" s="470"/>
      <c r="D1156" s="286"/>
      <c r="E1156" s="286"/>
      <c r="F1156" s="729"/>
      <c r="G1156" s="725"/>
      <c r="H1156" s="138"/>
      <c r="I1156" s="138"/>
      <c r="J1156" s="138"/>
      <c r="K1156" s="138"/>
    </row>
    <row r="1157" spans="3:11">
      <c r="C1157" s="193"/>
      <c r="D1157" s="286"/>
      <c r="E1157" s="286"/>
      <c r="F1157" s="138"/>
      <c r="G1157" s="138"/>
      <c r="H1157" s="138"/>
      <c r="I1157" s="138"/>
      <c r="J1157" s="138"/>
      <c r="K1157" s="138"/>
    </row>
    <row r="1158" spans="3:11">
      <c r="C1158" s="190" t="s">
        <v>1089</v>
      </c>
      <c r="D1158" s="286"/>
      <c r="E1158" s="286"/>
      <c r="F1158" s="138"/>
      <c r="G1158" s="138"/>
      <c r="H1158" s="138"/>
      <c r="I1158" s="138"/>
      <c r="J1158" s="138"/>
      <c r="K1158" s="138"/>
    </row>
    <row r="1159" spans="3:11">
      <c r="C1159" s="190"/>
      <c r="D1159" s="286"/>
      <c r="E1159" s="286"/>
      <c r="F1159" s="138"/>
      <c r="G1159" s="138"/>
      <c r="H1159" s="138"/>
      <c r="I1159" s="138"/>
      <c r="J1159" s="138"/>
      <c r="K1159" s="138"/>
    </row>
    <row r="1160" spans="3:11">
      <c r="C1160" s="982" t="s">
        <v>1090</v>
      </c>
      <c r="D1160" s="982"/>
      <c r="E1160" s="286"/>
      <c r="F1160" s="138"/>
      <c r="G1160" s="138"/>
      <c r="H1160" s="138"/>
      <c r="I1160" s="138"/>
      <c r="J1160" s="138"/>
      <c r="K1160" s="138"/>
    </row>
    <row r="1161" spans="3:11">
      <c r="C1161" s="193" t="s">
        <v>1348</v>
      </c>
      <c r="D1161" s="286"/>
      <c r="E1161" s="286"/>
      <c r="F1161" s="138"/>
      <c r="G1161" s="138"/>
      <c r="H1161" s="138"/>
      <c r="I1161" s="138"/>
      <c r="J1161" s="138"/>
      <c r="K1161" s="138"/>
    </row>
    <row r="1162" spans="3:11">
      <c r="C1162" s="193"/>
      <c r="D1162" s="286"/>
      <c r="E1162" s="286"/>
      <c r="F1162" s="138"/>
      <c r="G1162" s="138"/>
      <c r="H1162" s="138"/>
      <c r="I1162" s="138"/>
      <c r="J1162" s="138"/>
      <c r="K1162" s="138"/>
    </row>
    <row r="1163" spans="3:11">
      <c r="C1163" s="190" t="s">
        <v>1091</v>
      </c>
      <c r="D1163" s="138"/>
      <c r="E1163" s="138"/>
      <c r="F1163" s="138"/>
      <c r="G1163" s="138"/>
      <c r="H1163" s="138"/>
      <c r="I1163" s="138"/>
      <c r="J1163" s="138"/>
      <c r="K1163" s="138"/>
    </row>
    <row r="1164" spans="3:11">
      <c r="C1164" s="193" t="s">
        <v>962</v>
      </c>
      <c r="D1164" s="138"/>
      <c r="E1164" s="138"/>
      <c r="F1164" s="138"/>
      <c r="G1164" s="138"/>
      <c r="H1164" s="138"/>
      <c r="I1164" s="138"/>
      <c r="J1164" s="138"/>
      <c r="K1164" s="138"/>
    </row>
    <row r="1165" spans="3:11">
      <c r="C1165" s="190"/>
      <c r="D1165" s="138"/>
      <c r="E1165" s="138"/>
      <c r="F1165" s="138"/>
      <c r="G1165" s="138"/>
      <c r="H1165" s="138"/>
      <c r="I1165" s="138"/>
      <c r="J1165" s="138"/>
      <c r="K1165" s="138"/>
    </row>
    <row r="1166" spans="3:11">
      <c r="C1166" s="953" t="s">
        <v>943</v>
      </c>
      <c r="D1166" s="431">
        <v>45838</v>
      </c>
      <c r="E1166" s="563">
        <v>45473</v>
      </c>
      <c r="F1166" s="138"/>
      <c r="G1166" s="138"/>
      <c r="H1166" s="138"/>
      <c r="I1166" s="138"/>
      <c r="J1166" s="138"/>
      <c r="K1166" s="138"/>
    </row>
    <row r="1167" spans="3:11" ht="16.2" thickBot="1">
      <c r="C1167" s="953"/>
      <c r="D1167" s="432" t="s">
        <v>719</v>
      </c>
      <c r="E1167" s="181" t="s">
        <v>719</v>
      </c>
      <c r="F1167" s="138"/>
      <c r="G1167" s="138"/>
      <c r="H1167" s="138"/>
      <c r="I1167" s="138"/>
      <c r="J1167" s="138"/>
      <c r="K1167" s="138"/>
    </row>
    <row r="1168" spans="3:11">
      <c r="C1168" s="180" t="s">
        <v>1093</v>
      </c>
      <c r="D1168" s="449">
        <v>93158977</v>
      </c>
      <c r="E1168" s="449">
        <v>12126440</v>
      </c>
      <c r="F1168" s="138"/>
      <c r="G1168" s="138"/>
      <c r="H1168" s="138"/>
      <c r="I1168" s="138"/>
      <c r="J1168" s="138"/>
      <c r="K1168" s="138"/>
    </row>
    <row r="1169" spans="3:11">
      <c r="C1169" s="180" t="s">
        <v>1092</v>
      </c>
      <c r="D1169" s="449">
        <v>43297449</v>
      </c>
      <c r="E1169" s="449">
        <v>16469827</v>
      </c>
      <c r="F1169" s="138"/>
      <c r="G1169" s="138"/>
      <c r="H1169" s="138"/>
      <c r="I1169" s="138"/>
      <c r="J1169" s="138"/>
      <c r="K1169" s="138"/>
    </row>
    <row r="1170" spans="3:11" ht="16.2" thickBot="1">
      <c r="C1170" s="127"/>
      <c r="D1170" s="450"/>
      <c r="E1170" s="449"/>
      <c r="F1170" s="700"/>
      <c r="G1170" s="700"/>
      <c r="H1170" s="138"/>
      <c r="I1170" s="138"/>
      <c r="J1170" s="138"/>
      <c r="K1170" s="138"/>
    </row>
    <row r="1171" spans="3:11">
      <c r="C1171" s="184" t="s">
        <v>509</v>
      </c>
      <c r="D1171" s="490">
        <v>136456426</v>
      </c>
      <c r="E1171" s="490">
        <v>28596267</v>
      </c>
      <c r="F1171" s="849">
        <v>0</v>
      </c>
      <c r="G1171" s="849">
        <v>0</v>
      </c>
      <c r="H1171" s="138"/>
      <c r="I1171" s="138"/>
      <c r="J1171" s="138"/>
      <c r="K1171" s="138"/>
    </row>
    <row r="1172" spans="3:11">
      <c r="C1172" s="138"/>
      <c r="D1172" s="138"/>
      <c r="E1172" s="138"/>
      <c r="F1172" s="700"/>
      <c r="G1172" s="700"/>
      <c r="H1172" s="138"/>
      <c r="I1172" s="138"/>
      <c r="J1172" s="138"/>
      <c r="K1172" s="138"/>
    </row>
    <row r="1173" spans="3:11">
      <c r="C1173" s="71"/>
      <c r="D1173" s="138"/>
      <c r="E1173" s="138"/>
      <c r="F1173" s="138"/>
      <c r="G1173" s="138"/>
      <c r="H1173" s="138"/>
      <c r="I1173" s="138"/>
      <c r="J1173" s="138"/>
      <c r="K1173" s="138"/>
    </row>
    <row r="1174" spans="3:11">
      <c r="C1174" s="9" t="s">
        <v>1094</v>
      </c>
      <c r="D1174" s="138"/>
      <c r="E1174" s="138"/>
      <c r="F1174" s="138"/>
      <c r="G1174" s="138"/>
      <c r="H1174" s="138"/>
      <c r="I1174" s="138"/>
      <c r="J1174" s="138"/>
      <c r="K1174" s="138"/>
    </row>
    <row r="1175" spans="3:11">
      <c r="C1175" s="193" t="s">
        <v>962</v>
      </c>
      <c r="D1175" s="153"/>
      <c r="E1175" s="138"/>
      <c r="F1175" s="138"/>
      <c r="G1175" s="138"/>
      <c r="H1175" s="138"/>
      <c r="I1175" s="138"/>
      <c r="J1175" s="138"/>
      <c r="K1175" s="138"/>
    </row>
    <row r="1176" spans="3:11">
      <c r="C1176" s="190"/>
      <c r="D1176" s="138"/>
      <c r="E1176" s="138"/>
      <c r="F1176" s="138"/>
      <c r="G1176" s="138"/>
      <c r="H1176" s="138"/>
      <c r="I1176" s="138"/>
      <c r="J1176" s="138"/>
      <c r="K1176" s="138"/>
    </row>
    <row r="1177" spans="3:11">
      <c r="C1177" s="953" t="s">
        <v>943</v>
      </c>
      <c r="D1177" s="431">
        <v>45838</v>
      </c>
      <c r="E1177" s="563">
        <v>45473</v>
      </c>
      <c r="F1177" s="138"/>
      <c r="G1177" s="138"/>
      <c r="H1177" s="138"/>
      <c r="I1177" s="138"/>
      <c r="J1177" s="138"/>
      <c r="K1177" s="138"/>
    </row>
    <row r="1178" spans="3:11" ht="16.2" thickBot="1">
      <c r="C1178" s="953"/>
      <c r="D1178" s="432" t="s">
        <v>1095</v>
      </c>
      <c r="E1178" s="432" t="s">
        <v>1095</v>
      </c>
      <c r="F1178" s="138"/>
      <c r="G1178" s="138"/>
      <c r="H1178" s="138"/>
      <c r="I1178" s="138"/>
      <c r="J1178" s="138"/>
      <c r="K1178" s="138"/>
    </row>
    <row r="1179" spans="3:11">
      <c r="C1179" s="180" t="s">
        <v>1097</v>
      </c>
      <c r="D1179" s="836">
        <v>1019053687</v>
      </c>
      <c r="E1179" s="836">
        <v>679869662</v>
      </c>
      <c r="F1179" s="165"/>
      <c r="G1179" s="165"/>
      <c r="H1179" s="165"/>
      <c r="I1179" s="165"/>
      <c r="J1179" s="165"/>
      <c r="K1179" s="138"/>
    </row>
    <row r="1180" spans="3:11">
      <c r="C1180" s="180" t="s">
        <v>1096</v>
      </c>
      <c r="D1180" s="835">
        <v>577938000</v>
      </c>
      <c r="E1180" s="467">
        <v>942302380</v>
      </c>
      <c r="F1180" s="165"/>
      <c r="G1180" s="165"/>
      <c r="H1180" s="165"/>
      <c r="I1180" s="165"/>
      <c r="J1180" s="165"/>
      <c r="K1180" s="138"/>
    </row>
    <row r="1181" spans="3:11">
      <c r="C1181" s="180" t="s">
        <v>45</v>
      </c>
      <c r="D1181" s="835">
        <v>222487102</v>
      </c>
      <c r="E1181" s="836">
        <v>905192</v>
      </c>
      <c r="F1181" s="165"/>
      <c r="G1181" s="165"/>
      <c r="H1181" s="165"/>
      <c r="I1181" s="165"/>
      <c r="J1181" s="165"/>
      <c r="K1181" s="138"/>
    </row>
    <row r="1182" spans="3:11">
      <c r="C1182" s="180" t="s">
        <v>402</v>
      </c>
      <c r="D1182" s="835">
        <v>191491196</v>
      </c>
      <c r="E1182" s="836">
        <v>39151494</v>
      </c>
      <c r="F1182" s="165"/>
      <c r="G1182" s="165"/>
      <c r="H1182" s="165"/>
      <c r="I1182" s="165"/>
      <c r="J1182" s="165"/>
      <c r="K1182" s="138"/>
    </row>
    <row r="1183" spans="3:11">
      <c r="C1183" s="180" t="s">
        <v>399</v>
      </c>
      <c r="D1183" s="836">
        <v>49411137</v>
      </c>
      <c r="E1183" s="836">
        <v>184805970</v>
      </c>
      <c r="F1183" s="165"/>
      <c r="G1183" s="165"/>
      <c r="H1183" s="165"/>
      <c r="I1183" s="165"/>
      <c r="J1183" s="165"/>
      <c r="K1183" s="138"/>
    </row>
    <row r="1184" spans="3:11">
      <c r="C1184" s="180" t="s">
        <v>1100</v>
      </c>
      <c r="D1184" s="835">
        <v>37437404</v>
      </c>
      <c r="E1184" s="836">
        <v>8956696</v>
      </c>
      <c r="F1184" s="165"/>
      <c r="G1184" s="165"/>
      <c r="H1184" s="165"/>
      <c r="I1184" s="165"/>
      <c r="J1184" s="165"/>
      <c r="K1184" s="138"/>
    </row>
    <row r="1185" spans="3:11">
      <c r="C1185" s="180" t="s">
        <v>1098</v>
      </c>
      <c r="D1185" s="835">
        <v>23131239</v>
      </c>
      <c r="E1185" s="836">
        <v>74749152</v>
      </c>
      <c r="F1185" s="165"/>
      <c r="G1185" s="165"/>
      <c r="H1185" s="165"/>
      <c r="I1185" s="165"/>
      <c r="J1185" s="3"/>
      <c r="K1185" s="138"/>
    </row>
    <row r="1186" spans="3:11">
      <c r="C1186" s="180" t="s">
        <v>1099</v>
      </c>
      <c r="D1186" s="865">
        <v>11432634</v>
      </c>
      <c r="E1186" s="836">
        <v>69376376</v>
      </c>
      <c r="F1186" s="165"/>
      <c r="G1186" s="165"/>
      <c r="H1186" s="165"/>
      <c r="I1186" s="165"/>
      <c r="J1186" s="165"/>
      <c r="K1186" s="138"/>
    </row>
    <row r="1187" spans="3:11">
      <c r="C1187" s="180" t="s">
        <v>1101</v>
      </c>
      <c r="D1187" s="835">
        <v>960000</v>
      </c>
      <c r="E1187" s="836">
        <v>1318182</v>
      </c>
      <c r="F1187" s="849"/>
      <c r="G1187" s="849"/>
      <c r="H1187" s="165"/>
      <c r="I1187" s="165"/>
      <c r="J1187" s="165"/>
      <c r="K1187" s="138"/>
    </row>
    <row r="1188" spans="3:11" ht="16.2" thickBot="1">
      <c r="C1188" s="403"/>
      <c r="D1188" s="564"/>
      <c r="E1188" s="451"/>
      <c r="F1188" s="700"/>
      <c r="G1188" s="700"/>
      <c r="H1188" s="138"/>
      <c r="I1188" s="138"/>
      <c r="J1188" s="138"/>
      <c r="K1188" s="138"/>
    </row>
    <row r="1189" spans="3:11">
      <c r="C1189" s="185" t="s">
        <v>509</v>
      </c>
      <c r="D1189" s="493">
        <v>2133342399</v>
      </c>
      <c r="E1189" s="493">
        <v>2001435104</v>
      </c>
      <c r="F1189" s="849">
        <v>0</v>
      </c>
      <c r="G1189" s="849">
        <v>0</v>
      </c>
      <c r="H1189" s="138"/>
      <c r="I1189" s="138"/>
      <c r="J1189" s="138"/>
      <c r="K1189" s="138"/>
    </row>
    <row r="1190" spans="3:11">
      <c r="C1190" s="562"/>
      <c r="D1190" s="768"/>
      <c r="E1190" s="768"/>
      <c r="F1190" s="911"/>
      <c r="G1190" s="911"/>
      <c r="H1190" s="138"/>
      <c r="I1190" s="138"/>
      <c r="J1190" s="138"/>
      <c r="K1190" s="138"/>
    </row>
    <row r="1191" spans="3:11">
      <c r="C1191" s="71"/>
      <c r="D1191" s="768"/>
      <c r="E1191" s="768"/>
      <c r="F1191" s="911"/>
      <c r="G1191" s="911"/>
      <c r="H1191" s="138"/>
      <c r="I1191" s="138"/>
      <c r="J1191" s="138"/>
      <c r="K1191" s="138"/>
    </row>
    <row r="1192" spans="3:11">
      <c r="C1192" s="102" t="s">
        <v>1102</v>
      </c>
      <c r="D1192" s="138"/>
      <c r="E1192" s="138"/>
      <c r="F1192" s="700"/>
      <c r="G1192" s="700"/>
      <c r="H1192" s="138"/>
      <c r="I1192" s="138"/>
      <c r="J1192" s="138"/>
      <c r="K1192" s="138"/>
    </row>
    <row r="1193" spans="3:11">
      <c r="C1193" s="193" t="s">
        <v>962</v>
      </c>
      <c r="D1193" s="138"/>
      <c r="E1193" s="138"/>
      <c r="F1193" s="138"/>
      <c r="G1193" s="138"/>
      <c r="H1193" s="138"/>
      <c r="I1193" s="138"/>
      <c r="J1193" s="138"/>
      <c r="K1193" s="138"/>
    </row>
    <row r="1194" spans="3:11">
      <c r="C1194" s="190"/>
      <c r="D1194" s="138"/>
      <c r="E1194" s="138"/>
      <c r="F1194" s="138"/>
      <c r="G1194" s="138"/>
      <c r="H1194" s="138"/>
      <c r="I1194" s="138"/>
      <c r="J1194" s="138"/>
      <c r="K1194" s="138"/>
    </row>
    <row r="1195" spans="3:11" ht="31.95" customHeight="1" thickBot="1">
      <c r="C1195" s="207" t="s">
        <v>943</v>
      </c>
      <c r="D1195" s="431">
        <v>45838</v>
      </c>
      <c r="E1195" s="563">
        <v>45473</v>
      </c>
      <c r="F1195" s="138"/>
      <c r="G1195" s="138"/>
      <c r="H1195" s="138"/>
      <c r="I1195" s="138"/>
      <c r="J1195" s="138"/>
      <c r="K1195" s="138"/>
    </row>
    <row r="1196" spans="3:11" ht="31.95" customHeight="1" thickBot="1">
      <c r="C1196" s="188" t="s">
        <v>1103</v>
      </c>
      <c r="D1196" s="186" t="s">
        <v>1095</v>
      </c>
      <c r="E1196" s="837" t="s">
        <v>1095</v>
      </c>
      <c r="F1196" s="138"/>
      <c r="G1196" s="138"/>
      <c r="H1196" s="138"/>
      <c r="I1196" s="153"/>
      <c r="J1196" s="138"/>
      <c r="K1196" s="138"/>
    </row>
    <row r="1197" spans="3:11">
      <c r="C1197" s="180" t="s">
        <v>1082</v>
      </c>
      <c r="D1197" s="836">
        <v>940296000</v>
      </c>
      <c r="E1197" s="836">
        <v>891934740</v>
      </c>
      <c r="F1197" s="153"/>
      <c r="G1197" s="138"/>
      <c r="H1197" s="138"/>
      <c r="I1197" s="138"/>
      <c r="J1197" s="138"/>
      <c r="K1197" s="138"/>
    </row>
    <row r="1198" spans="3:11">
      <c r="C1198" s="180" t="s">
        <v>1084</v>
      </c>
      <c r="D1198" s="835">
        <v>653826509</v>
      </c>
      <c r="E1198" s="836">
        <v>108017747</v>
      </c>
      <c r="F1198" s="153"/>
      <c r="G1198" s="138"/>
      <c r="H1198" s="138"/>
      <c r="I1198" s="138"/>
      <c r="J1198" s="138"/>
      <c r="K1198" s="138"/>
    </row>
    <row r="1199" spans="3:11">
      <c r="C1199" s="180" t="s">
        <v>45</v>
      </c>
      <c r="D1199" s="835">
        <v>327084575</v>
      </c>
      <c r="E1199" s="836">
        <v>256508941</v>
      </c>
      <c r="F1199" s="138"/>
      <c r="G1199" s="138"/>
      <c r="H1199" s="138"/>
      <c r="I1199" s="138"/>
      <c r="J1199" s="138"/>
      <c r="K1199" s="138"/>
    </row>
    <row r="1200" spans="3:11">
      <c r="C1200" s="180" t="s">
        <v>1180</v>
      </c>
      <c r="D1200" s="835">
        <v>3228810</v>
      </c>
      <c r="E1200" s="836">
        <v>3092730</v>
      </c>
      <c r="F1200" s="700"/>
      <c r="G1200" s="657"/>
      <c r="H1200" s="138"/>
      <c r="I1200" s="138"/>
      <c r="J1200" s="138"/>
      <c r="K1200" s="138"/>
    </row>
    <row r="1201" spans="1:11">
      <c r="C1201" s="403"/>
      <c r="D1201" s="451"/>
      <c r="E1201" s="451"/>
      <c r="F1201" s="700"/>
      <c r="G1201" s="700"/>
      <c r="H1201" s="138"/>
      <c r="I1201" s="138"/>
      <c r="J1201" s="138"/>
      <c r="K1201" s="138"/>
    </row>
    <row r="1202" spans="1:11" ht="16.2" thickBot="1">
      <c r="C1202" s="146" t="s">
        <v>1104</v>
      </c>
      <c r="D1202" s="490">
        <v>1924435894</v>
      </c>
      <c r="E1202" s="494">
        <v>1259554158</v>
      </c>
      <c r="F1202" s="849">
        <v>0</v>
      </c>
      <c r="G1202" s="849">
        <v>0</v>
      </c>
      <c r="H1202" s="205"/>
      <c r="I1202" s="138"/>
      <c r="J1202" s="138"/>
      <c r="K1202" s="138"/>
    </row>
    <row r="1203" spans="1:11" ht="16.2" thickBot="1">
      <c r="C1203" s="187" t="s">
        <v>1371</v>
      </c>
      <c r="D1203" s="453"/>
      <c r="E1203" s="454"/>
      <c r="F1203" s="700"/>
      <c r="G1203" s="700"/>
      <c r="H1203" s="138"/>
      <c r="I1203" s="138"/>
      <c r="J1203" s="138"/>
      <c r="K1203" s="138"/>
    </row>
    <row r="1204" spans="1:11" ht="16.2" thickBot="1">
      <c r="C1204" s="187" t="s">
        <v>489</v>
      </c>
      <c r="D1204" s="453"/>
      <c r="E1204" s="454"/>
      <c r="F1204" s="700"/>
      <c r="G1204" s="700"/>
      <c r="H1204" s="138"/>
      <c r="I1204" s="138"/>
      <c r="J1204" s="138"/>
      <c r="K1204" s="138"/>
    </row>
    <row r="1205" spans="1:11">
      <c r="C1205" s="180" t="s">
        <v>1106</v>
      </c>
      <c r="D1205" s="407">
        <v>11209780</v>
      </c>
      <c r="E1205" s="407">
        <v>5368614</v>
      </c>
      <c r="F1205" s="911"/>
      <c r="G1205" s="911"/>
      <c r="H1205" s="138"/>
      <c r="I1205" s="138"/>
      <c r="J1205" s="138"/>
      <c r="K1205" s="138"/>
    </row>
    <row r="1206" spans="1:11">
      <c r="C1206" s="180" t="s">
        <v>1105</v>
      </c>
      <c r="D1206" s="407">
        <v>10934136</v>
      </c>
      <c r="E1206" s="407">
        <v>19434638</v>
      </c>
      <c r="F1206" s="911"/>
      <c r="G1206" s="911"/>
      <c r="H1206" s="138"/>
      <c r="I1206" s="138"/>
      <c r="J1206" s="138"/>
      <c r="K1206" s="138"/>
    </row>
    <row r="1207" spans="1:11" hidden="1">
      <c r="C1207" s="180" t="s">
        <v>1107</v>
      </c>
      <c r="D1207" s="407">
        <v>0</v>
      </c>
      <c r="E1207" s="407">
        <v>0</v>
      </c>
      <c r="F1207" s="911"/>
      <c r="G1207" s="911"/>
      <c r="H1207" s="138"/>
      <c r="I1207" s="138"/>
      <c r="J1207" s="138"/>
      <c r="K1207" s="138"/>
    </row>
    <row r="1208" spans="1:11" ht="16.2" thickBot="1">
      <c r="C1208" s="403"/>
      <c r="D1208" s="451"/>
      <c r="E1208" s="452"/>
      <c r="F1208" s="700"/>
      <c r="G1208" s="700"/>
      <c r="H1208" s="138"/>
      <c r="I1208" s="138"/>
      <c r="J1208" s="138"/>
      <c r="K1208" s="138"/>
    </row>
    <row r="1209" spans="1:11" ht="16.2" thickBot="1">
      <c r="C1209" s="146" t="s">
        <v>1104</v>
      </c>
      <c r="D1209" s="493">
        <v>22143916</v>
      </c>
      <c r="E1209" s="490">
        <v>24803252</v>
      </c>
      <c r="F1209" s="849">
        <v>0</v>
      </c>
      <c r="G1209" s="849">
        <v>0</v>
      </c>
      <c r="H1209" s="205"/>
      <c r="I1209" s="138"/>
      <c r="J1209" s="138"/>
      <c r="K1209" s="138"/>
    </row>
    <row r="1210" spans="1:11" ht="16.2" thickBot="1">
      <c r="C1210" s="187" t="s">
        <v>406</v>
      </c>
      <c r="D1210" s="453"/>
      <c r="E1210" s="454"/>
      <c r="F1210" s="700"/>
      <c r="G1210" s="700"/>
      <c r="H1210" s="138"/>
      <c r="I1210" s="138"/>
      <c r="J1210" s="138"/>
      <c r="K1210" s="138"/>
    </row>
    <row r="1211" spans="1:11">
      <c r="C1211" s="180" t="s">
        <v>66</v>
      </c>
      <c r="D1211" s="601">
        <v>60045110</v>
      </c>
      <c r="E1211" s="601">
        <v>3500000</v>
      </c>
      <c r="F1211" s="911"/>
      <c r="G1211" s="911"/>
      <c r="H1211" s="138"/>
      <c r="I1211" s="138"/>
      <c r="J1211" s="138"/>
      <c r="K1211" s="138"/>
    </row>
    <row r="1212" spans="1:11">
      <c r="C1212" s="180" t="s">
        <v>407</v>
      </c>
      <c r="D1212" s="601">
        <v>121818</v>
      </c>
      <c r="E1212" s="601">
        <v>0</v>
      </c>
      <c r="F1212" s="700"/>
      <c r="G1212" s="700"/>
      <c r="H1212" s="138"/>
      <c r="I1212" s="138"/>
      <c r="J1212" s="138"/>
      <c r="K1212" s="138"/>
    </row>
    <row r="1213" spans="1:11" ht="16.2" thickBot="1">
      <c r="C1213" s="403"/>
      <c r="D1213" s="451"/>
      <c r="E1213" s="452"/>
      <c r="F1213" s="700"/>
      <c r="G1213" s="700"/>
      <c r="H1213" s="138"/>
      <c r="I1213" s="138"/>
      <c r="J1213" s="138"/>
      <c r="K1213" s="138"/>
    </row>
    <row r="1214" spans="1:11" ht="16.2" thickBot="1">
      <c r="C1214" s="146" t="s">
        <v>1104</v>
      </c>
      <c r="D1214" s="493">
        <v>60166928</v>
      </c>
      <c r="E1214" s="490">
        <v>3500000</v>
      </c>
      <c r="F1214" s="849">
        <v>0</v>
      </c>
      <c r="G1214" s="849">
        <v>0</v>
      </c>
      <c r="H1214" s="205"/>
      <c r="I1214" s="138"/>
      <c r="J1214" s="138"/>
      <c r="K1214" s="138"/>
    </row>
    <row r="1215" spans="1:11" ht="16.2" thickBot="1">
      <c r="A1215" s="828"/>
      <c r="B1215" s="829"/>
      <c r="C1215" s="188" t="s">
        <v>491</v>
      </c>
      <c r="D1215" s="453"/>
      <c r="E1215" s="454"/>
      <c r="F1215" s="700"/>
      <c r="G1215" s="700"/>
      <c r="H1215" s="138"/>
      <c r="I1215" s="138"/>
      <c r="J1215" s="138"/>
      <c r="K1215" s="138"/>
    </row>
    <row r="1216" spans="1:11">
      <c r="A1216" s="828"/>
      <c r="B1216" s="830" t="s">
        <v>1108</v>
      </c>
      <c r="C1216" s="180" t="s">
        <v>1108</v>
      </c>
      <c r="D1216" s="601">
        <v>489595080</v>
      </c>
      <c r="E1216" s="601">
        <v>489595080</v>
      </c>
      <c r="F1216" s="911"/>
      <c r="G1216" s="911"/>
      <c r="H1216" s="138"/>
      <c r="I1216" s="138"/>
      <c r="J1216" s="138"/>
      <c r="K1216" s="138"/>
    </row>
    <row r="1217" spans="1:11">
      <c r="A1217" s="828"/>
      <c r="B1217" s="830" t="s">
        <v>1109</v>
      </c>
      <c r="C1217" s="180" t="s">
        <v>1109</v>
      </c>
      <c r="D1217" s="601">
        <v>414591200</v>
      </c>
      <c r="E1217" s="838">
        <v>402880426</v>
      </c>
      <c r="F1217" s="911"/>
      <c r="G1217" s="911"/>
      <c r="H1217" s="138"/>
      <c r="I1217" s="138"/>
      <c r="J1217" s="138"/>
      <c r="K1217" s="138"/>
    </row>
    <row r="1218" spans="1:11">
      <c r="A1218" s="828"/>
      <c r="B1218" s="830" t="s">
        <v>1110</v>
      </c>
      <c r="C1218" s="180" t="s">
        <v>1110</v>
      </c>
      <c r="D1218" s="601">
        <v>334679750</v>
      </c>
      <c r="E1218" s="601">
        <v>203503098</v>
      </c>
      <c r="F1218" s="911"/>
      <c r="G1218" s="911"/>
      <c r="H1218" s="138"/>
      <c r="I1218" s="138"/>
      <c r="J1218" s="138"/>
      <c r="K1218" s="138"/>
    </row>
    <row r="1219" spans="1:11">
      <c r="A1219" s="828"/>
      <c r="B1219" s="830" t="s">
        <v>87</v>
      </c>
      <c r="C1219" s="180" t="s">
        <v>1115</v>
      </c>
      <c r="D1219" s="601">
        <v>324990481</v>
      </c>
      <c r="E1219" s="601">
        <v>128490289</v>
      </c>
      <c r="F1219" s="911"/>
      <c r="G1219" s="911"/>
      <c r="H1219" s="138"/>
      <c r="I1219" s="138"/>
      <c r="J1219" s="138"/>
      <c r="K1219" s="138"/>
    </row>
    <row r="1220" spans="1:11">
      <c r="A1220" s="828"/>
      <c r="B1220" s="830" t="s">
        <v>1114</v>
      </c>
      <c r="C1220" s="180" t="s">
        <v>1114</v>
      </c>
      <c r="D1220" s="601">
        <v>305961143</v>
      </c>
      <c r="E1220" s="601">
        <v>180361714</v>
      </c>
      <c r="F1220" s="911"/>
      <c r="G1220" s="911"/>
      <c r="H1220" s="138"/>
      <c r="I1220" s="138"/>
      <c r="J1220" s="138"/>
      <c r="K1220" s="138"/>
    </row>
    <row r="1221" spans="1:11">
      <c r="A1221" s="828"/>
      <c r="B1221" s="830" t="s">
        <v>1111</v>
      </c>
      <c r="C1221" s="180" t="s">
        <v>1111</v>
      </c>
      <c r="D1221" s="601">
        <v>228476322</v>
      </c>
      <c r="E1221" s="601">
        <v>213062819</v>
      </c>
      <c r="F1221" s="911"/>
      <c r="G1221" s="911"/>
      <c r="H1221" s="138"/>
      <c r="I1221" s="138"/>
      <c r="J1221" s="138"/>
      <c r="K1221" s="138"/>
    </row>
    <row r="1222" spans="1:11">
      <c r="A1222" s="828"/>
      <c r="B1222" s="830" t="s">
        <v>78</v>
      </c>
      <c r="C1222" s="180" t="s">
        <v>1112</v>
      </c>
      <c r="D1222" s="601">
        <v>224898583</v>
      </c>
      <c r="E1222" s="601">
        <v>179374608</v>
      </c>
      <c r="F1222" s="911"/>
      <c r="G1222" s="911"/>
      <c r="H1222" s="138"/>
      <c r="I1222" s="138"/>
      <c r="J1222" s="138"/>
      <c r="K1222" s="138"/>
    </row>
    <row r="1223" spans="1:11">
      <c r="A1223" s="828"/>
      <c r="B1223" s="830" t="s">
        <v>1113</v>
      </c>
      <c r="C1223" s="180" t="s">
        <v>1113</v>
      </c>
      <c r="D1223" s="601">
        <v>177870866</v>
      </c>
      <c r="E1223" s="601">
        <v>55170961</v>
      </c>
      <c r="F1223" s="911"/>
      <c r="G1223" s="911"/>
      <c r="H1223" s="138"/>
      <c r="I1223" s="138"/>
      <c r="J1223" s="138"/>
      <c r="K1223" s="138"/>
    </row>
    <row r="1224" spans="1:11">
      <c r="A1224" s="828"/>
      <c r="B1224" s="830" t="s">
        <v>143</v>
      </c>
      <c r="C1224" s="180" t="s">
        <v>1124</v>
      </c>
      <c r="D1224" s="601">
        <v>156084828</v>
      </c>
      <c r="E1224" s="601">
        <v>35525284</v>
      </c>
      <c r="F1224" s="911"/>
      <c r="G1224" s="911"/>
      <c r="H1224" s="138"/>
      <c r="I1224" s="138"/>
      <c r="J1224" s="138"/>
      <c r="K1224" s="138"/>
    </row>
    <row r="1225" spans="1:11">
      <c r="A1225" s="828"/>
      <c r="B1225" s="830" t="s">
        <v>410</v>
      </c>
      <c r="C1225" s="180" t="s">
        <v>1117</v>
      </c>
      <c r="D1225" s="601">
        <v>123840619</v>
      </c>
      <c r="E1225" s="601">
        <v>112913844</v>
      </c>
      <c r="F1225" s="911"/>
      <c r="G1225" s="911"/>
      <c r="H1225" s="138"/>
      <c r="I1225" s="138"/>
      <c r="J1225" s="138"/>
      <c r="K1225" s="138"/>
    </row>
    <row r="1226" spans="1:11">
      <c r="A1226" s="828"/>
      <c r="B1226" s="830" t="s">
        <v>84</v>
      </c>
      <c r="C1226" s="180" t="s">
        <v>1116</v>
      </c>
      <c r="D1226" s="601">
        <v>109215104</v>
      </c>
      <c r="E1226" s="601">
        <v>101543821</v>
      </c>
      <c r="F1226" s="911"/>
      <c r="G1226" s="911"/>
      <c r="H1226" s="138"/>
      <c r="I1226" s="138"/>
      <c r="J1226" s="138"/>
      <c r="K1226" s="138"/>
    </row>
    <row r="1227" spans="1:11">
      <c r="A1227" s="828"/>
      <c r="B1227" s="830" t="s">
        <v>21</v>
      </c>
      <c r="C1227" s="180" t="s">
        <v>1118</v>
      </c>
      <c r="D1227" s="601">
        <v>67753692</v>
      </c>
      <c r="E1227" s="838">
        <v>35321471</v>
      </c>
      <c r="F1227" s="911"/>
      <c r="G1227" s="911"/>
      <c r="H1227" s="138"/>
      <c r="I1227" s="138"/>
      <c r="J1227" s="138"/>
      <c r="K1227" s="138"/>
    </row>
    <row r="1228" spans="1:11">
      <c r="A1228" s="828"/>
      <c r="B1228" s="830" t="s">
        <v>76</v>
      </c>
      <c r="C1228" s="180" t="s">
        <v>1120</v>
      </c>
      <c r="D1228" s="601">
        <v>64435475</v>
      </c>
      <c r="E1228" s="838">
        <v>55170386</v>
      </c>
      <c r="F1228" s="911"/>
      <c r="G1228" s="911"/>
      <c r="H1228" s="138"/>
      <c r="I1228" s="138"/>
      <c r="J1228" s="138"/>
      <c r="K1228" s="138"/>
    </row>
    <row r="1229" spans="1:11">
      <c r="A1229" s="828"/>
      <c r="B1229" s="830" t="s">
        <v>77</v>
      </c>
      <c r="C1229" s="180" t="s">
        <v>1119</v>
      </c>
      <c r="D1229" s="601">
        <v>47638188</v>
      </c>
      <c r="E1229" s="838">
        <v>38075417</v>
      </c>
      <c r="F1229" s="911"/>
      <c r="G1229" s="911"/>
      <c r="H1229" s="138"/>
      <c r="I1229" s="138"/>
      <c r="J1229" s="138"/>
      <c r="K1229" s="138"/>
    </row>
    <row r="1230" spans="1:11">
      <c r="A1230" s="828"/>
      <c r="B1230" s="830" t="s">
        <v>148</v>
      </c>
      <c r="C1230" s="180" t="s">
        <v>1121</v>
      </c>
      <c r="D1230" s="601">
        <v>42400277</v>
      </c>
      <c r="E1230" s="601">
        <v>23395575</v>
      </c>
      <c r="F1230" s="911"/>
      <c r="G1230" s="911"/>
      <c r="H1230" s="138"/>
      <c r="I1230" s="138"/>
      <c r="J1230" s="138"/>
      <c r="K1230" s="138"/>
    </row>
    <row r="1231" spans="1:11">
      <c r="A1231" s="828"/>
      <c r="B1231" s="830" t="s">
        <v>136</v>
      </c>
      <c r="C1231" s="180" t="s">
        <v>1125</v>
      </c>
      <c r="D1231" s="601">
        <v>13801927</v>
      </c>
      <c r="E1231" s="601">
        <v>7634978</v>
      </c>
      <c r="F1231" s="911"/>
      <c r="G1231" s="911"/>
      <c r="H1231" s="138"/>
      <c r="I1231" s="138"/>
      <c r="J1231" s="138"/>
      <c r="K1231" s="138"/>
    </row>
    <row r="1232" spans="1:11">
      <c r="A1232" s="828"/>
      <c r="B1232" s="830"/>
      <c r="C1232" s="180" t="s">
        <v>1184</v>
      </c>
      <c r="D1232" s="838">
        <v>7000000</v>
      </c>
      <c r="E1232" s="838">
        <v>0</v>
      </c>
      <c r="F1232" s="911"/>
      <c r="G1232" s="911"/>
      <c r="H1232" s="138"/>
      <c r="I1232" s="138"/>
      <c r="J1232" s="138"/>
      <c r="K1232" s="138"/>
    </row>
    <row r="1233" spans="1:11">
      <c r="A1233" s="828"/>
      <c r="B1233" s="830" t="s">
        <v>144</v>
      </c>
      <c r="C1233" s="180" t="s">
        <v>144</v>
      </c>
      <c r="D1233" s="601">
        <v>5969916</v>
      </c>
      <c r="E1233" s="601">
        <v>760000</v>
      </c>
      <c r="F1233" s="153"/>
      <c r="G1233" s="153"/>
      <c r="H1233" s="138"/>
      <c r="I1233" s="138"/>
      <c r="J1233" s="138"/>
      <c r="K1233" s="138"/>
    </row>
    <row r="1234" spans="1:11">
      <c r="A1234" s="828"/>
      <c r="B1234" s="839" t="s">
        <v>22</v>
      </c>
      <c r="C1234" s="180" t="s">
        <v>967</v>
      </c>
      <c r="D1234" s="601">
        <v>5572312</v>
      </c>
      <c r="E1234" s="601">
        <v>416504</v>
      </c>
      <c r="F1234" s="153"/>
      <c r="G1234" s="153"/>
      <c r="H1234" s="138"/>
      <c r="I1234" s="138"/>
      <c r="J1234" s="138"/>
      <c r="K1234" s="138"/>
    </row>
    <row r="1235" spans="1:11">
      <c r="A1235" s="828"/>
      <c r="B1235" s="839" t="s">
        <v>80</v>
      </c>
      <c r="C1235" s="180" t="s">
        <v>1129</v>
      </c>
      <c r="D1235" s="601">
        <v>5100000</v>
      </c>
      <c r="E1235" s="601">
        <v>2550000</v>
      </c>
      <c r="F1235" s="153"/>
      <c r="G1235" s="153"/>
      <c r="H1235" s="138"/>
      <c r="I1235" s="138"/>
      <c r="J1235" s="138"/>
      <c r="K1235" s="138"/>
    </row>
    <row r="1236" spans="1:11">
      <c r="A1236" s="828"/>
      <c r="B1236" s="839" t="s">
        <v>80</v>
      </c>
      <c r="C1236" s="180" t="s">
        <v>1128</v>
      </c>
      <c r="D1236" s="601">
        <v>2550000</v>
      </c>
      <c r="E1236" s="601">
        <v>11050000</v>
      </c>
      <c r="F1236" s="153"/>
      <c r="G1236" s="153"/>
      <c r="H1236" s="138"/>
      <c r="I1236" s="138"/>
      <c r="J1236" s="138"/>
      <c r="K1236" s="138"/>
    </row>
    <row r="1237" spans="1:11">
      <c r="A1237" s="828"/>
      <c r="B1237" s="830" t="s">
        <v>86</v>
      </c>
      <c r="C1237" s="180" t="s">
        <v>1130</v>
      </c>
      <c r="D1237" s="601">
        <v>2400980</v>
      </c>
      <c r="E1237" s="601">
        <v>458182</v>
      </c>
      <c r="F1237" s="153"/>
      <c r="G1237" s="153"/>
      <c r="H1237" s="138"/>
      <c r="I1237" s="138"/>
      <c r="J1237" s="138"/>
      <c r="K1237" s="138"/>
    </row>
    <row r="1238" spans="1:11">
      <c r="A1238" s="828"/>
      <c r="B1238" s="830" t="s">
        <v>116</v>
      </c>
      <c r="C1238" s="180" t="s">
        <v>1126</v>
      </c>
      <c r="D1238" s="601">
        <v>1969908</v>
      </c>
      <c r="E1238" s="601">
        <v>7877273</v>
      </c>
      <c r="F1238" s="153"/>
      <c r="G1238" s="153"/>
      <c r="H1238" s="138"/>
      <c r="I1238" s="138"/>
      <c r="J1238" s="138"/>
      <c r="K1238" s="138"/>
    </row>
    <row r="1239" spans="1:11">
      <c r="A1239" s="828"/>
      <c r="B1239" s="830" t="s">
        <v>1122</v>
      </c>
      <c r="C1239" s="180" t="s">
        <v>1123</v>
      </c>
      <c r="D1239" s="601">
        <v>1882248</v>
      </c>
      <c r="E1239" s="601">
        <v>4713038</v>
      </c>
      <c r="F1239" s="153"/>
      <c r="G1239" s="153"/>
      <c r="H1239" s="138"/>
      <c r="I1239" s="138"/>
      <c r="J1239" s="138"/>
      <c r="K1239" s="138"/>
    </row>
    <row r="1240" spans="1:11">
      <c r="A1240" s="828"/>
      <c r="B1240" s="830" t="s">
        <v>132</v>
      </c>
      <c r="C1240" s="180" t="s">
        <v>132</v>
      </c>
      <c r="D1240" s="601">
        <v>1175121</v>
      </c>
      <c r="E1240" s="601">
        <v>5303239</v>
      </c>
      <c r="F1240" s="153"/>
      <c r="G1240" s="153"/>
      <c r="H1240" s="138"/>
      <c r="I1240" s="138"/>
      <c r="J1240" s="138"/>
      <c r="K1240" s="138"/>
    </row>
    <row r="1241" spans="1:11">
      <c r="A1241" s="828"/>
      <c r="B1241" s="839" t="s">
        <v>120</v>
      </c>
      <c r="C1241" s="180" t="s">
        <v>1127</v>
      </c>
      <c r="D1241" s="601">
        <v>614559</v>
      </c>
      <c r="E1241" s="601">
        <v>7648855</v>
      </c>
      <c r="F1241" s="911"/>
      <c r="G1241" s="911"/>
      <c r="H1241" s="700"/>
      <c r="I1241" s="138"/>
      <c r="J1241" s="138"/>
      <c r="K1241" s="138"/>
    </row>
    <row r="1242" spans="1:11" hidden="1">
      <c r="A1242" s="828"/>
      <c r="B1242" s="830" t="s">
        <v>79</v>
      </c>
      <c r="C1242" s="180" t="s">
        <v>1131</v>
      </c>
      <c r="D1242" s="601">
        <v>30129871</v>
      </c>
      <c r="E1242" s="601">
        <v>818182</v>
      </c>
      <c r="F1242" s="911"/>
      <c r="G1242" s="911"/>
      <c r="H1242" s="700"/>
      <c r="I1242" s="138"/>
      <c r="J1242" s="138"/>
      <c r="K1242" s="138"/>
    </row>
    <row r="1243" spans="1:11" hidden="1">
      <c r="A1243" s="828"/>
      <c r="B1243" s="830" t="s">
        <v>141</v>
      </c>
      <c r="C1243" s="180" t="s">
        <v>1132</v>
      </c>
      <c r="D1243" s="601">
        <v>0</v>
      </c>
      <c r="E1243" s="601">
        <v>0</v>
      </c>
      <c r="F1243" s="911"/>
      <c r="G1243" s="911"/>
      <c r="H1243" s="700"/>
      <c r="I1243" s="138"/>
      <c r="J1243" s="138"/>
      <c r="K1243" s="138"/>
    </row>
    <row r="1244" spans="1:11" hidden="1">
      <c r="A1244" s="828"/>
      <c r="B1244" s="830" t="s">
        <v>386</v>
      </c>
      <c r="C1244" s="180" t="s">
        <v>1133</v>
      </c>
      <c r="D1244" s="601">
        <v>0</v>
      </c>
      <c r="E1244" s="601">
        <v>0</v>
      </c>
      <c r="F1244" s="911"/>
      <c r="G1244" s="911"/>
      <c r="H1244" s="700"/>
      <c r="I1244" s="138"/>
      <c r="J1244" s="138"/>
      <c r="K1244" s="138"/>
    </row>
    <row r="1245" spans="1:11" hidden="1">
      <c r="A1245" s="828"/>
      <c r="B1245" s="830" t="s">
        <v>413</v>
      </c>
      <c r="C1245" s="180" t="s">
        <v>1134</v>
      </c>
      <c r="D1245" s="601">
        <v>0</v>
      </c>
      <c r="E1245" s="601">
        <v>0</v>
      </c>
      <c r="F1245" s="911"/>
      <c r="G1245" s="911"/>
      <c r="H1245" s="700"/>
      <c r="I1245" s="138"/>
      <c r="J1245" s="138"/>
      <c r="K1245" s="138"/>
    </row>
    <row r="1246" spans="1:11" hidden="1">
      <c r="A1246" s="828"/>
      <c r="B1246" s="830" t="s">
        <v>416</v>
      </c>
      <c r="C1246" s="180" t="s">
        <v>416</v>
      </c>
      <c r="D1246" s="601">
        <v>0</v>
      </c>
      <c r="E1246" s="601">
        <v>0</v>
      </c>
      <c r="F1246" s="911"/>
      <c r="G1246" s="911"/>
      <c r="H1246" s="700"/>
      <c r="I1246" s="138"/>
      <c r="J1246" s="138"/>
      <c r="K1246" s="138"/>
    </row>
    <row r="1247" spans="1:11" hidden="1">
      <c r="A1247" s="828"/>
      <c r="B1247" s="830" t="s">
        <v>134</v>
      </c>
      <c r="C1247" s="180" t="s">
        <v>1135</v>
      </c>
      <c r="D1247" s="601">
        <v>0</v>
      </c>
      <c r="E1247" s="601">
        <v>0</v>
      </c>
      <c r="F1247" s="911"/>
      <c r="G1247" s="911"/>
      <c r="H1247" s="700"/>
      <c r="I1247" s="138"/>
      <c r="J1247" s="138"/>
      <c r="K1247" s="138"/>
    </row>
    <row r="1248" spans="1:11" hidden="1">
      <c r="A1248" s="828"/>
      <c r="B1248" s="830" t="s">
        <v>418</v>
      </c>
      <c r="C1248" s="180" t="s">
        <v>418</v>
      </c>
      <c r="D1248" s="601">
        <v>0</v>
      </c>
      <c r="E1248" s="601">
        <v>0</v>
      </c>
      <c r="F1248" s="911"/>
      <c r="G1248" s="911"/>
      <c r="H1248" s="700"/>
      <c r="I1248" s="138"/>
      <c r="J1248" s="138"/>
      <c r="K1248" s="138"/>
    </row>
    <row r="1249" spans="1:11" hidden="1">
      <c r="A1249" s="828"/>
      <c r="B1249" s="830" t="s">
        <v>137</v>
      </c>
      <c r="C1249" s="180" t="s">
        <v>1136</v>
      </c>
      <c r="D1249" s="601">
        <v>0</v>
      </c>
      <c r="E1249" s="601">
        <v>0</v>
      </c>
      <c r="F1249" s="911"/>
      <c r="G1249" s="911"/>
      <c r="H1249" s="700"/>
      <c r="I1249" s="138"/>
      <c r="J1249" s="138"/>
      <c r="K1249" s="138"/>
    </row>
    <row r="1250" spans="1:11" hidden="1">
      <c r="A1250" s="828"/>
      <c r="B1250" s="830" t="s">
        <v>420</v>
      </c>
      <c r="C1250" s="180" t="s">
        <v>1137</v>
      </c>
      <c r="D1250" s="601">
        <v>0</v>
      </c>
      <c r="E1250" s="601">
        <v>0</v>
      </c>
      <c r="F1250" s="911"/>
      <c r="G1250" s="911"/>
      <c r="H1250" s="700"/>
      <c r="I1250" s="138"/>
      <c r="J1250" s="138"/>
      <c r="K1250" s="138"/>
    </row>
    <row r="1251" spans="1:11" hidden="1">
      <c r="A1251" s="828"/>
      <c r="B1251" s="830" t="s">
        <v>125</v>
      </c>
      <c r="C1251" s="180" t="s">
        <v>1138</v>
      </c>
      <c r="D1251" s="601">
        <v>0</v>
      </c>
      <c r="E1251" s="601">
        <v>0</v>
      </c>
      <c r="F1251" s="911"/>
      <c r="G1251" s="911"/>
      <c r="H1251" s="700"/>
      <c r="I1251" s="138"/>
      <c r="J1251" s="138"/>
      <c r="K1251" s="138"/>
    </row>
    <row r="1252" spans="1:11" hidden="1">
      <c r="A1252" s="828"/>
      <c r="B1252" s="830" t="s">
        <v>409</v>
      </c>
      <c r="C1252" s="180" t="s">
        <v>409</v>
      </c>
      <c r="D1252" s="601">
        <v>0</v>
      </c>
      <c r="E1252" s="601">
        <v>0</v>
      </c>
      <c r="F1252" s="911"/>
      <c r="G1252" s="911"/>
      <c r="H1252" s="700"/>
      <c r="I1252" s="138"/>
      <c r="J1252" s="138"/>
      <c r="K1252" s="138"/>
    </row>
    <row r="1253" spans="1:11" ht="16.2" thickBot="1">
      <c r="C1253" s="147"/>
      <c r="D1253" s="452"/>
      <c r="E1253" s="452"/>
      <c r="F1253" s="911"/>
      <c r="G1253" s="700"/>
      <c r="H1253" s="700"/>
      <c r="I1253" s="138"/>
      <c r="J1253" s="138"/>
      <c r="K1253" s="138"/>
    </row>
    <row r="1254" spans="1:11" ht="16.2" thickBot="1">
      <c r="C1254" s="146" t="s">
        <v>1104</v>
      </c>
      <c r="D1254" s="490">
        <v>3190598450</v>
      </c>
      <c r="E1254" s="494">
        <v>2303615044</v>
      </c>
      <c r="F1254" s="849">
        <v>0</v>
      </c>
      <c r="G1254" s="849">
        <v>0</v>
      </c>
      <c r="H1254" s="912"/>
      <c r="I1254" s="138"/>
      <c r="J1254" s="138"/>
      <c r="K1254" s="138"/>
    </row>
    <row r="1255" spans="1:11">
      <c r="C1255" s="562"/>
      <c r="D1255" s="767"/>
      <c r="E1255" s="767"/>
      <c r="F1255" s="695"/>
      <c r="G1255" s="700"/>
      <c r="H1255" s="700"/>
      <c r="I1255" s="138"/>
      <c r="J1255" s="138"/>
      <c r="K1255" s="138"/>
    </row>
    <row r="1256" spans="1:11">
      <c r="C1256" s="767"/>
      <c r="D1256" s="767"/>
      <c r="E1256" s="767"/>
      <c r="F1256" s="695"/>
      <c r="G1256" s="700"/>
      <c r="H1256" s="700"/>
      <c r="I1256" s="138"/>
      <c r="J1256" s="138"/>
      <c r="K1256" s="138"/>
    </row>
    <row r="1257" spans="1:11">
      <c r="C1257" s="9" t="s">
        <v>1139</v>
      </c>
      <c r="D1257" s="138"/>
      <c r="E1257" s="138"/>
      <c r="F1257" s="700"/>
      <c r="G1257" s="700"/>
      <c r="H1257" s="700"/>
      <c r="I1257" s="138"/>
      <c r="J1257" s="138"/>
      <c r="K1257" s="138"/>
    </row>
    <row r="1258" spans="1:11">
      <c r="C1258" s="193" t="s">
        <v>962</v>
      </c>
      <c r="D1258" s="138"/>
      <c r="E1258" s="138"/>
      <c r="F1258" s="700"/>
      <c r="G1258" s="700"/>
      <c r="H1258" s="700"/>
      <c r="I1258" s="138"/>
      <c r="J1258" s="138"/>
      <c r="K1258" s="138"/>
    </row>
    <row r="1259" spans="1:11">
      <c r="C1259" s="193"/>
      <c r="D1259" s="138"/>
      <c r="E1259" s="138"/>
      <c r="F1259" s="700"/>
      <c r="G1259" s="700"/>
      <c r="H1259" s="700"/>
      <c r="I1259" s="138"/>
      <c r="J1259" s="138"/>
      <c r="K1259" s="138"/>
    </row>
    <row r="1260" spans="1:11" ht="31.2">
      <c r="C1260" s="390" t="s">
        <v>943</v>
      </c>
      <c r="D1260" s="207" t="s">
        <v>1325</v>
      </c>
      <c r="E1260" s="207" t="s">
        <v>1324</v>
      </c>
      <c r="F1260" s="700"/>
      <c r="G1260" s="700"/>
      <c r="H1260" s="700"/>
      <c r="I1260" s="138"/>
      <c r="J1260" s="138"/>
      <c r="K1260" s="138"/>
    </row>
    <row r="1261" spans="1:11">
      <c r="C1261" s="180" t="s">
        <v>53</v>
      </c>
      <c r="D1261" s="449">
        <v>17707627</v>
      </c>
      <c r="E1261" s="449">
        <v>8000000</v>
      </c>
      <c r="F1261" s="700"/>
      <c r="G1261" s="700"/>
      <c r="H1261" s="700"/>
      <c r="I1261" s="138"/>
      <c r="J1261" s="138"/>
      <c r="K1261" s="138"/>
    </row>
    <row r="1262" spans="1:11">
      <c r="C1262" s="180" t="s">
        <v>1140</v>
      </c>
      <c r="D1262" s="449">
        <v>144315</v>
      </c>
      <c r="E1262" s="516">
        <v>1</v>
      </c>
      <c r="F1262" s="700"/>
      <c r="G1262" s="700"/>
      <c r="H1262" s="700"/>
      <c r="I1262" s="138"/>
      <c r="J1262" s="138"/>
      <c r="K1262" s="138"/>
    </row>
    <row r="1263" spans="1:11">
      <c r="C1263" s="180" t="s">
        <v>51</v>
      </c>
      <c r="D1263" s="449">
        <v>77240</v>
      </c>
      <c r="E1263" s="517">
        <v>68320</v>
      </c>
      <c r="F1263" s="700"/>
      <c r="G1263" s="700"/>
      <c r="H1263" s="700"/>
      <c r="I1263" s="138"/>
      <c r="J1263" s="138"/>
      <c r="K1263" s="138"/>
    </row>
    <row r="1264" spans="1:11" ht="16.2" thickBot="1">
      <c r="C1264" s="147"/>
      <c r="D1264" s="449"/>
      <c r="E1264" s="449"/>
      <c r="F1264" s="700"/>
      <c r="G1264" s="700"/>
      <c r="H1264" s="700"/>
      <c r="I1264" s="138"/>
      <c r="J1264" s="138"/>
      <c r="K1264" s="138"/>
    </row>
    <row r="1265" spans="3:11" ht="16.2" thickBot="1">
      <c r="C1265" s="411" t="s">
        <v>1356</v>
      </c>
      <c r="D1265" s="490">
        <v>17929182</v>
      </c>
      <c r="E1265" s="490">
        <v>8068321</v>
      </c>
      <c r="F1265" s="894">
        <v>0</v>
      </c>
      <c r="G1265" s="894">
        <v>0</v>
      </c>
      <c r="H1265" s="700"/>
      <c r="I1265" s="138"/>
      <c r="J1265" s="138"/>
      <c r="K1265" s="138"/>
    </row>
    <row r="1266" spans="3:11">
      <c r="C1266" s="180" t="s">
        <v>1143</v>
      </c>
      <c r="D1266" s="449">
        <v>31551184</v>
      </c>
      <c r="E1266" s="516">
        <v>0</v>
      </c>
      <c r="F1266" s="700"/>
      <c r="G1266" s="700"/>
      <c r="H1266" s="700"/>
      <c r="I1266" s="138"/>
      <c r="J1266" s="138"/>
      <c r="K1266" s="138"/>
    </row>
    <row r="1267" spans="3:11">
      <c r="C1267" s="180" t="s">
        <v>1143</v>
      </c>
      <c r="D1267" s="449">
        <v>23703743</v>
      </c>
      <c r="E1267" s="516">
        <v>0</v>
      </c>
      <c r="F1267" s="138"/>
      <c r="G1267" s="138"/>
      <c r="H1267" s="138"/>
      <c r="I1267" s="138"/>
      <c r="J1267" s="138"/>
      <c r="K1267" s="138"/>
    </row>
    <row r="1268" spans="3:11">
      <c r="C1268" s="180" t="s">
        <v>1141</v>
      </c>
      <c r="D1268" s="449">
        <v>8527436</v>
      </c>
      <c r="E1268" s="449">
        <v>19447425</v>
      </c>
      <c r="F1268" s="138"/>
      <c r="G1268" s="138"/>
      <c r="H1268" s="138"/>
      <c r="I1268" s="138"/>
      <c r="J1268" s="138"/>
      <c r="K1268" s="138"/>
    </row>
    <row r="1269" spans="3:11">
      <c r="C1269" s="180" t="s">
        <v>1142</v>
      </c>
      <c r="D1269" s="449">
        <v>2648100</v>
      </c>
      <c r="E1269" s="516">
        <v>0</v>
      </c>
      <c r="F1269" s="700"/>
      <c r="G1269" s="700"/>
      <c r="H1269" s="700"/>
      <c r="I1269" s="138"/>
      <c r="J1269" s="138"/>
      <c r="K1269" s="138"/>
    </row>
    <row r="1270" spans="3:11">
      <c r="C1270" s="180" t="s">
        <v>1145</v>
      </c>
      <c r="D1270" s="449">
        <v>280962</v>
      </c>
      <c r="E1270" s="516">
        <v>0</v>
      </c>
      <c r="F1270" s="700"/>
      <c r="G1270" s="700"/>
      <c r="H1270" s="700"/>
      <c r="I1270" s="138"/>
      <c r="J1270" s="138"/>
      <c r="K1270" s="138"/>
    </row>
    <row r="1271" spans="3:11" ht="16.2" thickBot="1">
      <c r="C1271" s="180" t="s">
        <v>1144</v>
      </c>
      <c r="D1271" s="449">
        <v>206308</v>
      </c>
      <c r="E1271" s="449">
        <v>9557</v>
      </c>
      <c r="F1271" s="700"/>
      <c r="G1271" s="700"/>
      <c r="H1271" s="700"/>
      <c r="I1271" s="138"/>
      <c r="J1271" s="138"/>
      <c r="K1271" s="138"/>
    </row>
    <row r="1272" spans="3:11" ht="16.2" thickBot="1">
      <c r="C1272" s="842" t="s">
        <v>1355</v>
      </c>
      <c r="D1272" s="490">
        <v>66917733</v>
      </c>
      <c r="E1272" s="490">
        <v>19456982</v>
      </c>
      <c r="F1272" s="894">
        <v>0</v>
      </c>
      <c r="G1272" s="894">
        <v>0</v>
      </c>
      <c r="H1272" s="700"/>
      <c r="I1272" s="138"/>
      <c r="J1272" s="138"/>
      <c r="K1272" s="138"/>
    </row>
    <row r="1273" spans="3:11">
      <c r="C1273" s="562"/>
      <c r="D1273" s="767"/>
      <c r="E1273" s="767"/>
      <c r="F1273" s="700"/>
      <c r="G1273" s="700"/>
      <c r="H1273" s="700"/>
      <c r="I1273" s="138"/>
      <c r="J1273" s="138"/>
      <c r="K1273" s="138"/>
    </row>
    <row r="1274" spans="3:11">
      <c r="C1274" s="9" t="s">
        <v>1352</v>
      </c>
      <c r="D1274" s="138"/>
      <c r="E1274" s="138"/>
      <c r="F1274" s="700"/>
      <c r="G1274" s="700"/>
      <c r="H1274" s="700"/>
      <c r="I1274" s="138"/>
      <c r="J1274" s="138"/>
      <c r="K1274" s="138"/>
    </row>
    <row r="1275" spans="3:11">
      <c r="C1275" s="193" t="s">
        <v>962</v>
      </c>
      <c r="D1275" s="138"/>
      <c r="E1275" s="138"/>
      <c r="F1275" s="700"/>
      <c r="G1275" s="700"/>
      <c r="H1275" s="700"/>
      <c r="I1275" s="138"/>
      <c r="J1275" s="138"/>
      <c r="K1275" s="138"/>
    </row>
    <row r="1276" spans="3:11" ht="16.2" thickBot="1">
      <c r="C1276" s="193"/>
      <c r="D1276" s="138"/>
      <c r="E1276" s="138"/>
      <c r="F1276" s="700"/>
      <c r="G1276" s="700"/>
      <c r="H1276" s="700"/>
      <c r="I1276" s="138"/>
      <c r="J1276" s="138"/>
      <c r="K1276" s="138"/>
    </row>
    <row r="1277" spans="3:11" ht="31.8" thickBot="1">
      <c r="C1277" s="390" t="s">
        <v>943</v>
      </c>
      <c r="D1277" s="207" t="s">
        <v>1325</v>
      </c>
      <c r="E1277" s="207" t="s">
        <v>1324</v>
      </c>
      <c r="F1277" s="700"/>
      <c r="G1277" s="700"/>
      <c r="H1277" s="700"/>
      <c r="I1277" s="138"/>
      <c r="J1277" s="138"/>
      <c r="K1277" s="138"/>
    </row>
    <row r="1278" spans="3:11">
      <c r="C1278" s="180" t="s">
        <v>1358</v>
      </c>
      <c r="D1278" s="449">
        <v>166316666</v>
      </c>
      <c r="E1278" s="449">
        <v>115142288</v>
      </c>
      <c r="F1278" s="138"/>
      <c r="G1278" s="138"/>
      <c r="H1278" s="138"/>
      <c r="I1278" s="138"/>
      <c r="J1278" s="138"/>
      <c r="K1278" s="138"/>
    </row>
    <row r="1279" spans="3:11">
      <c r="C1279" s="180" t="s">
        <v>1357</v>
      </c>
      <c r="D1279" s="449">
        <v>42716444</v>
      </c>
      <c r="E1279" s="516">
        <v>0</v>
      </c>
      <c r="F1279" s="138"/>
      <c r="G1279" s="138"/>
      <c r="H1279" s="138"/>
      <c r="I1279" s="138"/>
      <c r="J1279" s="138"/>
      <c r="K1279" s="138"/>
    </row>
    <row r="1280" spans="3:11">
      <c r="C1280" s="180" t="s">
        <v>1359</v>
      </c>
      <c r="D1280" s="449">
        <v>116823</v>
      </c>
      <c r="E1280" s="449">
        <v>629371</v>
      </c>
      <c r="F1280" s="138"/>
      <c r="G1280" s="138"/>
      <c r="H1280" s="138"/>
      <c r="I1280" s="138"/>
      <c r="J1280" s="138"/>
      <c r="K1280" s="138"/>
    </row>
    <row r="1281" spans="3:11" ht="16.2" thickBot="1">
      <c r="C1281" s="147"/>
      <c r="D1281" s="449"/>
      <c r="E1281" s="449"/>
      <c r="F1281" s="700"/>
      <c r="G1281" s="700"/>
      <c r="H1281" s="700"/>
      <c r="I1281" s="138"/>
      <c r="J1281" s="138"/>
      <c r="K1281" s="138"/>
    </row>
    <row r="1282" spans="3:11" ht="16.2" thickBot="1">
      <c r="C1282" s="411" t="s">
        <v>1353</v>
      </c>
      <c r="D1282" s="490">
        <v>209149933</v>
      </c>
      <c r="E1282" s="490">
        <v>115771659</v>
      </c>
      <c r="F1282" s="894">
        <v>0</v>
      </c>
      <c r="G1282" s="894">
        <v>0</v>
      </c>
      <c r="H1282" s="700"/>
      <c r="I1282" s="138"/>
      <c r="J1282" s="138"/>
      <c r="K1282" s="138"/>
    </row>
    <row r="1283" spans="3:11">
      <c r="C1283" s="180" t="s">
        <v>1360</v>
      </c>
      <c r="D1283" s="449">
        <v>75322265</v>
      </c>
      <c r="E1283" s="516">
        <v>0</v>
      </c>
      <c r="F1283" s="700"/>
      <c r="G1283" s="700"/>
      <c r="H1283" s="700"/>
      <c r="I1283" s="138"/>
      <c r="J1283" s="138"/>
      <c r="K1283" s="138"/>
    </row>
    <row r="1284" spans="3:11">
      <c r="C1284" s="180" t="s">
        <v>1359</v>
      </c>
      <c r="D1284" s="449">
        <v>6395</v>
      </c>
      <c r="E1284" s="516">
        <v>0</v>
      </c>
      <c r="F1284" s="700"/>
      <c r="G1284" s="700"/>
      <c r="H1284" s="700"/>
      <c r="I1284" s="138"/>
      <c r="J1284" s="138"/>
      <c r="K1284" s="138"/>
    </row>
    <row r="1285" spans="3:11" ht="16.2" thickBot="1">
      <c r="C1285" s="180"/>
      <c r="D1285" s="449"/>
      <c r="E1285" s="516"/>
      <c r="F1285" s="700"/>
      <c r="G1285" s="700"/>
      <c r="H1285" s="700"/>
      <c r="I1285" s="138"/>
      <c r="J1285" s="138"/>
      <c r="K1285" s="138"/>
    </row>
    <row r="1286" spans="3:11" ht="16.2" thickBot="1">
      <c r="C1286" s="842" t="s">
        <v>1354</v>
      </c>
      <c r="D1286" s="490">
        <v>75328660</v>
      </c>
      <c r="E1286" s="879">
        <v>0</v>
      </c>
      <c r="F1286" s="894">
        <v>0</v>
      </c>
      <c r="G1286" s="894">
        <v>0</v>
      </c>
      <c r="H1286" s="700"/>
      <c r="I1286" s="138"/>
      <c r="J1286" s="138"/>
      <c r="K1286" s="138"/>
    </row>
    <row r="1287" spans="3:11">
      <c r="C1287" s="767"/>
      <c r="D1287" s="767"/>
      <c r="E1287" s="767"/>
      <c r="F1287" s="700"/>
      <c r="G1287" s="700"/>
      <c r="H1287" s="700"/>
      <c r="I1287" s="138"/>
      <c r="J1287" s="138"/>
      <c r="K1287" s="138"/>
    </row>
    <row r="1288" spans="3:11">
      <c r="C1288" s="126" t="s">
        <v>1350</v>
      </c>
      <c r="D1288" s="766"/>
      <c r="E1288" s="766"/>
      <c r="F1288" s="700"/>
      <c r="G1288" s="700"/>
      <c r="H1288" s="700"/>
      <c r="I1288" s="138"/>
      <c r="J1288" s="138"/>
      <c r="K1288" s="138"/>
    </row>
    <row r="1289" spans="3:11">
      <c r="C1289" s="193" t="s">
        <v>962</v>
      </c>
      <c r="D1289" s="766"/>
      <c r="E1289" s="766"/>
      <c r="F1289" s="700"/>
      <c r="G1289" s="700"/>
      <c r="H1289" s="700"/>
      <c r="I1289" s="138"/>
      <c r="J1289" s="138"/>
      <c r="K1289" s="138"/>
    </row>
    <row r="1290" spans="3:11">
      <c r="C1290" s="193"/>
      <c r="D1290" s="766"/>
      <c r="E1290" s="766"/>
      <c r="F1290" s="700"/>
      <c r="G1290" s="700"/>
      <c r="H1290" s="700"/>
      <c r="I1290" s="138"/>
      <c r="J1290" s="138"/>
      <c r="K1290" s="138"/>
    </row>
    <row r="1291" spans="3:11" ht="31.8" thickBot="1">
      <c r="C1291" s="206" t="s">
        <v>1146</v>
      </c>
      <c r="D1291" s="207" t="s">
        <v>1325</v>
      </c>
      <c r="E1291" s="207" t="s">
        <v>1324</v>
      </c>
      <c r="F1291" s="700"/>
      <c r="G1291" s="700"/>
      <c r="H1291" s="700"/>
      <c r="I1291" s="138"/>
      <c r="J1291" s="138"/>
      <c r="K1291" s="138"/>
    </row>
    <row r="1292" spans="3:11" hidden="1">
      <c r="C1292" s="292" t="s">
        <v>48</v>
      </c>
      <c r="D1292" s="516">
        <v>0</v>
      </c>
      <c r="E1292" s="516">
        <v>0</v>
      </c>
      <c r="F1292" s="700"/>
      <c r="G1292" s="700"/>
      <c r="H1292" s="700"/>
      <c r="I1292" s="138"/>
      <c r="J1292" s="138"/>
      <c r="K1292" s="138"/>
    </row>
    <row r="1293" spans="3:11">
      <c r="C1293" s="180" t="s">
        <v>49</v>
      </c>
      <c r="D1293" s="449">
        <v>7552244845</v>
      </c>
      <c r="E1293" s="449">
        <v>6963010172</v>
      </c>
      <c r="F1293" s="700"/>
      <c r="G1293" s="700"/>
      <c r="H1293" s="700"/>
      <c r="I1293" s="138"/>
      <c r="J1293" s="138"/>
      <c r="K1293" s="138"/>
    </row>
    <row r="1294" spans="3:11">
      <c r="C1294" s="180" t="s">
        <v>50</v>
      </c>
      <c r="D1294" s="449">
        <v>7068372181</v>
      </c>
      <c r="E1294" s="449">
        <v>1673630317</v>
      </c>
      <c r="F1294" s="700"/>
      <c r="G1294" s="700"/>
      <c r="H1294" s="700"/>
      <c r="I1294" s="138"/>
      <c r="J1294" s="138"/>
      <c r="K1294" s="138"/>
    </row>
    <row r="1295" spans="3:11">
      <c r="C1295" s="147"/>
      <c r="D1295" s="449"/>
      <c r="E1295" s="449"/>
      <c r="F1295" s="700"/>
      <c r="G1295" s="700"/>
      <c r="H1295" s="700"/>
      <c r="I1295" s="138"/>
      <c r="J1295" s="138"/>
      <c r="K1295" s="138"/>
    </row>
    <row r="1296" spans="3:11">
      <c r="C1296" s="522" t="s">
        <v>509</v>
      </c>
      <c r="D1296" s="523">
        <v>14620617026</v>
      </c>
      <c r="E1296" s="523">
        <v>8636640489</v>
      </c>
      <c r="F1296" s="907"/>
      <c r="G1296" s="700"/>
      <c r="H1296" s="700"/>
      <c r="I1296" s="138"/>
      <c r="J1296" s="138"/>
      <c r="K1296" s="138"/>
    </row>
    <row r="1297" spans="3:11" ht="31.2">
      <c r="C1297" s="187" t="s">
        <v>1147</v>
      </c>
      <c r="D1297" s="207" t="s">
        <v>1325</v>
      </c>
      <c r="E1297" s="207" t="s">
        <v>1324</v>
      </c>
      <c r="F1297" s="700"/>
      <c r="G1297" s="700"/>
      <c r="H1297" s="700"/>
      <c r="I1297" s="138"/>
      <c r="J1297" s="138"/>
      <c r="K1297" s="138"/>
    </row>
    <row r="1298" spans="3:11">
      <c r="C1298" s="180" t="s">
        <v>49</v>
      </c>
      <c r="D1298" s="517">
        <v>-9917632066</v>
      </c>
      <c r="E1298" s="517">
        <v>-4873836091</v>
      </c>
      <c r="F1298" s="700"/>
      <c r="G1298" s="700"/>
      <c r="H1298" s="700"/>
      <c r="I1298" s="138"/>
      <c r="J1298" s="138"/>
      <c r="K1298" s="138"/>
    </row>
    <row r="1299" spans="3:11">
      <c r="C1299" s="180" t="s">
        <v>50</v>
      </c>
      <c r="D1299" s="517">
        <v>-4768425793</v>
      </c>
      <c r="E1299" s="517">
        <v>-3429266594</v>
      </c>
      <c r="F1299" s="911"/>
      <c r="G1299" s="700"/>
      <c r="H1299" s="700"/>
      <c r="I1299" s="138"/>
      <c r="J1299" s="138"/>
      <c r="K1299" s="138"/>
    </row>
    <row r="1300" spans="3:11">
      <c r="C1300" s="180" t="s">
        <v>419</v>
      </c>
      <c r="D1300" s="517">
        <v>-1854284085</v>
      </c>
      <c r="E1300" s="517">
        <v>-723490783</v>
      </c>
      <c r="F1300" s="700"/>
      <c r="G1300" s="700"/>
      <c r="H1300" s="700"/>
      <c r="I1300" s="138"/>
      <c r="J1300" s="138"/>
      <c r="K1300" s="138"/>
    </row>
    <row r="1301" spans="3:11">
      <c r="C1301" s="147"/>
      <c r="D1301" s="517"/>
      <c r="E1301" s="517"/>
      <c r="F1301" s="700"/>
      <c r="G1301" s="700"/>
      <c r="H1301" s="700"/>
      <c r="I1301" s="138"/>
      <c r="J1301" s="138"/>
      <c r="K1301" s="138"/>
    </row>
    <row r="1302" spans="3:11">
      <c r="C1302" s="522" t="s">
        <v>509</v>
      </c>
      <c r="D1302" s="524">
        <v>-16540341944</v>
      </c>
      <c r="E1302" s="524">
        <v>-9026593468</v>
      </c>
      <c r="F1302" s="911"/>
      <c r="G1302" s="700"/>
      <c r="H1302" s="700"/>
      <c r="I1302" s="138"/>
      <c r="J1302" s="138"/>
      <c r="K1302" s="138"/>
    </row>
    <row r="1303" spans="3:11">
      <c r="C1303" s="146" t="s">
        <v>1148</v>
      </c>
      <c r="D1303" s="518">
        <v>-1919724918</v>
      </c>
      <c r="E1303" s="518">
        <v>-389952979</v>
      </c>
      <c r="F1303" s="894">
        <v>0</v>
      </c>
      <c r="G1303" s="894">
        <v>0</v>
      </c>
      <c r="H1303" s="700"/>
      <c r="I1303" s="138"/>
      <c r="J1303" s="138"/>
      <c r="K1303" s="138"/>
    </row>
    <row r="1304" spans="3:11">
      <c r="C1304" s="562" t="s">
        <v>1088</v>
      </c>
      <c r="D1304" s="138"/>
      <c r="E1304" s="138"/>
      <c r="F1304" s="700"/>
      <c r="G1304" s="700"/>
      <c r="H1304" s="700"/>
      <c r="I1304" s="138"/>
      <c r="J1304" s="138"/>
      <c r="K1304" s="138"/>
    </row>
    <row r="1305" spans="3:11">
      <c r="F1305" s="8"/>
      <c r="G1305" s="8"/>
      <c r="H1305" s="8"/>
    </row>
    <row r="1306" spans="3:11">
      <c r="C1306" s="982" t="s">
        <v>1149</v>
      </c>
      <c r="D1306" s="982"/>
      <c r="E1306" s="982"/>
      <c r="F1306" s="982"/>
      <c r="G1306" s="982"/>
      <c r="H1306" s="138"/>
    </row>
    <row r="1307" spans="3:11">
      <c r="C1307" s="138"/>
      <c r="D1307" s="138"/>
      <c r="E1307" s="138"/>
      <c r="F1307" s="138"/>
      <c r="G1307" s="138"/>
      <c r="H1307" s="138"/>
    </row>
    <row r="1308" spans="3:11">
      <c r="C1308" s="982" t="s">
        <v>1150</v>
      </c>
      <c r="D1308" s="982"/>
      <c r="E1308" s="982"/>
      <c r="F1308" s="982"/>
      <c r="G1308" s="982"/>
      <c r="H1308" s="982"/>
    </row>
    <row r="1309" spans="3:11">
      <c r="C1309" s="980" t="s">
        <v>1151</v>
      </c>
      <c r="D1309" s="980"/>
      <c r="E1309" s="980"/>
      <c r="F1309" s="980"/>
      <c r="G1309" s="980"/>
      <c r="H1309" s="980"/>
    </row>
    <row r="1310" spans="3:11">
      <c r="C1310" s="980"/>
      <c r="D1310" s="980"/>
      <c r="E1310" s="980"/>
      <c r="F1310" s="980"/>
      <c r="G1310" s="980"/>
      <c r="H1310" s="980"/>
    </row>
    <row r="1311" spans="3:11">
      <c r="C1311" s="982" t="s">
        <v>1152</v>
      </c>
      <c r="D1311" s="982"/>
      <c r="E1311" s="982"/>
      <c r="F1311" s="982"/>
      <c r="G1311" s="982"/>
      <c r="H1311" s="982"/>
    </row>
    <row r="1312" spans="3:11">
      <c r="C1312" s="981" t="s">
        <v>1153</v>
      </c>
      <c r="D1312" s="981"/>
      <c r="E1312" s="981"/>
      <c r="F1312" s="981"/>
      <c r="G1312" s="981"/>
      <c r="H1312" s="981"/>
    </row>
    <row r="1313" spans="3:8">
      <c r="C1313" s="980"/>
      <c r="D1313" s="980"/>
      <c r="E1313" s="980"/>
      <c r="F1313" s="980"/>
      <c r="G1313" s="980"/>
      <c r="H1313" s="980"/>
    </row>
    <row r="1314" spans="3:8">
      <c r="C1314" s="982" t="s">
        <v>1154</v>
      </c>
      <c r="D1314" s="982"/>
      <c r="E1314" s="982"/>
      <c r="F1314" s="982"/>
      <c r="G1314" s="982"/>
      <c r="H1314" s="982"/>
    </row>
    <row r="1315" spans="3:8" ht="48.6" customHeight="1">
      <c r="C1315" s="959" t="s">
        <v>1155</v>
      </c>
      <c r="D1315" s="959"/>
      <c r="E1315" s="959"/>
      <c r="F1315" s="959"/>
      <c r="G1315" s="959"/>
      <c r="H1315" s="959"/>
    </row>
    <row r="1316" spans="3:8">
      <c r="C1316" s="143"/>
      <c r="D1316" s="143"/>
      <c r="E1316" s="143"/>
      <c r="F1316" s="143"/>
      <c r="G1316" s="143"/>
      <c r="H1316" s="143"/>
    </row>
    <row r="1317" spans="3:8">
      <c r="C1317" s="987" t="s">
        <v>1156</v>
      </c>
      <c r="D1317" s="987"/>
      <c r="E1317" s="987"/>
      <c r="F1317" s="987"/>
      <c r="G1317" s="987"/>
      <c r="H1317" s="987"/>
    </row>
    <row r="1318" spans="3:8">
      <c r="C1318" s="138"/>
      <c r="D1318" s="138"/>
      <c r="E1318" s="138"/>
      <c r="F1318" s="138"/>
      <c r="G1318" s="138"/>
      <c r="H1318" s="138"/>
    </row>
    <row r="1319" spans="3:8">
      <c r="C1319" s="988" t="s">
        <v>1157</v>
      </c>
      <c r="D1319" s="989"/>
      <c r="E1319" s="989"/>
      <c r="F1319" s="989"/>
      <c r="G1319" s="989"/>
      <c r="H1319" s="989"/>
    </row>
    <row r="1320" spans="3:8">
      <c r="C1320" s="989"/>
      <c r="D1320" s="989"/>
      <c r="E1320" s="989"/>
      <c r="F1320" s="989"/>
      <c r="G1320" s="989"/>
      <c r="H1320" s="989"/>
    </row>
    <row r="1321" spans="3:8">
      <c r="C1321" s="989"/>
      <c r="D1321" s="989"/>
      <c r="E1321" s="989"/>
      <c r="F1321" s="989"/>
      <c r="G1321" s="989"/>
      <c r="H1321" s="989"/>
    </row>
    <row r="1322" spans="3:8">
      <c r="C1322" s="138"/>
      <c r="D1322" s="138"/>
      <c r="E1322" s="138"/>
      <c r="F1322" s="138"/>
      <c r="G1322" s="138"/>
      <c r="H1322" s="138"/>
    </row>
    <row r="1323" spans="3:8">
      <c r="C1323" s="987" t="s">
        <v>1158</v>
      </c>
      <c r="D1323" s="987"/>
      <c r="E1323" s="987"/>
      <c r="F1323" s="987"/>
      <c r="G1323" s="987"/>
      <c r="H1323" s="987"/>
    </row>
    <row r="1324" spans="3:8">
      <c r="C1324" s="138"/>
      <c r="D1324" s="138"/>
      <c r="E1324" s="138"/>
      <c r="F1324" s="138"/>
      <c r="G1324" s="138"/>
      <c r="H1324" s="138"/>
    </row>
    <row r="1325" spans="3:8">
      <c r="C1325" s="959" t="s">
        <v>1159</v>
      </c>
      <c r="D1325" s="959"/>
      <c r="E1325" s="959"/>
      <c r="F1325" s="959"/>
      <c r="G1325" s="959"/>
      <c r="H1325" s="959"/>
    </row>
    <row r="1326" spans="3:8">
      <c r="C1326" s="959"/>
      <c r="D1326" s="959"/>
      <c r="E1326" s="959"/>
      <c r="F1326" s="959"/>
      <c r="G1326" s="959"/>
      <c r="H1326" s="959"/>
    </row>
    <row r="1327" spans="3:8">
      <c r="C1327" s="959"/>
      <c r="D1327" s="959"/>
      <c r="E1327" s="959"/>
      <c r="F1327" s="959"/>
      <c r="G1327" s="959"/>
      <c r="H1327" s="959"/>
    </row>
    <row r="1328" spans="3:8" ht="51" customHeight="1">
      <c r="C1328" s="959"/>
      <c r="D1328" s="959"/>
      <c r="E1328" s="959"/>
      <c r="F1328" s="959"/>
      <c r="G1328" s="959"/>
      <c r="H1328" s="959"/>
    </row>
    <row r="1329" spans="3:9">
      <c r="C1329" s="138"/>
      <c r="D1329" s="138"/>
      <c r="E1329" s="138"/>
      <c r="F1329" s="138"/>
      <c r="G1329" s="138"/>
      <c r="H1329" s="138"/>
    </row>
    <row r="1330" spans="3:9">
      <c r="C1330" s="982" t="s">
        <v>1160</v>
      </c>
      <c r="D1330" s="982"/>
      <c r="E1330" s="982"/>
      <c r="F1330" s="982"/>
      <c r="G1330" s="982"/>
      <c r="H1330" s="982"/>
      <c r="I1330" s="20"/>
    </row>
    <row r="1331" spans="3:9" ht="30" customHeight="1">
      <c r="C1331" s="986" t="s">
        <v>1161</v>
      </c>
      <c r="D1331" s="986"/>
      <c r="E1331" s="986"/>
      <c r="F1331" s="986"/>
      <c r="G1331" s="986"/>
      <c r="H1331" s="986"/>
    </row>
    <row r="1332" spans="3:9">
      <c r="C1332" s="138"/>
      <c r="D1332" s="138"/>
      <c r="E1332" s="138"/>
      <c r="F1332" s="138"/>
      <c r="G1332" s="138"/>
      <c r="H1332" s="138"/>
    </row>
    <row r="1333" spans="3:9">
      <c r="C1333" s="982" t="s">
        <v>1162</v>
      </c>
      <c r="D1333" s="982"/>
      <c r="E1333" s="982"/>
      <c r="F1333" s="982"/>
      <c r="G1333" s="982"/>
      <c r="H1333" s="982"/>
    </row>
    <row r="1334" spans="3:9">
      <c r="C1334" s="959" t="s">
        <v>1163</v>
      </c>
      <c r="D1334" s="959"/>
      <c r="E1334" s="959"/>
      <c r="F1334" s="959"/>
      <c r="G1334" s="959"/>
      <c r="H1334" s="959"/>
    </row>
    <row r="1335" spans="3:9">
      <c r="C1335" s="138"/>
      <c r="D1335" s="138"/>
      <c r="E1335" s="138"/>
      <c r="F1335" s="138"/>
      <c r="G1335" s="138"/>
      <c r="H1335" s="138"/>
    </row>
    <row r="1336" spans="3:9">
      <c r="C1336" s="982" t="s">
        <v>1164</v>
      </c>
      <c r="D1336" s="982"/>
      <c r="E1336" s="982"/>
      <c r="F1336" s="982"/>
      <c r="G1336" s="982"/>
      <c r="H1336" s="982"/>
    </row>
    <row r="1337" spans="3:9">
      <c r="C1337" s="959" t="s">
        <v>1165</v>
      </c>
      <c r="D1337" s="959"/>
      <c r="E1337" s="959"/>
      <c r="F1337" s="959"/>
      <c r="G1337" s="959"/>
      <c r="H1337" s="959"/>
    </row>
    <row r="1338" spans="3:9">
      <c r="C1338" s="138"/>
      <c r="D1338" s="138"/>
      <c r="E1338" s="138"/>
      <c r="F1338" s="138"/>
      <c r="G1338" s="138"/>
      <c r="H1338" s="105"/>
    </row>
    <row r="1339" spans="3:9">
      <c r="C1339" s="138"/>
      <c r="D1339"/>
      <c r="E1339" s="138"/>
      <c r="F1339" s="138"/>
      <c r="G1339" s="10"/>
    </row>
    <row r="1340" spans="3:9">
      <c r="C1340" s="155"/>
      <c r="D1340" s="138"/>
      <c r="E1340" s="549"/>
      <c r="F1340" s="12"/>
      <c r="G1340" s="154"/>
    </row>
    <row r="1341" spans="3:9">
      <c r="C1341" s="1" t="s">
        <v>361</v>
      </c>
      <c r="D1341" s="134"/>
      <c r="E1341" s="549"/>
      <c r="F1341" s="134"/>
      <c r="G1341" s="134"/>
      <c r="H1341" s="134"/>
    </row>
    <row r="1345" spans="1:16">
      <c r="C1345" s="64"/>
      <c r="D1345" s="64"/>
      <c r="E1345" s="64"/>
      <c r="F1345" s="64"/>
      <c r="G1345" s="64"/>
      <c r="H1345" s="64"/>
    </row>
    <row r="1346" spans="1:16">
      <c r="C1346" s="23" t="s">
        <v>362</v>
      </c>
      <c r="D1346" s="134"/>
      <c r="E1346" s="134"/>
      <c r="F1346" s="23"/>
      <c r="G1346" s="23" t="s">
        <v>363</v>
      </c>
      <c r="H1346" s="64"/>
    </row>
    <row r="1347" spans="1:16">
      <c r="C1347" s="24" t="s">
        <v>364</v>
      </c>
      <c r="D1347" s="134"/>
      <c r="E1347" s="134"/>
      <c r="F1347" s="24"/>
      <c r="G1347" s="24" t="s">
        <v>365</v>
      </c>
      <c r="H1347" s="64"/>
    </row>
    <row r="1348" spans="1:16">
      <c r="C1348" s="138"/>
      <c r="D1348" s="138"/>
      <c r="E1348" s="138"/>
      <c r="F1348" s="138"/>
      <c r="G1348" s="138"/>
      <c r="H1348" s="64"/>
    </row>
    <row r="1349" spans="1:16">
      <c r="C1349" s="138"/>
      <c r="D1349" s="138"/>
      <c r="E1349" s="138"/>
      <c r="F1349" s="138"/>
      <c r="G1349" s="138"/>
      <c r="H1349" s="64"/>
    </row>
    <row r="1350" spans="1:16">
      <c r="C1350" s="138"/>
      <c r="D1350" s="138"/>
      <c r="E1350" s="138"/>
      <c r="F1350" s="138"/>
      <c r="G1350" s="138"/>
      <c r="H1350" s="64"/>
    </row>
    <row r="1351" spans="1:16">
      <c r="C1351" s="138"/>
      <c r="D1351" s="138"/>
      <c r="E1351" s="138"/>
      <c r="F1351" s="138"/>
      <c r="G1351" s="138"/>
      <c r="H1351" s="64"/>
    </row>
    <row r="1352" spans="1:16">
      <c r="C1352" s="138"/>
      <c r="D1352" s="138"/>
      <c r="E1352" s="138"/>
      <c r="F1352" s="138"/>
      <c r="G1352" s="138"/>
      <c r="H1352" s="64"/>
    </row>
    <row r="1353" spans="1:16">
      <c r="C1353" s="64"/>
      <c r="D1353" s="64"/>
      <c r="E1353" s="64"/>
      <c r="F1353" s="64"/>
      <c r="G1353" s="64"/>
      <c r="H1353" s="64"/>
    </row>
    <row r="1354" spans="1:16" s="138" customFormat="1">
      <c r="A1354" s="831"/>
      <c r="B1354" s="700"/>
      <c r="C1354" s="700"/>
      <c r="D1354" s="700"/>
      <c r="E1354" s="700"/>
      <c r="F1354" s="700"/>
      <c r="G1354" s="700"/>
      <c r="H1354" s="700"/>
      <c r="I1354" s="700"/>
      <c r="J1354" s="700"/>
      <c r="N1354" s="725"/>
      <c r="O1354" s="725"/>
      <c r="P1354" s="725"/>
    </row>
    <row r="1355" spans="1:16" s="138" customFormat="1">
      <c r="A1355" s="700"/>
      <c r="B1355" s="700"/>
      <c r="C1355" s="843" t="s">
        <v>476</v>
      </c>
      <c r="D1355" s="700"/>
      <c r="E1355" s="700"/>
      <c r="F1355" s="700"/>
      <c r="G1355" s="673" t="s">
        <v>366</v>
      </c>
      <c r="H1355" s="700"/>
      <c r="I1355" s="700"/>
      <c r="J1355" s="700"/>
      <c r="N1355" s="725"/>
      <c r="O1355" s="725"/>
      <c r="P1355" s="725"/>
    </row>
    <row r="1356" spans="1:16" s="138" customFormat="1">
      <c r="A1356" s="700"/>
      <c r="B1356" s="700"/>
      <c r="C1356" s="844" t="s">
        <v>369</v>
      </c>
      <c r="D1356" s="700"/>
      <c r="E1356" s="700"/>
      <c r="F1356" s="700"/>
      <c r="G1356" s="674" t="s">
        <v>368</v>
      </c>
      <c r="H1356" s="700"/>
      <c r="I1356" s="700"/>
      <c r="J1356" s="700"/>
      <c r="N1356" s="725"/>
      <c r="O1356" s="725"/>
      <c r="P1356" s="725"/>
    </row>
    <row r="1357" spans="1:16" s="138" customFormat="1">
      <c r="A1357" s="831"/>
      <c r="B1357" s="700"/>
      <c r="C1357" s="700"/>
      <c r="D1357" s="700"/>
      <c r="E1357" s="700"/>
      <c r="F1357" s="700"/>
      <c r="G1357" s="700"/>
      <c r="H1357" s="700"/>
      <c r="I1357" s="700"/>
      <c r="J1357" s="700"/>
      <c r="N1357" s="725"/>
      <c r="O1357" s="725"/>
      <c r="P1357" s="725"/>
    </row>
    <row r="1358" spans="1:16" s="138" customFormat="1">
      <c r="A1358" s="831"/>
      <c r="B1358" s="700"/>
      <c r="C1358" s="700"/>
      <c r="D1358" s="700"/>
      <c r="E1358" s="700"/>
      <c r="F1358" s="700"/>
      <c r="G1358" s="700"/>
      <c r="H1358" s="700"/>
      <c r="I1358" s="700"/>
      <c r="J1358" s="700"/>
      <c r="N1358" s="725"/>
      <c r="O1358" s="725"/>
      <c r="P1358" s="725"/>
    </row>
    <row r="1359" spans="1:16" s="138" customFormat="1">
      <c r="A1359" s="831"/>
      <c r="B1359" s="700"/>
      <c r="C1359" s="700"/>
      <c r="D1359" s="700"/>
      <c r="E1359" s="700"/>
      <c r="F1359" s="700"/>
      <c r="G1359" s="700"/>
      <c r="H1359" s="700"/>
      <c r="I1359" s="700"/>
      <c r="J1359" s="700"/>
      <c r="N1359" s="725"/>
      <c r="O1359" s="725"/>
      <c r="P1359" s="725"/>
    </row>
    <row r="1360" spans="1:16">
      <c r="C1360" s="8"/>
      <c r="D1360" s="8"/>
      <c r="E1360" s="8"/>
      <c r="F1360" s="8"/>
      <c r="G1360" s="8"/>
      <c r="H1360" s="8"/>
      <c r="I1360" s="8"/>
      <c r="J1360" s="8"/>
    </row>
    <row r="1361" spans="3:10">
      <c r="C1361" s="8"/>
      <c r="D1361" s="8"/>
      <c r="E1361" s="8"/>
      <c r="F1361" s="8"/>
      <c r="G1361" s="8"/>
      <c r="H1361" s="8"/>
      <c r="I1361" s="8"/>
      <c r="J1361" s="8"/>
    </row>
    <row r="1362" spans="3:10">
      <c r="C1362" s="64"/>
      <c r="D1362" s="64"/>
      <c r="E1362" s="64"/>
      <c r="F1362" s="64"/>
      <c r="G1362" s="64"/>
      <c r="H1362" s="64"/>
    </row>
    <row r="1363" spans="3:10">
      <c r="C1363" s="64"/>
      <c r="D1363" s="64"/>
      <c r="E1363" s="64"/>
      <c r="F1363" s="64"/>
      <c r="G1363" s="64"/>
      <c r="H1363" s="64"/>
    </row>
    <row r="1364" spans="3:10">
      <c r="C1364" s="64"/>
      <c r="D1364" s="64"/>
      <c r="E1364" s="64"/>
      <c r="F1364" s="64"/>
      <c r="G1364" s="64"/>
      <c r="H1364" s="64"/>
    </row>
    <row r="1365" spans="3:10">
      <c r="C1365" s="64"/>
      <c r="D1365" s="64"/>
      <c r="E1365" s="64"/>
      <c r="F1365" s="64"/>
      <c r="G1365" s="64"/>
      <c r="H1365" s="64"/>
    </row>
    <row r="1366" spans="3:10">
      <c r="C1366" s="64"/>
      <c r="D1366" s="64"/>
      <c r="E1366" s="64"/>
      <c r="F1366" s="64"/>
      <c r="G1366" s="64"/>
      <c r="H1366" s="64"/>
    </row>
    <row r="1367" spans="3:10">
      <c r="C1367" s="64"/>
      <c r="D1367" s="64"/>
      <c r="E1367" s="64"/>
      <c r="F1367" s="64"/>
      <c r="G1367" s="64"/>
      <c r="H1367" s="64"/>
    </row>
    <row r="1368" spans="3:10">
      <c r="C1368" s="64"/>
      <c r="D1368" s="64"/>
      <c r="E1368" s="64"/>
      <c r="F1368" s="64"/>
      <c r="G1368" s="64"/>
      <c r="H1368" s="64"/>
    </row>
  </sheetData>
  <sortState xmlns:xlrd2="http://schemas.microsoft.com/office/spreadsheetml/2017/richdata2" ref="G1179:G1187">
    <sortCondition ref="G1179:G1187"/>
  </sortState>
  <customSheetViews>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970CBB53-F4B3-462F-AEFE-2BC403F5F0AD}" showPageBreaks="1" showGridLines="0" printArea="1" view="pageBreakPreview" topLeftCell="A46">
      <pageMargins left="0" right="0" top="0" bottom="0" header="0" footer="0"/>
      <pageSetup scale="73" orientation="portrait" r:id="rId3"/>
    </customSheetView>
  </customSheetViews>
  <mergeCells count="81">
    <mergeCell ref="C4:L4"/>
    <mergeCell ref="C5:L5"/>
    <mergeCell ref="C178:L185"/>
    <mergeCell ref="D191:E191"/>
    <mergeCell ref="C199:L199"/>
    <mergeCell ref="C191:C192"/>
    <mergeCell ref="C173:L173"/>
    <mergeCell ref="C6:L6"/>
    <mergeCell ref="B74:I74"/>
    <mergeCell ref="D33:G33"/>
    <mergeCell ref="B62:J62"/>
    <mergeCell ref="B68:J68"/>
    <mergeCell ref="C54:K54"/>
    <mergeCell ref="D56:E56"/>
    <mergeCell ref="D57:E57"/>
    <mergeCell ref="D58:E58"/>
    <mergeCell ref="F191:F192"/>
    <mergeCell ref="C201:L201"/>
    <mergeCell ref="E203:F203"/>
    <mergeCell ref="E204:F204"/>
    <mergeCell ref="C235:L235"/>
    <mergeCell ref="C259:L259"/>
    <mergeCell ref="C255:L255"/>
    <mergeCell ref="C251:L251"/>
    <mergeCell ref="C247:L247"/>
    <mergeCell ref="C239:L239"/>
    <mergeCell ref="C243:L243"/>
    <mergeCell ref="I395:I396"/>
    <mergeCell ref="J395:J396"/>
    <mergeCell ref="C1177:C1178"/>
    <mergeCell ref="C1166:C1167"/>
    <mergeCell ref="C965:G965"/>
    <mergeCell ref="F1048:G1048"/>
    <mergeCell ref="C1048:C1049"/>
    <mergeCell ref="D1048:D1049"/>
    <mergeCell ref="E1048:E1049"/>
    <mergeCell ref="C1160:D1160"/>
    <mergeCell ref="C633:I633"/>
    <mergeCell ref="C635:C636"/>
    <mergeCell ref="F635:G635"/>
    <mergeCell ref="C859:E859"/>
    <mergeCell ref="C395:C396"/>
    <mergeCell ref="D395:D396"/>
    <mergeCell ref="E395:E396"/>
    <mergeCell ref="F395:G395"/>
    <mergeCell ref="H395:H396"/>
    <mergeCell ref="C1336:H1336"/>
    <mergeCell ref="C1337:H1337"/>
    <mergeCell ref="C1333:H1333"/>
    <mergeCell ref="C1334:H1334"/>
    <mergeCell ref="C1330:H1330"/>
    <mergeCell ref="C1331:H1331"/>
    <mergeCell ref="C1317:H1317"/>
    <mergeCell ref="C1315:H1315"/>
    <mergeCell ref="C1325:H1328"/>
    <mergeCell ref="C1323:H1323"/>
    <mergeCell ref="C1319:H1321"/>
    <mergeCell ref="C1306:G1306"/>
    <mergeCell ref="C1314:H1314"/>
    <mergeCell ref="C1313:H1313"/>
    <mergeCell ref="C1312:H1312"/>
    <mergeCell ref="C1310:H1310"/>
    <mergeCell ref="C1309:H1309"/>
    <mergeCell ref="C1308:H1308"/>
    <mergeCell ref="C1311:H1311"/>
    <mergeCell ref="D59:E59"/>
    <mergeCell ref="K394:M394"/>
    <mergeCell ref="C231:L231"/>
    <mergeCell ref="C225:L225"/>
    <mergeCell ref="C219:L219"/>
    <mergeCell ref="C215:L215"/>
    <mergeCell ref="C264:J264"/>
    <mergeCell ref="C272:I272"/>
    <mergeCell ref="C273:I273"/>
    <mergeCell ref="C274:C275"/>
    <mergeCell ref="C340:C341"/>
    <mergeCell ref="C323:C325"/>
    <mergeCell ref="D323:D324"/>
    <mergeCell ref="F323:F324"/>
    <mergeCell ref="C394:I394"/>
    <mergeCell ref="M173:P173"/>
  </mergeCells>
  <pageMargins left="0.7" right="0.7" top="0.75" bottom="0.75" header="0.3" footer="0.3"/>
  <pageSetup paperSize="190" scale="62"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2.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3.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621efc4aaeae152814e34596bf49522d">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5d53c0024d3df78b01838806b595567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8DEDAA-7BCB-4FB7-BD63-C9E8CECA885D}">
  <ds:schemaRefs>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b934fac7-a2ac-41e0-adc5-9ae2ade0ae87"/>
    <ds:schemaRef ds:uri="df3d6109-0b77-46d1-b89c-8b39010869f2"/>
    <ds:schemaRef ds:uri="http://www.w3.org/XML/1998/namespace"/>
    <ds:schemaRef ds:uri="http://purl.org/dc/dcmitype/"/>
  </ds:schemaRefs>
</ds:datastoreItem>
</file>

<file path=customXml/itemProps2.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3.xml><?xml version="1.0" encoding="utf-8"?>
<ds:datastoreItem xmlns:ds="http://schemas.openxmlformats.org/officeDocument/2006/customXml" ds:itemID="{2AA1C8BD-3199-4960-9CAC-CBDBBB25A2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4BE4128-05FE-4918-8201-C2AAD5065C47}">
  <ds:schemaRefs>
    <ds:schemaRef ds:uri="http://schemas.microsoft.com/sharepoint/v3/contenttype/forms"/>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Hoja1</vt:lpstr>
      <vt:lpstr>No usar</vt:lpstr>
      <vt:lpstr>Índice</vt:lpstr>
      <vt:lpstr>Información general</vt:lpstr>
      <vt:lpstr>Balance General</vt:lpstr>
      <vt:lpstr>Estado de Resultados</vt:lpstr>
      <vt:lpstr>Flujo de Efectivo</vt:lpstr>
      <vt:lpstr>Variación Patrimonio Neto</vt:lpstr>
      <vt:lpstr>Notas</vt:lpstr>
      <vt:lpstr>'Estado de Resultados'!Área_de_impresión</vt:lpstr>
      <vt:lpstr>Notas!Área_de_impresión</vt:lpstr>
      <vt:lpstr>'Variación Patrimonio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Heidy Lara Sanguina</cp:lastModifiedBy>
  <cp:revision/>
  <dcterms:created xsi:type="dcterms:W3CDTF">2016-08-27T16:35:25Z</dcterms:created>
  <dcterms:modified xsi:type="dcterms:W3CDTF">2025-08-18T16:18:19Z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